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tuehe\Dropbox\DTU\2022_1\Excel\"/>
    </mc:Choice>
  </mc:AlternateContent>
  <xr:revisionPtr revIDLastSave="0" documentId="13_ncr:1_{F1A78A74-DD13-4691-AB74-A5EFCAA03700}" xr6:coauthVersionLast="47" xr6:coauthVersionMax="47" xr10:uidLastSave="{00000000-0000-0000-0000-000000000000}"/>
  <bookViews>
    <workbookView xWindow="14700" yWindow="6660" windowWidth="14100" windowHeight="8940" tabRatio="803" xr2:uid="{00000000-000D-0000-FFFF-FFFF00000000}"/>
  </bookViews>
  <sheets>
    <sheet name="Opslag" sheetId="7" r:id="rId1"/>
    <sheet name="RABAT" sheetId="11" r:id="rId2"/>
    <sheet name="SWITCH" sheetId="26" r:id="rId3"/>
    <sheet name="Flash Fill" sheetId="27" r:id="rId4"/>
    <sheet name="Data Types" sheetId="28" r:id="rId5"/>
    <sheet name="Diagram 1" sheetId="24" r:id="rId6"/>
    <sheet name="Diagram 2" sheetId="29" r:id="rId7"/>
    <sheet name="Betinget formatering 1" sheetId="23" r:id="rId8"/>
    <sheet name="Betinget formatering 2" sheetId="31" r:id="rId9"/>
    <sheet name="Consolidate" sheetId="30" r:id="rId10"/>
    <sheet name="Pivot 1" sheetId="2" r:id="rId11"/>
    <sheet name="Pivot 2" sheetId="3" r:id="rId12"/>
    <sheet name="Pivot 3" sheetId="5" r:id="rId13"/>
    <sheet name="Pivot 4" sheetId="25" r:id="rId14"/>
  </sheets>
  <externalReferences>
    <externalReference r:id="rId15"/>
    <externalReference r:id="rId16"/>
    <externalReference r:id="rId17"/>
    <externalReference r:id="rId18"/>
  </externalReferences>
  <definedNames>
    <definedName name="_1__xlcn.WorksheetConnection_consumercomplaintsvis.xlsxConsumer_Complaints1" hidden="1">[1]!Consumer_Complaints[#Data]</definedName>
    <definedName name="_xlnm._FilterDatabase" localSheetId="12" hidden="1">'Pivot 3'!$A$1:$E$800</definedName>
    <definedName name="cht.header">[2]Calc!$G$4</definedName>
    <definedName name="Lande">[3]Fruit!#REF!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'[4]Absolut-Relativ'!$D$1</definedName>
    <definedName name="my">{"ForventetSalg",#N/A,TRUE,"Salg";"Formler",#N/A,TRUE,"Salg"}</definedName>
    <definedName name="Opgave_Slut">#REF!</definedName>
    <definedName name="Opgave_Start">#REF!</definedName>
    <definedName name="Projekt_Start">#REF!</definedName>
    <definedName name="Projekt_UgeNr">#REF!</definedName>
    <definedName name="Projekt_Weekend">#REF!</definedName>
    <definedName name="Timeline_Date_received">#N/A</definedName>
    <definedName name="wrn.ForventetSalg.">{"ForventetSalg",#N/A,TRUE,"Salg";"Formler",#N/A,TRUE,"Salg"}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1" l="1"/>
  <c r="B15" i="11"/>
  <c r="B14" i="11"/>
  <c r="B13" i="11"/>
  <c r="B12" i="11"/>
  <c r="B11" i="11"/>
  <c r="G91" i="25"/>
  <c r="H91" i="25" s="1"/>
  <c r="G90" i="25"/>
  <c r="H90" i="25" s="1"/>
  <c r="G89" i="25"/>
  <c r="H89" i="25" s="1"/>
  <c r="G88" i="25"/>
  <c r="H88" i="25" s="1"/>
  <c r="G87" i="25"/>
  <c r="H87" i="25" s="1"/>
  <c r="G86" i="25"/>
  <c r="H86" i="25" s="1"/>
  <c r="G85" i="25"/>
  <c r="H85" i="25" s="1"/>
  <c r="G84" i="25"/>
  <c r="H84" i="25" s="1"/>
  <c r="G83" i="25"/>
  <c r="H83" i="25" s="1"/>
  <c r="G82" i="25"/>
  <c r="H82" i="25" s="1"/>
  <c r="G81" i="25"/>
  <c r="H81" i="25" s="1"/>
  <c r="G80" i="25"/>
  <c r="H80" i="25" s="1"/>
  <c r="G79" i="25"/>
  <c r="H79" i="25" s="1"/>
  <c r="G78" i="25"/>
  <c r="H78" i="25" s="1"/>
  <c r="G77" i="25"/>
  <c r="H77" i="25" s="1"/>
  <c r="G76" i="25"/>
  <c r="H76" i="25" s="1"/>
  <c r="G75" i="25"/>
  <c r="H75" i="25" s="1"/>
  <c r="G74" i="25"/>
  <c r="H74" i="25" s="1"/>
  <c r="G73" i="25"/>
  <c r="H73" i="25" s="1"/>
  <c r="G72" i="25"/>
  <c r="H72" i="25" s="1"/>
  <c r="G71" i="25"/>
  <c r="H71" i="25" s="1"/>
  <c r="G70" i="25"/>
  <c r="H70" i="25" s="1"/>
  <c r="G69" i="25"/>
  <c r="H69" i="25" s="1"/>
  <c r="G68" i="25"/>
  <c r="H68" i="25" s="1"/>
  <c r="G67" i="25"/>
  <c r="H67" i="25" s="1"/>
  <c r="G66" i="25"/>
  <c r="H66" i="25" s="1"/>
  <c r="G65" i="25"/>
  <c r="H65" i="25" s="1"/>
  <c r="G64" i="25"/>
  <c r="H64" i="25" s="1"/>
  <c r="G63" i="25"/>
  <c r="H63" i="25" s="1"/>
  <c r="G62" i="25"/>
  <c r="H62" i="25" s="1"/>
  <c r="G61" i="25"/>
  <c r="H61" i="25" s="1"/>
  <c r="G60" i="25"/>
  <c r="H60" i="25" s="1"/>
  <c r="G59" i="25"/>
  <c r="H59" i="25" s="1"/>
  <c r="G58" i="25"/>
  <c r="H58" i="25" s="1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5" i="25"/>
  <c r="H45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G15" i="25"/>
  <c r="H15" i="25" s="1"/>
  <c r="G14" i="25"/>
  <c r="H14" i="25" s="1"/>
  <c r="G13" i="25"/>
  <c r="H13" i="25" s="1"/>
  <c r="G12" i="25"/>
  <c r="H12" i="25" s="1"/>
  <c r="G11" i="25"/>
  <c r="H11" i="25" s="1"/>
  <c r="G10" i="25"/>
  <c r="H10" i="25" s="1"/>
  <c r="G9" i="25"/>
  <c r="H9" i="25" s="1"/>
  <c r="G8" i="25"/>
  <c r="H8" i="25" s="1"/>
  <c r="G7" i="25"/>
  <c r="H7" i="25" s="1"/>
  <c r="G6" i="25"/>
  <c r="H6" i="25" s="1"/>
  <c r="G5" i="25"/>
  <c r="H5" i="25" s="1"/>
  <c r="G4" i="25"/>
  <c r="H4" i="25" s="1"/>
  <c r="G3" i="25"/>
  <c r="H3" i="25" s="1"/>
  <c r="G2" i="25"/>
  <c r="H2" i="25" s="1"/>
  <c r="E16" i="23"/>
  <c r="D16" i="23"/>
  <c r="C16" i="23"/>
  <c r="B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16" i="23" s="1"/>
  <c r="G91" i="3" l="1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<sst xmlns="http://schemas.openxmlformats.org/spreadsheetml/2006/main" count="3608" uniqueCount="280">
  <si>
    <t>Dato</t>
  </si>
  <si>
    <t>Produkt</t>
  </si>
  <si>
    <t>Sælger</t>
  </si>
  <si>
    <t>Kunde</t>
  </si>
  <si>
    <t>Afdeling</t>
  </si>
  <si>
    <t>Omsætning</t>
  </si>
  <si>
    <t>Mælke</t>
  </si>
  <si>
    <t>Jan Ibsen</t>
  </si>
  <si>
    <t>Bilka</t>
  </si>
  <si>
    <t>Øst</t>
  </si>
  <si>
    <t>Per Pallesen</t>
  </si>
  <si>
    <t>Fakta</t>
  </si>
  <si>
    <t>Vest</t>
  </si>
  <si>
    <t>Læske</t>
  </si>
  <si>
    <t>Jens Pedersen</t>
  </si>
  <si>
    <t>P Pedersen &amp; Co</t>
  </si>
  <si>
    <t>Nord</t>
  </si>
  <si>
    <t>Jette Sørensen</t>
  </si>
  <si>
    <t>Syd</t>
  </si>
  <si>
    <t>Lis Olsen</t>
  </si>
  <si>
    <t>ISO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</si>
  <si>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</si>
  <si>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</si>
  <si>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</si>
  <si>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</si>
  <si>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</si>
  <si>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</si>
  <si>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</si>
  <si>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</si>
  <si>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</si>
  <si>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</si>
  <si>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</si>
  <si>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</si>
  <si>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</si>
  <si>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underdirektør</t>
  </si>
  <si>
    <t>Ejnar</t>
  </si>
  <si>
    <t>direktør</t>
  </si>
  <si>
    <t>Karina</t>
  </si>
  <si>
    <t>Mortensen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</si>
  <si>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</si>
  <si>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</si>
  <si>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</si>
  <si>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</si>
  <si>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</si>
  <si>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</si>
  <si>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</si>
  <si>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</si>
  <si>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</si>
  <si>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</si>
  <si>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</si>
  <si>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</si>
  <si>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</si>
  <si>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</si>
  <si>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</si>
  <si>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</si>
  <si>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</si>
  <si>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</si>
  <si>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</si>
  <si>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</si>
  <si>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</si>
  <si>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</si>
  <si>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</si>
  <si>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</si>
  <si>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</si>
  <si>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</si>
  <si>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</si>
  <si>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</si>
  <si>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</si>
  <si>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</si>
  <si>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</si>
  <si>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</si>
  <si>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</si>
  <si>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</si>
  <si>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</si>
  <si>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</si>
  <si>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</si>
  <si>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</si>
  <si>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</si>
  <si>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</si>
  <si>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</si>
  <si>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</si>
  <si>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</si>
  <si>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</si>
  <si>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</si>
  <si>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</si>
  <si>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</si>
  <si>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</si>
  <si>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</si>
  <si>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</si>
  <si>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</si>
  <si>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</si>
  <si>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</si>
  <si>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</si>
  <si>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</si>
  <si>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</si>
  <si>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</si>
  <si>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</si>
  <si>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</si>
  <si>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</si>
  <si>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</si>
  <si>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</si>
  <si>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</si>
  <si>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</si>
  <si>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</si>
  <si>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</si>
  <si>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</si>
  <si>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</si>
  <si>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</si>
  <si>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</si>
  <si>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</si>
  <si>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</si>
  <si>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</si>
  <si>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</si>
  <si>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</si>
  <si>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</si>
  <si>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</si>
  <si>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</si>
  <si>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</si>
  <si>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</si>
  <si>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</si>
  <si>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</si>
  <si>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</si>
  <si>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</si>
  <si>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</si>
  <si>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</si>
  <si>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</si>
  <si>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</si>
  <si>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</si>
  <si>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</si>
  <si>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</si>
  <si>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</si>
  <si>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</si>
  <si>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</si>
  <si>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</si>
  <si>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</si>
  <si>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</si>
  <si>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</si>
  <si>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</si>
  <si>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</si>
  <si>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</si>
  <si>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</si>
  <si>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</si>
  <si>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</si>
  <si>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</si>
  <si>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</si>
  <si>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</si>
  <si>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</si>
  <si>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</si>
  <si>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</si>
  <si>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</si>
  <si>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</si>
  <si>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</si>
  <si>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</si>
  <si>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</si>
  <si>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</si>
  <si>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</si>
  <si>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</si>
  <si>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</si>
  <si>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</si>
  <si>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</si>
  <si>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</si>
  <si>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</si>
  <si>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</si>
  <si>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</si>
  <si>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</si>
  <si>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</si>
  <si>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</si>
  <si>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</si>
  <si>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</si>
  <si>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</si>
  <si>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Land</t>
  </si>
  <si>
    <t>Faktura_Dato</t>
  </si>
  <si>
    <t>Faktura_Nr</t>
  </si>
  <si>
    <t>Faktura_Beløb</t>
  </si>
  <si>
    <t>UK</t>
  </si>
  <si>
    <t>Suyama</t>
  </si>
  <si>
    <t>USA</t>
  </si>
  <si>
    <t>Peacock</t>
  </si>
  <si>
    <t>King</t>
  </si>
  <si>
    <t>Fuller</t>
  </si>
  <si>
    <t>Dodsworth</t>
  </si>
  <si>
    <t>Davolio</t>
  </si>
  <si>
    <t>Leverling</t>
  </si>
  <si>
    <t>Callahan</t>
  </si>
  <si>
    <t>Buchanan</t>
  </si>
  <si>
    <t>VOPSLAG (HLOOKUP)</t>
  </si>
  <si>
    <t>Medarbejder</t>
  </si>
  <si>
    <t>Ole</t>
  </si>
  <si>
    <t>Per</t>
  </si>
  <si>
    <t>Lis</t>
  </si>
  <si>
    <t>Pia</t>
  </si>
  <si>
    <t>Salg</t>
  </si>
  <si>
    <t>Århus</t>
  </si>
  <si>
    <t>København</t>
  </si>
  <si>
    <t>Odense</t>
  </si>
  <si>
    <t>Ålborg</t>
  </si>
  <si>
    <t>Jan</t>
  </si>
  <si>
    <t>Feb</t>
  </si>
  <si>
    <t>Mar</t>
  </si>
  <si>
    <t>Apr</t>
  </si>
  <si>
    <t>Jun</t>
  </si>
  <si>
    <t>Maj</t>
  </si>
  <si>
    <t>Peter</t>
  </si>
  <si>
    <t>Kim</t>
  </si>
  <si>
    <t>Beløb</t>
  </si>
  <si>
    <t>Rabat %</t>
  </si>
  <si>
    <t>Ja</t>
  </si>
  <si>
    <t>Nej</t>
  </si>
  <si>
    <t>Weekday</t>
  </si>
  <si>
    <t>Month</t>
  </si>
  <si>
    <t>Year</t>
  </si>
  <si>
    <t>MonthName</t>
  </si>
  <si>
    <t>Opgave</t>
  </si>
  <si>
    <t>Rejseudgifter 2011</t>
  </si>
  <si>
    <t>Region nord</t>
  </si>
  <si>
    <t>Region Syd</t>
  </si>
  <si>
    <t>Region Øst</t>
  </si>
  <si>
    <t>Region Vest</t>
  </si>
  <si>
    <t>Total</t>
  </si>
  <si>
    <t>Januar</t>
  </si>
  <si>
    <t>Februar</t>
  </si>
  <si>
    <t>Marts</t>
  </si>
  <si>
    <t>April</t>
  </si>
  <si>
    <t>Juni</t>
  </si>
  <si>
    <t>Juli</t>
  </si>
  <si>
    <t>August</t>
  </si>
  <si>
    <t>September</t>
  </si>
  <si>
    <t>Oktober</t>
  </si>
  <si>
    <t>November</t>
  </si>
  <si>
    <t>December</t>
  </si>
  <si>
    <t xml:space="preserve">Antal biografbesøgende </t>
  </si>
  <si>
    <t>Matrix</t>
  </si>
  <si>
    <t>Pianisten</t>
  </si>
  <si>
    <t>Dogville</t>
  </si>
  <si>
    <t>Ringenes Herre</t>
  </si>
  <si>
    <t>I alt</t>
  </si>
  <si>
    <t>j</t>
  </si>
  <si>
    <t>n</t>
  </si>
  <si>
    <t>Beskyt!</t>
  </si>
  <si>
    <t>Rabat 1</t>
  </si>
  <si>
    <t>Rabat 2</t>
  </si>
  <si>
    <t>Rabat 3</t>
  </si>
  <si>
    <t>Rabat 4</t>
  </si>
  <si>
    <t>LOOKUP</t>
  </si>
  <si>
    <t>VLOOKUP</t>
  </si>
  <si>
    <t>IF</t>
  </si>
  <si>
    <t>IFS</t>
  </si>
  <si>
    <t>=LOOKUP(C4;$I$4:$I$8;$J$4:$J$8)</t>
  </si>
  <si>
    <t>=VLOOKUP(C5;$I$4:$J$8;2;TRUE)</t>
  </si>
  <si>
    <t>=IF(C4&lt;$I$5;$J$4;IF(C4&lt;$I$6;$J$5;IF(C4&lt;$I$7;$J$6;IF(C4&lt;$I$8;$J$7;$J$8))))</t>
  </si>
  <si>
    <t>=IFS(C4&lt;$I$5;$J$4;C4&lt;$I$6;$J$5;C4&lt;$I$7;$J$6;C4&lt;$I$8;$J$7;C4&gt;$I$8;$J$8)</t>
  </si>
  <si>
    <t>Rabat 5</t>
  </si>
  <si>
    <t>=SWITCH(TRUE;C4&lt;=$J$5;$K$4;C4&lt;=$J$6;$K$5;C4&lt;=$J$7;$K$6;C4&lt;=$J$8;$K$7;C4&gt;$J$8;$K$8)</t>
  </si>
  <si>
    <t>SWITCH</t>
  </si>
  <si>
    <t>Lise</t>
  </si>
  <si>
    <t>Rating</t>
  </si>
  <si>
    <t>Key</t>
  </si>
  <si>
    <t>Dårlig</t>
  </si>
  <si>
    <t>God</t>
  </si>
  <si>
    <t>Ok</t>
  </si>
  <si>
    <t>Type</t>
  </si>
  <si>
    <t>=SWITCH(C12;B22;C22;B23;C23;B24;C24)</t>
  </si>
  <si>
    <t>Tue</t>
  </si>
  <si>
    <t>Hellstern</t>
  </si>
  <si>
    <t>Navn</t>
  </si>
  <si>
    <t>Flash Fill</t>
  </si>
  <si>
    <t>Geography</t>
  </si>
  <si>
    <t>Stock</t>
  </si>
  <si>
    <t>Måned</t>
  </si>
  <si>
    <t>Consolidate</t>
  </si>
  <si>
    <t>Region</t>
  </si>
  <si>
    <t>Opgave 1</t>
  </si>
  <si>
    <t>Opgave 2</t>
  </si>
  <si>
    <t>Opgave 3</t>
  </si>
  <si>
    <t>Opgave 4</t>
  </si>
  <si>
    <t>Opgave 5</t>
  </si>
  <si>
    <t>Opgave 6</t>
  </si>
  <si>
    <t>Deadline</t>
  </si>
  <si>
    <t>Dagsdato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</si>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</sst>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k_r_._-;\-* #,##0.00\ _k_r_._-;_-* &quot;-&quot;??\ _k_r_._-;_-@_-"/>
    <numFmt numFmtId="165" formatCode="_ * #,##0.00_ ;_ * \-#,##0.00_ ;_ * &quot;-&quot;??_ ;_ @_ "/>
    <numFmt numFmtId="167" formatCode="_ * #,##0.00_ ;_ * \-#,##0.00_ ;_ * \-??_ ;_ @_ "/>
    <numFmt numFmtId="168" formatCode="_ * #,##0_ ;_ * \-#,##0_ ;_ * \-??_ ;_ @_ "/>
    <numFmt numFmtId="172" formatCode="_([$$-409]* #,##0.00_);_([$$-409]* \(#,##0.00\);_([$$-409]* &quot;-&quot;??_);_(@_)"/>
    <numFmt numFmtId="185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Segoe UI Light"/>
      <family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2"/>
      <color rgb="FF95B3D7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0"/>
      <name val="MS Sans Serif"/>
      <family val="2"/>
      <charset val="1"/>
    </font>
    <font>
      <sz val="20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167" fontId="12" fillId="0" borderId="0" applyBorder="0" applyProtection="0"/>
    <xf numFmtId="185" fontId="1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7" fillId="2" borderId="0" xfId="0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0" fontId="1" fillId="0" borderId="0" xfId="3" applyNumberFormat="1" applyFont="1" applyBorder="1"/>
    <xf numFmtId="0" fontId="1" fillId="0" borderId="0" xfId="3" applyNumberFormat="1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0" fontId="1" fillId="0" borderId="0" xfId="3" applyFont="1" applyBorder="1"/>
    <xf numFmtId="0" fontId="8" fillId="0" borderId="0" xfId="0" applyFont="1"/>
    <xf numFmtId="0" fontId="9" fillId="2" borderId="3" xfId="0" applyFont="1" applyFill="1" applyBorder="1" applyAlignment="1">
      <alignment horizontal="center"/>
    </xf>
    <xf numFmtId="3" fontId="9" fillId="2" borderId="1" xfId="1" applyNumberFormat="1" applyFont="1" applyFill="1" applyBorder="1"/>
    <xf numFmtId="0" fontId="9" fillId="2" borderId="3" xfId="0" applyFont="1" applyFill="1" applyBorder="1"/>
    <xf numFmtId="0" fontId="8" fillId="3" borderId="1" xfId="0" applyFont="1" applyFill="1" applyBorder="1"/>
    <xf numFmtId="3" fontId="8" fillId="3" borderId="1" xfId="1" applyNumberFormat="1" applyFont="1" applyFill="1" applyBorder="1"/>
    <xf numFmtId="9" fontId="8" fillId="3" borderId="3" xfId="0" applyNumberFormat="1" applyFont="1" applyFill="1" applyBorder="1"/>
    <xf numFmtId="0" fontId="8" fillId="0" borderId="1" xfId="0" applyFont="1" applyBorder="1"/>
    <xf numFmtId="3" fontId="8" fillId="0" borderId="1" xfId="1" applyNumberFormat="1" applyFont="1" applyBorder="1"/>
    <xf numFmtId="9" fontId="8" fillId="0" borderId="3" xfId="0" applyNumberFormat="1" applyFont="1" applyBorder="1"/>
    <xf numFmtId="0" fontId="8" fillId="3" borderId="4" xfId="0" applyFont="1" applyFill="1" applyBorder="1"/>
    <xf numFmtId="3" fontId="8" fillId="3" borderId="4" xfId="1" applyNumberFormat="1" applyFont="1" applyFill="1" applyBorder="1"/>
    <xf numFmtId="9" fontId="8" fillId="3" borderId="6" xfId="0" applyNumberFormat="1" applyFont="1" applyFill="1" applyBorder="1"/>
    <xf numFmtId="4" fontId="8" fillId="0" borderId="0" xfId="0" applyNumberFormat="1" applyFont="1"/>
    <xf numFmtId="3" fontId="8" fillId="0" borderId="0" xfId="1" applyNumberFormat="1" applyFont="1"/>
    <xf numFmtId="3" fontId="8" fillId="3" borderId="2" xfId="0" applyNumberFormat="1" applyFont="1" applyFill="1" applyBorder="1"/>
    <xf numFmtId="3" fontId="8" fillId="0" borderId="2" xfId="0" applyNumberFormat="1" applyFont="1" applyBorder="1"/>
    <xf numFmtId="3" fontId="8" fillId="3" borderId="5" xfId="0" applyNumberFormat="1" applyFont="1" applyFill="1" applyBorder="1"/>
    <xf numFmtId="3" fontId="8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12" fillId="0" borderId="0" xfId="6"/>
    <xf numFmtId="0" fontId="14" fillId="0" borderId="0" xfId="6" applyFont="1"/>
    <xf numFmtId="168" fontId="15" fillId="0" borderId="0" xfId="7" applyNumberFormat="1" applyFont="1" applyBorder="1" applyAlignment="1" applyProtection="1">
      <alignment horizontal="center"/>
    </xf>
    <xf numFmtId="0" fontId="16" fillId="0" borderId="0" xfId="6" applyFont="1"/>
    <xf numFmtId="168" fontId="12" fillId="0" borderId="0" xfId="7" applyNumberFormat="1" applyBorder="1" applyProtection="1"/>
    <xf numFmtId="168" fontId="15" fillId="0" borderId="0" xfId="7" applyNumberFormat="1" applyFont="1" applyBorder="1" applyProtection="1"/>
    <xf numFmtId="0" fontId="15" fillId="0" borderId="0" xfId="6" applyFont="1"/>
    <xf numFmtId="0" fontId="18" fillId="0" borderId="0" xfId="6" applyFont="1"/>
    <xf numFmtId="0" fontId="17" fillId="0" borderId="0" xfId="6" applyFont="1" applyAlignment="1">
      <alignment horizontal="center"/>
    </xf>
    <xf numFmtId="0" fontId="17" fillId="0" borderId="0" xfId="6" applyFont="1"/>
    <xf numFmtId="168" fontId="18" fillId="0" borderId="0" xfId="7" applyNumberFormat="1" applyFont="1" applyBorder="1" applyProtection="1"/>
    <xf numFmtId="0" fontId="17" fillId="6" borderId="0" xfId="6" applyFont="1" applyFill="1"/>
    <xf numFmtId="168" fontId="17" fillId="6" borderId="0" xfId="7" applyNumberFormat="1" applyFont="1" applyFill="1" applyBorder="1" applyProtection="1"/>
    <xf numFmtId="0" fontId="19" fillId="0" borderId="0" xfId="6" applyFont="1" applyAlignment="1">
      <alignment horizontal="center"/>
    </xf>
    <xf numFmtId="0" fontId="12" fillId="0" borderId="0" xfId="6" applyAlignment="1">
      <alignment horizontal="center"/>
    </xf>
    <xf numFmtId="4" fontId="12" fillId="0" borderId="0" xfId="6" applyNumberFormat="1"/>
    <xf numFmtId="0" fontId="12" fillId="0" borderId="0" xfId="6" applyAlignment="1">
      <alignment horizontal="right"/>
    </xf>
    <xf numFmtId="0" fontId="12" fillId="0" borderId="0" xfId="6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0" fillId="0" borderId="4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/>
    <xf numFmtId="9" fontId="8" fillId="3" borderId="2" xfId="5" applyFont="1" applyFill="1" applyBorder="1"/>
    <xf numFmtId="9" fontId="8" fillId="3" borderId="3" xfId="5" applyFont="1" applyFill="1" applyBorder="1"/>
    <xf numFmtId="9" fontId="8" fillId="0" borderId="2" xfId="5" applyFont="1" applyBorder="1"/>
    <xf numFmtId="9" fontId="8" fillId="0" borderId="3" xfId="5" applyFont="1" applyBorder="1"/>
    <xf numFmtId="9" fontId="8" fillId="3" borderId="5" xfId="5" applyFont="1" applyFill="1" applyBorder="1"/>
    <xf numFmtId="9" fontId="8" fillId="3" borderId="6" xfId="5" applyFont="1" applyFill="1" applyBorder="1"/>
    <xf numFmtId="0" fontId="9" fillId="2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3" borderId="6" xfId="0" applyFont="1" applyFill="1" applyBorder="1"/>
    <xf numFmtId="0" fontId="0" fillId="0" borderId="6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6" fillId="0" borderId="0" xfId="0" applyFont="1"/>
    <xf numFmtId="3" fontId="5" fillId="0" borderId="0" xfId="0" applyNumberFormat="1" applyFont="1"/>
    <xf numFmtId="172" fontId="5" fillId="0" borderId="0" xfId="0" applyNumberFormat="1" applyFont="1"/>
    <xf numFmtId="0" fontId="27" fillId="4" borderId="0" xfId="6" applyFont="1" applyFill="1" applyAlignment="1">
      <alignment horizontal="center" vertical="center"/>
    </xf>
    <xf numFmtId="0" fontId="0" fillId="0" borderId="0" xfId="0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23" fillId="0" borderId="7" xfId="0" applyFont="1" applyBorder="1"/>
    <xf numFmtId="14" fontId="23" fillId="0" borderId="7" xfId="0" applyNumberFormat="1" applyFont="1" applyBorder="1"/>
    <xf numFmtId="0" fontId="23" fillId="0" borderId="7" xfId="0" applyFont="1" applyBorder="1" applyAlignment="1">
      <alignment horizontal="center"/>
    </xf>
    <xf numFmtId="14" fontId="7" fillId="5" borderId="0" xfId="0" applyNumberFormat="1" applyFont="1" applyFill="1" applyAlignment="1">
      <alignment horizontal="left"/>
    </xf>
  </cellXfs>
  <cellStyles count="9">
    <cellStyle name="Comma" xfId="1" builtinId="3"/>
    <cellStyle name="Comma 2" xfId="2" xr:uid="{00000000-0005-0000-0000-000000000000}"/>
    <cellStyle name="Comma 3" xfId="8" xr:uid="{A476035E-8945-4380-82F1-2ECDB6799A69}"/>
    <cellStyle name="Komma 2" xfId="4" xr:uid="{00000000-0005-0000-0000-000002000000}"/>
    <cellStyle name="Komma 3" xfId="7" xr:uid="{D3065B5E-B8D6-4524-93A7-EB4BA7271C69}"/>
    <cellStyle name="Normal" xfId="0" builtinId="0"/>
    <cellStyle name="Normal 2" xfId="3" xr:uid="{00000000-0005-0000-0000-000004000000}"/>
    <cellStyle name="Normal 3" xfId="6" xr:uid="{5332E7AE-8EC5-46F8-A129-38C622DE6751}"/>
    <cellStyle name="Percent" xfId="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AA7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</xdr:row>
      <xdr:rowOff>147100</xdr:rowOff>
    </xdr:from>
    <xdr:to>
      <xdr:col>7</xdr:col>
      <xdr:colOff>114300</xdr:colOff>
      <xdr:row>10</xdr:row>
      <xdr:rowOff>31088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1BA329-3C95-4478-91DF-C19F041DB9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456"/>
        <a:stretch/>
      </xdr:blipFill>
      <xdr:spPr>
        <a:xfrm>
          <a:off x="4400550" y="623350"/>
          <a:ext cx="2638425" cy="1788988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438150</xdr:colOff>
      <xdr:row>12</xdr:row>
      <xdr:rowOff>142875</xdr:rowOff>
    </xdr:from>
    <xdr:to>
      <xdr:col>6</xdr:col>
      <xdr:colOff>492497</xdr:colOff>
      <xdr:row>21</xdr:row>
      <xdr:rowOff>200446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73709A-E50A-4E56-8820-ED234B047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3000375"/>
          <a:ext cx="5921747" cy="22006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tioner"/>
      <sheetName val="Dato"/>
      <sheetName val="Absolut-Relativ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0"/>
  <sheetViews>
    <sheetView tabSelected="1" zoomScaleNormal="100" workbookViewId="0">
      <selection activeCell="A2" sqref="A2"/>
    </sheetView>
  </sheetViews>
  <sheetFormatPr defaultColWidth="8.85546875" defaultRowHeight="15" x14ac:dyDescent="0.25"/>
  <cols>
    <col min="1" max="1" width="18.42578125" customWidth="1"/>
    <col min="2" max="2" width="14.42578125" customWidth="1"/>
    <col min="3" max="6" width="11.85546875" customWidth="1"/>
  </cols>
  <sheetData>
    <row r="1" spans="1:6" ht="21" x14ac:dyDescent="0.35">
      <c r="A1" s="52" t="s">
        <v>185</v>
      </c>
      <c r="B1" s="53"/>
      <c r="C1" s="53"/>
      <c r="D1" s="53"/>
      <c r="E1" s="53"/>
      <c r="F1" s="53"/>
    </row>
    <row r="3" spans="1:6" ht="18.75" x14ac:dyDescent="0.3">
      <c r="A3" s="3" t="s">
        <v>186</v>
      </c>
      <c r="B3" s="4" t="s">
        <v>187</v>
      </c>
      <c r="C3" s="4" t="s">
        <v>106</v>
      </c>
      <c r="D3" s="4" t="s">
        <v>188</v>
      </c>
      <c r="E3" s="4" t="s">
        <v>189</v>
      </c>
      <c r="F3" s="4" t="s">
        <v>190</v>
      </c>
    </row>
    <row r="4" spans="1:6" x14ac:dyDescent="0.25">
      <c r="A4" t="s">
        <v>191</v>
      </c>
      <c r="B4" s="5">
        <v>127689</v>
      </c>
      <c r="C4" s="5">
        <v>158963</v>
      </c>
      <c r="D4" s="5">
        <v>90658</v>
      </c>
      <c r="E4" s="5">
        <v>112589</v>
      </c>
      <c r="F4" s="5">
        <v>101589</v>
      </c>
    </row>
    <row r="5" spans="1:6" x14ac:dyDescent="0.25">
      <c r="A5" t="s">
        <v>4</v>
      </c>
      <c r="B5" s="6" t="s">
        <v>192</v>
      </c>
      <c r="C5" s="6" t="s">
        <v>193</v>
      </c>
      <c r="D5" s="6" t="s">
        <v>194</v>
      </c>
      <c r="E5" s="6" t="s">
        <v>195</v>
      </c>
      <c r="F5" s="6" t="s">
        <v>193</v>
      </c>
    </row>
    <row r="8" spans="1:6" ht="18.75" x14ac:dyDescent="0.3">
      <c r="A8" s="3" t="s">
        <v>186</v>
      </c>
      <c r="B8" s="7"/>
    </row>
    <row r="9" spans="1:6" ht="18.75" x14ac:dyDescent="0.3">
      <c r="A9" s="3" t="s">
        <v>191</v>
      </c>
      <c r="B9" s="8"/>
    </row>
    <row r="10" spans="1:6" ht="18.75" x14ac:dyDescent="0.3">
      <c r="A10" s="3" t="s">
        <v>4</v>
      </c>
      <c r="B10" s="8"/>
    </row>
  </sheetData>
  <mergeCells count="1">
    <mergeCell ref="A1:F1"/>
  </mergeCells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18F6-7F6F-4EE8-AD0E-8E0911F3FC43}">
  <sheetPr>
    <tabColor theme="8"/>
  </sheetPr>
  <dimension ref="B1:C26"/>
  <sheetViews>
    <sheetView workbookViewId="0">
      <selection activeCell="J26" sqref="J26"/>
    </sheetView>
  </sheetViews>
  <sheetFormatPr defaultRowHeight="21" x14ac:dyDescent="0.35"/>
  <cols>
    <col min="1" max="1" width="5.5703125" style="92" customWidth="1"/>
    <col min="2" max="2" width="18.5703125" style="92" customWidth="1"/>
    <col min="3" max="3" width="13.140625" style="92" customWidth="1"/>
    <col min="4" max="16384" width="9.140625" style="92"/>
  </cols>
  <sheetData>
    <row r="1" spans="2:3" ht="23.25" x14ac:dyDescent="0.35">
      <c r="B1" s="90" t="s">
        <v>269</v>
      </c>
      <c r="C1" s="90"/>
    </row>
    <row r="3" spans="2:3" x14ac:dyDescent="0.35">
      <c r="B3" s="93" t="s">
        <v>270</v>
      </c>
      <c r="C3" s="94" t="s">
        <v>191</v>
      </c>
    </row>
    <row r="4" spans="2:3" x14ac:dyDescent="0.35">
      <c r="B4" s="92" t="s">
        <v>193</v>
      </c>
      <c r="C4" s="92">
        <v>-5701</v>
      </c>
    </row>
    <row r="5" spans="2:3" x14ac:dyDescent="0.35">
      <c r="B5" s="92" t="s">
        <v>193</v>
      </c>
      <c r="C5" s="92">
        <v>41140</v>
      </c>
    </row>
    <row r="6" spans="2:3" x14ac:dyDescent="0.35">
      <c r="B6" s="92" t="s">
        <v>192</v>
      </c>
      <c r="C6" s="92">
        <v>49134</v>
      </c>
    </row>
    <row r="7" spans="2:3" x14ac:dyDescent="0.35">
      <c r="B7" s="92" t="s">
        <v>194</v>
      </c>
      <c r="C7" s="92">
        <v>-16813</v>
      </c>
    </row>
    <row r="8" spans="2:3" x14ac:dyDescent="0.35">
      <c r="B8" s="92" t="s">
        <v>192</v>
      </c>
      <c r="C8" s="92">
        <v>-35229</v>
      </c>
    </row>
    <row r="9" spans="2:3" x14ac:dyDescent="0.35">
      <c r="B9" s="92" t="s">
        <v>194</v>
      </c>
      <c r="C9" s="92">
        <v>-8942</v>
      </c>
    </row>
    <row r="10" spans="2:3" x14ac:dyDescent="0.35">
      <c r="B10" s="92" t="s">
        <v>193</v>
      </c>
      <c r="C10" s="92">
        <v>46567</v>
      </c>
    </row>
    <row r="11" spans="2:3" x14ac:dyDescent="0.35">
      <c r="B11" s="92" t="s">
        <v>192</v>
      </c>
      <c r="C11" s="92">
        <v>45305</v>
      </c>
    </row>
    <row r="12" spans="2:3" x14ac:dyDescent="0.35">
      <c r="B12" s="92" t="s">
        <v>192</v>
      </c>
      <c r="C12" s="92">
        <v>17237</v>
      </c>
    </row>
    <row r="13" spans="2:3" x14ac:dyDescent="0.35">
      <c r="B13" s="92" t="s">
        <v>192</v>
      </c>
      <c r="C13" s="92">
        <v>-49030</v>
      </c>
    </row>
    <row r="14" spans="2:3" x14ac:dyDescent="0.35">
      <c r="B14" s="92" t="s">
        <v>194</v>
      </c>
      <c r="C14" s="92">
        <v>45008</v>
      </c>
    </row>
    <row r="15" spans="2:3" x14ac:dyDescent="0.35">
      <c r="B15" s="92" t="s">
        <v>193</v>
      </c>
      <c r="C15" s="92">
        <v>-18303</v>
      </c>
    </row>
    <row r="16" spans="2:3" x14ac:dyDescent="0.35">
      <c r="B16" s="92" t="s">
        <v>193</v>
      </c>
      <c r="C16" s="92">
        <v>-44151</v>
      </c>
    </row>
    <row r="17" spans="2:3" x14ac:dyDescent="0.35">
      <c r="B17" s="92" t="s">
        <v>194</v>
      </c>
      <c r="C17" s="92">
        <v>-44642</v>
      </c>
    </row>
    <row r="18" spans="2:3" x14ac:dyDescent="0.35">
      <c r="B18" s="92" t="s">
        <v>192</v>
      </c>
      <c r="C18" s="92">
        <v>45591</v>
      </c>
    </row>
    <row r="19" spans="2:3" x14ac:dyDescent="0.35">
      <c r="B19" s="92" t="s">
        <v>194</v>
      </c>
      <c r="C19" s="92">
        <v>-43362</v>
      </c>
    </row>
    <row r="20" spans="2:3" x14ac:dyDescent="0.35">
      <c r="B20" s="92" t="s">
        <v>193</v>
      </c>
      <c r="C20" s="92">
        <v>5106</v>
      </c>
    </row>
    <row r="21" spans="2:3" x14ac:dyDescent="0.35">
      <c r="B21" s="92" t="s">
        <v>193</v>
      </c>
      <c r="C21" s="92">
        <v>-10365</v>
      </c>
    </row>
    <row r="22" spans="2:3" x14ac:dyDescent="0.35">
      <c r="B22" s="92" t="s">
        <v>192</v>
      </c>
      <c r="C22" s="92">
        <v>-48375</v>
      </c>
    </row>
    <row r="23" spans="2:3" x14ac:dyDescent="0.35">
      <c r="B23" s="92" t="s">
        <v>192</v>
      </c>
      <c r="C23" s="92">
        <v>-33138</v>
      </c>
    </row>
    <row r="24" spans="2:3" x14ac:dyDescent="0.35">
      <c r="B24" s="92" t="s">
        <v>192</v>
      </c>
      <c r="C24" s="92">
        <v>580</v>
      </c>
    </row>
    <row r="25" spans="2:3" x14ac:dyDescent="0.35">
      <c r="B25" s="92" t="s">
        <v>193</v>
      </c>
      <c r="C25" s="92">
        <v>6836</v>
      </c>
    </row>
    <row r="26" spans="2:3" x14ac:dyDescent="0.35">
      <c r="B26" s="92" t="s">
        <v>193</v>
      </c>
      <c r="C26" s="92">
        <v>9404</v>
      </c>
    </row>
  </sheetData>
  <dataConsolidate leftLabels="1" topLabels="1">
    <dataRefs count="1">
      <dataRef ref="B3:C26" sheet="Consolidate"/>
    </dataRefs>
  </dataConsolidate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J276"/>
  <sheetViews>
    <sheetView showGridLines="0" zoomScaleNormal="100" workbookViewId="0">
      <selection activeCell="D10" sqref="D10"/>
    </sheetView>
  </sheetViews>
  <sheetFormatPr defaultColWidth="8.85546875" defaultRowHeight="15" x14ac:dyDescent="0.25"/>
  <cols>
    <col min="3" max="3" width="6.85546875" bestFit="1" customWidth="1"/>
    <col min="4" max="4" width="12.140625" bestFit="1" customWidth="1"/>
    <col min="7" max="7" width="14.28515625" bestFit="1" customWidth="1"/>
    <col min="8" max="8" width="15.7109375" bestFit="1" customWidth="1"/>
    <col min="9" max="9" width="8.5703125" bestFit="1" customWidth="1"/>
    <col min="10" max="10" width="12" bestFit="1" customWidth="1"/>
  </cols>
  <sheetData>
    <row r="1" spans="1:10" x14ac:dyDescent="0.25">
      <c r="A1" t="s">
        <v>0</v>
      </c>
      <c r="B1" t="s">
        <v>208</v>
      </c>
      <c r="C1" t="s">
        <v>209</v>
      </c>
      <c r="D1" t="s">
        <v>211</v>
      </c>
      <c r="E1" t="s">
        <v>210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43639</v>
      </c>
      <c r="F2" t="s">
        <v>6</v>
      </c>
      <c r="G2" t="s">
        <v>7</v>
      </c>
      <c r="H2" t="s">
        <v>8</v>
      </c>
      <c r="I2" t="s">
        <v>9</v>
      </c>
      <c r="J2">
        <v>134000</v>
      </c>
    </row>
    <row r="3" spans="1:10" x14ac:dyDescent="0.25">
      <c r="A3">
        <v>43631</v>
      </c>
      <c r="F3" t="s">
        <v>6</v>
      </c>
      <c r="G3" t="s">
        <v>10</v>
      </c>
      <c r="H3" t="s">
        <v>11</v>
      </c>
      <c r="I3" t="s">
        <v>12</v>
      </c>
      <c r="J3">
        <v>157000</v>
      </c>
    </row>
    <row r="4" spans="1:10" x14ac:dyDescent="0.25">
      <c r="A4">
        <v>43471</v>
      </c>
      <c r="F4" t="s">
        <v>13</v>
      </c>
      <c r="G4" t="s">
        <v>7</v>
      </c>
      <c r="H4" t="s">
        <v>11</v>
      </c>
      <c r="I4" t="s">
        <v>9</v>
      </c>
      <c r="J4">
        <v>237000</v>
      </c>
    </row>
    <row r="5" spans="1:10" x14ac:dyDescent="0.25">
      <c r="A5">
        <v>43631</v>
      </c>
      <c r="F5" t="s">
        <v>13</v>
      </c>
      <c r="G5" t="s">
        <v>7</v>
      </c>
      <c r="H5" t="s">
        <v>11</v>
      </c>
      <c r="I5" t="s">
        <v>9</v>
      </c>
      <c r="J5">
        <v>237000</v>
      </c>
    </row>
    <row r="6" spans="1:10" x14ac:dyDescent="0.25">
      <c r="A6">
        <v>43561</v>
      </c>
      <c r="F6" t="s">
        <v>13</v>
      </c>
      <c r="G6" t="s">
        <v>7</v>
      </c>
      <c r="H6" t="s">
        <v>11</v>
      </c>
      <c r="I6" t="s">
        <v>9</v>
      </c>
      <c r="J6">
        <v>378636</v>
      </c>
    </row>
    <row r="7" spans="1:10" x14ac:dyDescent="0.25">
      <c r="A7">
        <v>43659</v>
      </c>
      <c r="F7" t="s">
        <v>13</v>
      </c>
      <c r="G7" t="s">
        <v>7</v>
      </c>
      <c r="H7" t="s">
        <v>11</v>
      </c>
      <c r="I7" t="s">
        <v>9</v>
      </c>
      <c r="J7">
        <v>396473</v>
      </c>
    </row>
    <row r="8" spans="1:10" x14ac:dyDescent="0.25">
      <c r="A8">
        <v>43632</v>
      </c>
      <c r="F8" t="s">
        <v>13</v>
      </c>
      <c r="G8" t="s">
        <v>7</v>
      </c>
      <c r="H8" t="s">
        <v>8</v>
      </c>
      <c r="I8" t="s">
        <v>9</v>
      </c>
      <c r="J8">
        <v>57000</v>
      </c>
    </row>
    <row r="9" spans="1:10" x14ac:dyDescent="0.25">
      <c r="A9">
        <v>43527</v>
      </c>
      <c r="F9" t="s">
        <v>13</v>
      </c>
      <c r="G9" t="s">
        <v>14</v>
      </c>
      <c r="H9" t="s">
        <v>15</v>
      </c>
      <c r="I9" t="s">
        <v>16</v>
      </c>
      <c r="J9">
        <v>45575</v>
      </c>
    </row>
    <row r="10" spans="1:10" x14ac:dyDescent="0.25">
      <c r="A10">
        <v>43618</v>
      </c>
      <c r="F10" t="s">
        <v>6</v>
      </c>
      <c r="G10" t="s">
        <v>7</v>
      </c>
      <c r="H10" t="s">
        <v>11</v>
      </c>
      <c r="I10" t="s">
        <v>9</v>
      </c>
      <c r="J10">
        <v>574768</v>
      </c>
    </row>
    <row r="11" spans="1:10" x14ac:dyDescent="0.25">
      <c r="A11">
        <v>43554</v>
      </c>
      <c r="F11" t="s">
        <v>6</v>
      </c>
      <c r="G11" t="s">
        <v>7</v>
      </c>
      <c r="H11" t="s">
        <v>11</v>
      </c>
      <c r="I11" t="s">
        <v>9</v>
      </c>
      <c r="J11">
        <v>574768</v>
      </c>
    </row>
    <row r="12" spans="1:10" x14ac:dyDescent="0.25">
      <c r="A12">
        <v>43596</v>
      </c>
      <c r="F12" t="s">
        <v>6</v>
      </c>
      <c r="G12" t="s">
        <v>10</v>
      </c>
      <c r="H12" t="s">
        <v>11</v>
      </c>
      <c r="I12" t="s">
        <v>12</v>
      </c>
      <c r="J12">
        <v>235785</v>
      </c>
    </row>
    <row r="13" spans="1:10" x14ac:dyDescent="0.25">
      <c r="A13">
        <v>43555</v>
      </c>
      <c r="F13" t="s">
        <v>13</v>
      </c>
      <c r="G13" t="s">
        <v>19</v>
      </c>
      <c r="H13" t="s">
        <v>11</v>
      </c>
      <c r="I13" t="s">
        <v>9</v>
      </c>
      <c r="J13">
        <v>456957</v>
      </c>
    </row>
    <row r="14" spans="1:10" x14ac:dyDescent="0.25">
      <c r="A14">
        <v>43527</v>
      </c>
      <c r="F14" t="s">
        <v>13</v>
      </c>
      <c r="G14" t="s">
        <v>14</v>
      </c>
      <c r="H14" t="s">
        <v>8</v>
      </c>
      <c r="I14" t="s">
        <v>16</v>
      </c>
      <c r="J14">
        <v>345567</v>
      </c>
    </row>
    <row r="15" spans="1:10" x14ac:dyDescent="0.25">
      <c r="A15">
        <v>43618</v>
      </c>
      <c r="F15" t="s">
        <v>13</v>
      </c>
      <c r="G15" t="s">
        <v>14</v>
      </c>
      <c r="H15" t="s">
        <v>8</v>
      </c>
      <c r="I15" t="s">
        <v>16</v>
      </c>
      <c r="J15">
        <v>345567</v>
      </c>
    </row>
    <row r="16" spans="1:10" x14ac:dyDescent="0.25">
      <c r="A16">
        <v>43576</v>
      </c>
      <c r="F16" t="s">
        <v>6</v>
      </c>
      <c r="G16" t="s">
        <v>17</v>
      </c>
      <c r="H16" t="s">
        <v>11</v>
      </c>
      <c r="I16" t="s">
        <v>18</v>
      </c>
      <c r="J16">
        <v>456894</v>
      </c>
    </row>
    <row r="17" spans="1:10" x14ac:dyDescent="0.25">
      <c r="A17">
        <v>43673</v>
      </c>
      <c r="F17" t="s">
        <v>6</v>
      </c>
      <c r="G17" t="s">
        <v>14</v>
      </c>
      <c r="H17" t="s">
        <v>11</v>
      </c>
      <c r="I17" t="s">
        <v>16</v>
      </c>
      <c r="J17">
        <v>454533</v>
      </c>
    </row>
    <row r="18" spans="1:10" x14ac:dyDescent="0.25">
      <c r="A18">
        <v>43582</v>
      </c>
      <c r="F18" t="s">
        <v>13</v>
      </c>
      <c r="G18" t="s">
        <v>7</v>
      </c>
      <c r="H18" t="s">
        <v>11</v>
      </c>
      <c r="I18" t="s">
        <v>9</v>
      </c>
      <c r="J18">
        <v>177750</v>
      </c>
    </row>
    <row r="19" spans="1:10" x14ac:dyDescent="0.25">
      <c r="A19">
        <v>43554</v>
      </c>
      <c r="F19" t="s">
        <v>13</v>
      </c>
      <c r="G19" t="s">
        <v>7</v>
      </c>
      <c r="H19" t="s">
        <v>8</v>
      </c>
      <c r="I19" t="s">
        <v>9</v>
      </c>
      <c r="J19">
        <v>376415</v>
      </c>
    </row>
    <row r="20" spans="1:10" x14ac:dyDescent="0.25">
      <c r="A20">
        <v>43505</v>
      </c>
      <c r="F20" t="s">
        <v>13</v>
      </c>
      <c r="G20" t="s">
        <v>14</v>
      </c>
      <c r="H20" t="s">
        <v>15</v>
      </c>
      <c r="I20" t="s">
        <v>16</v>
      </c>
      <c r="J20">
        <v>383557</v>
      </c>
    </row>
    <row r="21" spans="1:10" x14ac:dyDescent="0.25">
      <c r="A21">
        <v>43625</v>
      </c>
      <c r="F21" t="s">
        <v>6</v>
      </c>
      <c r="G21" t="s">
        <v>10</v>
      </c>
      <c r="H21" t="s">
        <v>11</v>
      </c>
      <c r="I21" t="s">
        <v>12</v>
      </c>
      <c r="J21">
        <v>176838</v>
      </c>
    </row>
    <row r="22" spans="1:10" x14ac:dyDescent="0.25">
      <c r="A22">
        <v>43666</v>
      </c>
      <c r="F22" t="s">
        <v>6</v>
      </c>
      <c r="G22" t="s">
        <v>10</v>
      </c>
      <c r="H22" t="s">
        <v>11</v>
      </c>
      <c r="I22" t="s">
        <v>12</v>
      </c>
      <c r="J22">
        <v>412125</v>
      </c>
    </row>
    <row r="23" spans="1:10" x14ac:dyDescent="0.25">
      <c r="A23">
        <v>43576</v>
      </c>
      <c r="F23" t="s">
        <v>13</v>
      </c>
      <c r="G23" t="s">
        <v>19</v>
      </c>
      <c r="H23" t="s">
        <v>11</v>
      </c>
      <c r="I23" t="s">
        <v>9</v>
      </c>
      <c r="J23">
        <v>419267</v>
      </c>
    </row>
    <row r="24" spans="1:10" x14ac:dyDescent="0.25">
      <c r="A24">
        <v>43604</v>
      </c>
      <c r="F24" t="s">
        <v>6</v>
      </c>
      <c r="G24" t="s">
        <v>17</v>
      </c>
      <c r="H24" t="s">
        <v>11</v>
      </c>
      <c r="I24" t="s">
        <v>18</v>
      </c>
      <c r="J24">
        <v>342670</v>
      </c>
    </row>
    <row r="25" spans="1:10" x14ac:dyDescent="0.25">
      <c r="A25">
        <v>43519</v>
      </c>
      <c r="F25" t="s">
        <v>6</v>
      </c>
      <c r="G25" t="s">
        <v>17</v>
      </c>
      <c r="H25" t="s">
        <v>11</v>
      </c>
      <c r="I25" t="s">
        <v>18</v>
      </c>
      <c r="J25">
        <v>433550</v>
      </c>
    </row>
    <row r="26" spans="1:10" x14ac:dyDescent="0.25">
      <c r="A26">
        <v>43625</v>
      </c>
      <c r="F26" t="s">
        <v>13</v>
      </c>
      <c r="G26" t="s">
        <v>19</v>
      </c>
      <c r="H26" t="s">
        <v>11</v>
      </c>
      <c r="I26" t="s">
        <v>9</v>
      </c>
      <c r="J26">
        <v>410250</v>
      </c>
    </row>
    <row r="27" spans="1:10" x14ac:dyDescent="0.25">
      <c r="A27">
        <v>43555</v>
      </c>
      <c r="F27" t="s">
        <v>13</v>
      </c>
      <c r="G27" t="s">
        <v>19</v>
      </c>
      <c r="H27" t="s">
        <v>11</v>
      </c>
      <c r="I27" t="s">
        <v>9</v>
      </c>
      <c r="J27">
        <v>440692</v>
      </c>
    </row>
    <row r="28" spans="1:10" x14ac:dyDescent="0.25">
      <c r="A28">
        <v>43512</v>
      </c>
      <c r="F28" t="s">
        <v>13</v>
      </c>
      <c r="G28" t="s">
        <v>19</v>
      </c>
      <c r="H28" t="s">
        <v>20</v>
      </c>
      <c r="I28" t="s">
        <v>9</v>
      </c>
      <c r="J28">
        <v>342258</v>
      </c>
    </row>
    <row r="29" spans="1:10" x14ac:dyDescent="0.25">
      <c r="A29">
        <v>43583</v>
      </c>
      <c r="F29" t="s">
        <v>13</v>
      </c>
      <c r="G29" t="s">
        <v>14</v>
      </c>
      <c r="H29" t="s">
        <v>8</v>
      </c>
      <c r="I29" t="s">
        <v>16</v>
      </c>
      <c r="J29">
        <v>41250</v>
      </c>
    </row>
    <row r="30" spans="1:10" x14ac:dyDescent="0.25">
      <c r="A30">
        <v>43639</v>
      </c>
      <c r="F30" t="s">
        <v>6</v>
      </c>
      <c r="G30" t="s">
        <v>14</v>
      </c>
      <c r="H30" t="s">
        <v>11</v>
      </c>
      <c r="I30" t="s">
        <v>16</v>
      </c>
      <c r="J30">
        <v>340899</v>
      </c>
    </row>
    <row r="31" spans="1:10" x14ac:dyDescent="0.25">
      <c r="A31">
        <v>43513</v>
      </c>
      <c r="F31" t="s">
        <v>6</v>
      </c>
      <c r="G31" t="s">
        <v>17</v>
      </c>
      <c r="H31" t="s">
        <v>11</v>
      </c>
      <c r="I31" t="s">
        <v>18</v>
      </c>
      <c r="J31">
        <v>172856</v>
      </c>
    </row>
    <row r="32" spans="1:10" x14ac:dyDescent="0.25">
      <c r="A32">
        <v>43645</v>
      </c>
      <c r="F32" t="s">
        <v>13</v>
      </c>
      <c r="G32" t="s">
        <v>19</v>
      </c>
      <c r="H32" t="s">
        <v>20</v>
      </c>
      <c r="I32" t="s">
        <v>9</v>
      </c>
      <c r="J32">
        <v>46839</v>
      </c>
    </row>
    <row r="33" spans="1:10" x14ac:dyDescent="0.25">
      <c r="A33">
        <v>43541</v>
      </c>
      <c r="F33" t="s">
        <v>6</v>
      </c>
      <c r="G33" t="s">
        <v>10</v>
      </c>
      <c r="H33" t="s">
        <v>11</v>
      </c>
      <c r="I33" t="s">
        <v>12</v>
      </c>
      <c r="J33">
        <v>25836</v>
      </c>
    </row>
    <row r="34" spans="1:10" x14ac:dyDescent="0.25">
      <c r="A34">
        <v>43667</v>
      </c>
      <c r="F34" t="s">
        <v>6</v>
      </c>
      <c r="G34" t="s">
        <v>17</v>
      </c>
      <c r="H34" t="s">
        <v>11</v>
      </c>
      <c r="I34" t="s">
        <v>18</v>
      </c>
      <c r="J34">
        <v>193858</v>
      </c>
    </row>
    <row r="35" spans="1:10" x14ac:dyDescent="0.25">
      <c r="A35">
        <v>43541</v>
      </c>
      <c r="F35" t="s">
        <v>13</v>
      </c>
      <c r="G35" t="s">
        <v>19</v>
      </c>
      <c r="H35" t="s">
        <v>8</v>
      </c>
      <c r="I35" t="s">
        <v>9</v>
      </c>
      <c r="J35">
        <v>394689</v>
      </c>
    </row>
    <row r="36" spans="1:10" x14ac:dyDescent="0.25">
      <c r="A36">
        <v>43519</v>
      </c>
      <c r="F36" t="s">
        <v>6</v>
      </c>
      <c r="G36" t="s">
        <v>10</v>
      </c>
      <c r="H36" t="s">
        <v>11</v>
      </c>
      <c r="I36" t="s">
        <v>12</v>
      </c>
      <c r="J36">
        <v>345000</v>
      </c>
    </row>
    <row r="37" spans="1:10" x14ac:dyDescent="0.25">
      <c r="A37">
        <v>43555</v>
      </c>
      <c r="F37" t="s">
        <v>6</v>
      </c>
      <c r="G37" t="s">
        <v>17</v>
      </c>
      <c r="H37" t="s">
        <v>11</v>
      </c>
      <c r="I37" t="s">
        <v>18</v>
      </c>
      <c r="J37">
        <v>345956</v>
      </c>
    </row>
    <row r="38" spans="1:10" x14ac:dyDescent="0.25">
      <c r="A38">
        <v>43576</v>
      </c>
      <c r="F38" t="s">
        <v>6</v>
      </c>
      <c r="G38" t="s">
        <v>17</v>
      </c>
      <c r="H38" t="s">
        <v>11</v>
      </c>
      <c r="I38" t="s">
        <v>18</v>
      </c>
      <c r="J38">
        <v>574768</v>
      </c>
    </row>
    <row r="39" spans="1:10" x14ac:dyDescent="0.25">
      <c r="A39">
        <v>43506</v>
      </c>
      <c r="F39" t="s">
        <v>13</v>
      </c>
      <c r="G39" t="s">
        <v>19</v>
      </c>
      <c r="H39" t="s">
        <v>11</v>
      </c>
      <c r="I39" t="s">
        <v>9</v>
      </c>
      <c r="J39">
        <v>235785</v>
      </c>
    </row>
    <row r="40" spans="1:10" x14ac:dyDescent="0.25">
      <c r="A40">
        <v>43519</v>
      </c>
      <c r="F40" t="s">
        <v>13</v>
      </c>
      <c r="G40" t="s">
        <v>19</v>
      </c>
      <c r="H40" t="s">
        <v>11</v>
      </c>
      <c r="I40" t="s">
        <v>9</v>
      </c>
      <c r="J40">
        <v>235785</v>
      </c>
    </row>
    <row r="41" spans="1:10" x14ac:dyDescent="0.25">
      <c r="A41">
        <v>43660</v>
      </c>
      <c r="F41" t="s">
        <v>6</v>
      </c>
      <c r="G41" t="s">
        <v>10</v>
      </c>
      <c r="H41" t="s">
        <v>11</v>
      </c>
      <c r="I41" t="s">
        <v>12</v>
      </c>
      <c r="J41">
        <v>345567</v>
      </c>
    </row>
    <row r="42" spans="1:10" x14ac:dyDescent="0.25">
      <c r="A42">
        <v>43484</v>
      </c>
      <c r="F42" t="s">
        <v>6</v>
      </c>
      <c r="G42" t="s">
        <v>14</v>
      </c>
      <c r="H42" t="s">
        <v>11</v>
      </c>
      <c r="I42" t="s">
        <v>16</v>
      </c>
      <c r="J42">
        <v>456894</v>
      </c>
    </row>
    <row r="43" spans="1:10" x14ac:dyDescent="0.25">
      <c r="A43">
        <v>43659</v>
      </c>
      <c r="F43" t="s">
        <v>13</v>
      </c>
      <c r="G43" t="s">
        <v>19</v>
      </c>
      <c r="H43" t="s">
        <v>8</v>
      </c>
      <c r="I43" t="s">
        <v>9</v>
      </c>
      <c r="J43">
        <v>456345</v>
      </c>
    </row>
    <row r="44" spans="1:10" x14ac:dyDescent="0.25">
      <c r="A44">
        <v>43674</v>
      </c>
      <c r="F44" t="s">
        <v>6</v>
      </c>
      <c r="G44" t="s">
        <v>17</v>
      </c>
      <c r="H44" t="s">
        <v>11</v>
      </c>
      <c r="I44" t="s">
        <v>18</v>
      </c>
      <c r="J44">
        <v>100500</v>
      </c>
    </row>
    <row r="45" spans="1:10" x14ac:dyDescent="0.25">
      <c r="A45">
        <v>43485</v>
      </c>
      <c r="F45" t="s">
        <v>6</v>
      </c>
      <c r="G45" t="s">
        <v>14</v>
      </c>
      <c r="H45" t="s">
        <v>11</v>
      </c>
      <c r="I45" t="s">
        <v>16</v>
      </c>
      <c r="J45">
        <v>383557</v>
      </c>
    </row>
    <row r="46" spans="1:10" x14ac:dyDescent="0.25">
      <c r="A46">
        <v>43541</v>
      </c>
      <c r="F46" t="s">
        <v>6</v>
      </c>
      <c r="G46" t="s">
        <v>17</v>
      </c>
      <c r="H46" t="s">
        <v>11</v>
      </c>
      <c r="I46" t="s">
        <v>18</v>
      </c>
      <c r="J46">
        <v>57000</v>
      </c>
    </row>
    <row r="47" spans="1:10" x14ac:dyDescent="0.25">
      <c r="A47">
        <v>43597</v>
      </c>
      <c r="F47" t="s">
        <v>13</v>
      </c>
      <c r="G47" t="s">
        <v>19</v>
      </c>
      <c r="H47" t="s">
        <v>11</v>
      </c>
      <c r="I47" t="s">
        <v>9</v>
      </c>
      <c r="J47">
        <v>382203</v>
      </c>
    </row>
    <row r="48" spans="1:10" x14ac:dyDescent="0.25">
      <c r="A48">
        <v>43519</v>
      </c>
      <c r="F48" t="s">
        <v>13</v>
      </c>
      <c r="G48" t="s">
        <v>19</v>
      </c>
      <c r="H48" t="s">
        <v>11</v>
      </c>
      <c r="I48" t="s">
        <v>9</v>
      </c>
      <c r="J48">
        <v>383987</v>
      </c>
    </row>
    <row r="49" spans="1:10" x14ac:dyDescent="0.25">
      <c r="A49">
        <v>43541</v>
      </c>
      <c r="F49" t="s">
        <v>13</v>
      </c>
      <c r="G49" t="s">
        <v>19</v>
      </c>
      <c r="H49" t="s">
        <v>8</v>
      </c>
      <c r="I49" t="s">
        <v>9</v>
      </c>
      <c r="J49">
        <v>398256</v>
      </c>
    </row>
    <row r="50" spans="1:10" x14ac:dyDescent="0.25">
      <c r="A50">
        <v>43561</v>
      </c>
      <c r="F50" t="s">
        <v>6</v>
      </c>
      <c r="G50" t="s">
        <v>17</v>
      </c>
      <c r="H50" t="s">
        <v>11</v>
      </c>
      <c r="I50" t="s">
        <v>18</v>
      </c>
      <c r="J50">
        <v>401824</v>
      </c>
    </row>
    <row r="51" spans="1:10" x14ac:dyDescent="0.25">
      <c r="A51">
        <v>43673</v>
      </c>
      <c r="F51" t="s">
        <v>6</v>
      </c>
      <c r="G51" t="s">
        <v>17</v>
      </c>
      <c r="H51" t="s">
        <v>11</v>
      </c>
      <c r="I51" t="s">
        <v>18</v>
      </c>
      <c r="J51">
        <v>456957</v>
      </c>
    </row>
    <row r="52" spans="1:10" x14ac:dyDescent="0.25">
      <c r="A52">
        <v>43547</v>
      </c>
      <c r="F52" t="s">
        <v>13</v>
      </c>
      <c r="G52" t="s">
        <v>19</v>
      </c>
      <c r="H52" t="s">
        <v>8</v>
      </c>
      <c r="I52" t="s">
        <v>9</v>
      </c>
      <c r="J52">
        <v>547000</v>
      </c>
    </row>
    <row r="53" spans="1:10" x14ac:dyDescent="0.25">
      <c r="A53">
        <v>43667</v>
      </c>
      <c r="F53" t="s">
        <v>13</v>
      </c>
      <c r="G53" t="s">
        <v>19</v>
      </c>
      <c r="H53" t="s">
        <v>20</v>
      </c>
      <c r="I53" t="s">
        <v>9</v>
      </c>
      <c r="J53">
        <v>547000</v>
      </c>
    </row>
    <row r="54" spans="1:10" x14ac:dyDescent="0.25">
      <c r="A54">
        <v>43491</v>
      </c>
      <c r="F54" t="s">
        <v>6</v>
      </c>
      <c r="G54" t="s">
        <v>17</v>
      </c>
      <c r="H54" t="s">
        <v>11</v>
      </c>
      <c r="I54" t="s">
        <v>18</v>
      </c>
      <c r="J54">
        <v>234889</v>
      </c>
    </row>
    <row r="55" spans="1:10" x14ac:dyDescent="0.25">
      <c r="A55">
        <v>43561</v>
      </c>
      <c r="F55" t="s">
        <v>13</v>
      </c>
      <c r="G55" t="s">
        <v>14</v>
      </c>
      <c r="H55" t="s">
        <v>8</v>
      </c>
      <c r="I55" t="s">
        <v>16</v>
      </c>
      <c r="J55">
        <v>55000</v>
      </c>
    </row>
    <row r="56" spans="1:10" x14ac:dyDescent="0.25">
      <c r="A56">
        <v>43548</v>
      </c>
      <c r="F56" t="s">
        <v>6</v>
      </c>
      <c r="G56" t="s">
        <v>17</v>
      </c>
      <c r="H56" t="s">
        <v>11</v>
      </c>
      <c r="I56" t="s">
        <v>18</v>
      </c>
      <c r="J56">
        <v>304997</v>
      </c>
    </row>
    <row r="57" spans="1:10" x14ac:dyDescent="0.25">
      <c r="A57">
        <v>43674</v>
      </c>
      <c r="F57" t="s">
        <v>6</v>
      </c>
      <c r="G57" t="s">
        <v>17</v>
      </c>
      <c r="H57" t="s">
        <v>11</v>
      </c>
      <c r="I57" t="s">
        <v>18</v>
      </c>
      <c r="J57">
        <v>376415</v>
      </c>
    </row>
    <row r="58" spans="1:10" x14ac:dyDescent="0.25">
      <c r="A58">
        <v>43505</v>
      </c>
      <c r="F58" t="s">
        <v>6</v>
      </c>
      <c r="G58" t="s">
        <v>14</v>
      </c>
      <c r="H58" t="s">
        <v>11</v>
      </c>
      <c r="I58" t="s">
        <v>16</v>
      </c>
      <c r="J58">
        <v>312139</v>
      </c>
    </row>
    <row r="59" spans="1:10" x14ac:dyDescent="0.25">
      <c r="A59">
        <v>43674</v>
      </c>
      <c r="F59" t="s">
        <v>6</v>
      </c>
      <c r="G59" t="s">
        <v>17</v>
      </c>
      <c r="H59" t="s">
        <v>11</v>
      </c>
      <c r="I59" t="s">
        <v>18</v>
      </c>
      <c r="J59">
        <v>383557</v>
      </c>
    </row>
    <row r="60" spans="1:10" x14ac:dyDescent="0.25">
      <c r="A60">
        <v>43632</v>
      </c>
      <c r="F60" t="s">
        <v>6</v>
      </c>
      <c r="G60" t="s">
        <v>7</v>
      </c>
      <c r="H60" t="s">
        <v>8</v>
      </c>
      <c r="I60" t="s">
        <v>9</v>
      </c>
      <c r="J60">
        <v>134000</v>
      </c>
    </row>
    <row r="61" spans="1:10" x14ac:dyDescent="0.25">
      <c r="A61">
        <v>43582</v>
      </c>
      <c r="F61" t="s">
        <v>6</v>
      </c>
      <c r="G61" t="s">
        <v>7</v>
      </c>
      <c r="H61" t="s">
        <v>8</v>
      </c>
      <c r="I61" t="s">
        <v>9</v>
      </c>
      <c r="J61">
        <v>134000</v>
      </c>
    </row>
    <row r="62" spans="1:10" x14ac:dyDescent="0.25">
      <c r="A62">
        <v>43470</v>
      </c>
      <c r="F62" t="s">
        <v>6</v>
      </c>
      <c r="G62" t="s">
        <v>7</v>
      </c>
      <c r="H62" t="s">
        <v>8</v>
      </c>
      <c r="I62" t="s">
        <v>9</v>
      </c>
      <c r="J62">
        <v>373285</v>
      </c>
    </row>
    <row r="63" spans="1:10" x14ac:dyDescent="0.25">
      <c r="A63">
        <v>43597</v>
      </c>
      <c r="F63" t="s">
        <v>13</v>
      </c>
      <c r="G63" t="s">
        <v>7</v>
      </c>
      <c r="H63" t="s">
        <v>11</v>
      </c>
      <c r="I63" t="s">
        <v>9</v>
      </c>
      <c r="J63">
        <v>380419</v>
      </c>
    </row>
    <row r="64" spans="1:10" x14ac:dyDescent="0.25">
      <c r="A64">
        <v>43540</v>
      </c>
      <c r="F64" t="s">
        <v>13</v>
      </c>
      <c r="G64" t="s">
        <v>7</v>
      </c>
      <c r="H64" t="s">
        <v>8</v>
      </c>
      <c r="I64" t="s">
        <v>9</v>
      </c>
      <c r="J64">
        <v>398256</v>
      </c>
    </row>
    <row r="65" spans="1:10" x14ac:dyDescent="0.25">
      <c r="A65">
        <v>43562</v>
      </c>
      <c r="F65" t="s">
        <v>13</v>
      </c>
      <c r="G65" t="s">
        <v>14</v>
      </c>
      <c r="H65" t="s">
        <v>15</v>
      </c>
      <c r="I65" t="s">
        <v>16</v>
      </c>
      <c r="J65">
        <v>45575</v>
      </c>
    </row>
    <row r="66" spans="1:10" x14ac:dyDescent="0.25">
      <c r="A66">
        <v>43527</v>
      </c>
      <c r="F66" t="s">
        <v>13</v>
      </c>
      <c r="G66" t="s">
        <v>14</v>
      </c>
      <c r="H66" t="s">
        <v>15</v>
      </c>
      <c r="I66" t="s">
        <v>16</v>
      </c>
      <c r="J66">
        <v>45575</v>
      </c>
    </row>
    <row r="67" spans="1:10" x14ac:dyDescent="0.25">
      <c r="A67">
        <v>43666</v>
      </c>
      <c r="F67" t="s">
        <v>13</v>
      </c>
      <c r="G67" t="s">
        <v>14</v>
      </c>
      <c r="H67" t="s">
        <v>15</v>
      </c>
      <c r="I67" t="s">
        <v>16</v>
      </c>
      <c r="J67">
        <v>385770</v>
      </c>
    </row>
    <row r="68" spans="1:10" x14ac:dyDescent="0.25">
      <c r="A68">
        <v>43527</v>
      </c>
      <c r="F68" t="s">
        <v>13</v>
      </c>
      <c r="G68" t="s">
        <v>14</v>
      </c>
      <c r="H68" t="s">
        <v>15</v>
      </c>
      <c r="I68" t="s">
        <v>16</v>
      </c>
      <c r="J68">
        <v>403607</v>
      </c>
    </row>
    <row r="69" spans="1:10" x14ac:dyDescent="0.25">
      <c r="A69">
        <v>43477</v>
      </c>
      <c r="F69" t="s">
        <v>6</v>
      </c>
      <c r="G69" t="s">
        <v>7</v>
      </c>
      <c r="H69" t="s">
        <v>11</v>
      </c>
      <c r="I69" t="s">
        <v>9</v>
      </c>
      <c r="J69">
        <v>574768</v>
      </c>
    </row>
    <row r="70" spans="1:10" x14ac:dyDescent="0.25">
      <c r="A70">
        <v>43513</v>
      </c>
      <c r="F70" t="s">
        <v>6</v>
      </c>
      <c r="G70" t="s">
        <v>10</v>
      </c>
      <c r="H70" t="s">
        <v>11</v>
      </c>
      <c r="I70" t="s">
        <v>12</v>
      </c>
      <c r="J70">
        <v>235785</v>
      </c>
    </row>
    <row r="71" spans="1:10" x14ac:dyDescent="0.25">
      <c r="A71">
        <v>43575</v>
      </c>
      <c r="F71" t="s">
        <v>6</v>
      </c>
      <c r="G71" t="s">
        <v>14</v>
      </c>
      <c r="H71" t="s">
        <v>11</v>
      </c>
      <c r="I71" t="s">
        <v>16</v>
      </c>
      <c r="J71">
        <v>456345</v>
      </c>
    </row>
    <row r="72" spans="1:10" x14ac:dyDescent="0.25">
      <c r="A72">
        <v>43666</v>
      </c>
      <c r="F72" t="s">
        <v>6</v>
      </c>
      <c r="G72" t="s">
        <v>17</v>
      </c>
      <c r="H72" t="s">
        <v>11</v>
      </c>
      <c r="I72" t="s">
        <v>18</v>
      </c>
      <c r="J72">
        <v>234889</v>
      </c>
    </row>
    <row r="73" spans="1:10" x14ac:dyDescent="0.25">
      <c r="A73">
        <v>43624</v>
      </c>
      <c r="F73" t="s">
        <v>6</v>
      </c>
      <c r="G73" t="s">
        <v>14</v>
      </c>
      <c r="H73" t="s">
        <v>11</v>
      </c>
      <c r="I73" t="s">
        <v>16</v>
      </c>
      <c r="J73">
        <v>55000</v>
      </c>
    </row>
    <row r="74" spans="1:10" x14ac:dyDescent="0.25">
      <c r="A74">
        <v>43534</v>
      </c>
      <c r="F74" t="s">
        <v>6</v>
      </c>
      <c r="G74" t="s">
        <v>17</v>
      </c>
      <c r="H74" t="s">
        <v>11</v>
      </c>
      <c r="I74" t="s">
        <v>18</v>
      </c>
      <c r="J74">
        <v>42750</v>
      </c>
    </row>
    <row r="75" spans="1:10" x14ac:dyDescent="0.25">
      <c r="A75">
        <v>43632</v>
      </c>
      <c r="F75" t="s">
        <v>13</v>
      </c>
      <c r="G75" t="s">
        <v>14</v>
      </c>
      <c r="H75" t="s">
        <v>8</v>
      </c>
      <c r="I75" t="s">
        <v>16</v>
      </c>
      <c r="J75">
        <v>34181</v>
      </c>
    </row>
    <row r="76" spans="1:10" x14ac:dyDescent="0.25">
      <c r="A76">
        <v>43617</v>
      </c>
      <c r="F76" t="s">
        <v>13</v>
      </c>
      <c r="G76" t="s">
        <v>14</v>
      </c>
      <c r="H76" t="s">
        <v>15</v>
      </c>
      <c r="I76" t="s">
        <v>16</v>
      </c>
      <c r="J76">
        <v>385770</v>
      </c>
    </row>
    <row r="77" spans="1:10" x14ac:dyDescent="0.25">
      <c r="A77">
        <v>43646</v>
      </c>
      <c r="F77" t="s">
        <v>6</v>
      </c>
      <c r="G77" t="s">
        <v>17</v>
      </c>
      <c r="H77" t="s">
        <v>11</v>
      </c>
      <c r="I77" t="s">
        <v>18</v>
      </c>
      <c r="J77">
        <v>345000</v>
      </c>
    </row>
    <row r="78" spans="1:10" x14ac:dyDescent="0.25">
      <c r="A78">
        <v>43624</v>
      </c>
      <c r="F78" t="s">
        <v>6</v>
      </c>
      <c r="G78" t="s">
        <v>17</v>
      </c>
      <c r="H78" t="s">
        <v>11</v>
      </c>
      <c r="I78" t="s">
        <v>18</v>
      </c>
      <c r="J78">
        <v>345000</v>
      </c>
    </row>
    <row r="79" spans="1:10" x14ac:dyDescent="0.25">
      <c r="A79">
        <v>43623</v>
      </c>
      <c r="F79" t="s">
        <v>6</v>
      </c>
      <c r="G79" t="s">
        <v>7</v>
      </c>
      <c r="H79" t="s">
        <v>8</v>
      </c>
      <c r="I79" t="s">
        <v>9</v>
      </c>
      <c r="J79">
        <v>134000</v>
      </c>
    </row>
    <row r="80" spans="1:10" x14ac:dyDescent="0.25">
      <c r="A80">
        <v>43483</v>
      </c>
      <c r="F80" t="s">
        <v>6</v>
      </c>
      <c r="G80" t="s">
        <v>7</v>
      </c>
      <c r="H80" t="s">
        <v>8</v>
      </c>
      <c r="I80" t="s">
        <v>9</v>
      </c>
      <c r="J80">
        <v>371501</v>
      </c>
    </row>
    <row r="81" spans="1:10" x14ac:dyDescent="0.25">
      <c r="A81">
        <v>43542</v>
      </c>
      <c r="F81" t="s">
        <v>6</v>
      </c>
      <c r="G81" t="s">
        <v>7</v>
      </c>
      <c r="H81" t="s">
        <v>8</v>
      </c>
      <c r="I81" t="s">
        <v>9</v>
      </c>
      <c r="J81">
        <v>373285</v>
      </c>
    </row>
    <row r="82" spans="1:10" x14ac:dyDescent="0.25">
      <c r="A82">
        <v>43473</v>
      </c>
      <c r="F82" t="s">
        <v>6</v>
      </c>
      <c r="G82" t="s">
        <v>7</v>
      </c>
      <c r="H82" t="s">
        <v>8</v>
      </c>
      <c r="I82" t="s">
        <v>9</v>
      </c>
      <c r="J82">
        <v>387554</v>
      </c>
    </row>
    <row r="83" spans="1:10" x14ac:dyDescent="0.25">
      <c r="A83">
        <v>43469</v>
      </c>
      <c r="F83" t="s">
        <v>6</v>
      </c>
      <c r="G83" t="s">
        <v>7</v>
      </c>
      <c r="H83" t="s">
        <v>8</v>
      </c>
      <c r="I83" t="s">
        <v>9</v>
      </c>
      <c r="J83">
        <v>389338</v>
      </c>
    </row>
    <row r="84" spans="1:10" x14ac:dyDescent="0.25">
      <c r="A84">
        <v>43545</v>
      </c>
      <c r="F84" t="s">
        <v>6</v>
      </c>
      <c r="G84" t="s">
        <v>10</v>
      </c>
      <c r="H84" t="s">
        <v>11</v>
      </c>
      <c r="I84" t="s">
        <v>12</v>
      </c>
      <c r="J84">
        <v>157000</v>
      </c>
    </row>
    <row r="85" spans="1:10" x14ac:dyDescent="0.25">
      <c r="A85">
        <v>43616</v>
      </c>
      <c r="F85" t="s">
        <v>6</v>
      </c>
      <c r="G85" t="s">
        <v>10</v>
      </c>
      <c r="H85" t="s">
        <v>11</v>
      </c>
      <c r="I85" t="s">
        <v>12</v>
      </c>
      <c r="J85">
        <v>375068</v>
      </c>
    </row>
    <row r="86" spans="1:10" x14ac:dyDescent="0.25">
      <c r="A86">
        <v>43528</v>
      </c>
      <c r="F86" t="s">
        <v>6</v>
      </c>
      <c r="G86" t="s">
        <v>10</v>
      </c>
      <c r="H86" t="s">
        <v>11</v>
      </c>
      <c r="I86" t="s">
        <v>12</v>
      </c>
      <c r="J86">
        <v>376852</v>
      </c>
    </row>
    <row r="87" spans="1:10" x14ac:dyDescent="0.25">
      <c r="A87">
        <v>43525</v>
      </c>
      <c r="F87" t="s">
        <v>6</v>
      </c>
      <c r="G87" t="s">
        <v>10</v>
      </c>
      <c r="H87" t="s">
        <v>11</v>
      </c>
      <c r="I87" t="s">
        <v>12</v>
      </c>
      <c r="J87">
        <v>391122</v>
      </c>
    </row>
    <row r="88" spans="1:10" x14ac:dyDescent="0.25">
      <c r="A88">
        <v>43486</v>
      </c>
      <c r="F88" t="s">
        <v>6</v>
      </c>
      <c r="G88" t="s">
        <v>10</v>
      </c>
      <c r="H88" t="s">
        <v>11</v>
      </c>
      <c r="I88" t="s">
        <v>12</v>
      </c>
      <c r="J88">
        <v>392905</v>
      </c>
    </row>
    <row r="89" spans="1:10" x14ac:dyDescent="0.25">
      <c r="A89">
        <v>43598</v>
      </c>
      <c r="F89" t="s">
        <v>13</v>
      </c>
      <c r="G89" t="s">
        <v>7</v>
      </c>
      <c r="H89" t="s">
        <v>11</v>
      </c>
      <c r="I89" t="s">
        <v>9</v>
      </c>
      <c r="J89">
        <v>380419</v>
      </c>
    </row>
    <row r="90" spans="1:10" x14ac:dyDescent="0.25">
      <c r="A90">
        <v>43601</v>
      </c>
      <c r="F90" t="s">
        <v>13</v>
      </c>
      <c r="G90" t="s">
        <v>7</v>
      </c>
      <c r="H90" t="s">
        <v>11</v>
      </c>
      <c r="I90" t="s">
        <v>9</v>
      </c>
      <c r="J90">
        <v>394689</v>
      </c>
    </row>
    <row r="91" spans="1:10" x14ac:dyDescent="0.25">
      <c r="A91">
        <v>43609</v>
      </c>
      <c r="F91" t="s">
        <v>13</v>
      </c>
      <c r="G91" t="s">
        <v>7</v>
      </c>
      <c r="H91" t="s">
        <v>8</v>
      </c>
      <c r="I91" t="s">
        <v>9</v>
      </c>
      <c r="J91">
        <v>57000</v>
      </c>
    </row>
    <row r="92" spans="1:10" x14ac:dyDescent="0.25">
      <c r="A92">
        <v>43636</v>
      </c>
      <c r="F92" t="s">
        <v>13</v>
      </c>
      <c r="G92" t="s">
        <v>7</v>
      </c>
      <c r="H92" t="s">
        <v>8</v>
      </c>
      <c r="I92" t="s">
        <v>9</v>
      </c>
      <c r="J92">
        <v>382203</v>
      </c>
    </row>
    <row r="93" spans="1:10" x14ac:dyDescent="0.25">
      <c r="A93">
        <v>43623</v>
      </c>
      <c r="F93" t="s">
        <v>13</v>
      </c>
      <c r="G93" t="s">
        <v>7</v>
      </c>
      <c r="H93" t="s">
        <v>8</v>
      </c>
      <c r="I93" t="s">
        <v>9</v>
      </c>
      <c r="J93">
        <v>383987</v>
      </c>
    </row>
    <row r="94" spans="1:10" x14ac:dyDescent="0.25">
      <c r="A94">
        <v>43530</v>
      </c>
      <c r="F94" t="s">
        <v>13</v>
      </c>
      <c r="G94" t="s">
        <v>7</v>
      </c>
      <c r="H94" t="s">
        <v>8</v>
      </c>
      <c r="I94" t="s">
        <v>9</v>
      </c>
      <c r="J94">
        <v>398256</v>
      </c>
    </row>
    <row r="95" spans="1:10" x14ac:dyDescent="0.25">
      <c r="A95">
        <v>43560</v>
      </c>
      <c r="F95" t="s">
        <v>13</v>
      </c>
      <c r="G95" t="s">
        <v>7</v>
      </c>
      <c r="H95" t="s">
        <v>8</v>
      </c>
      <c r="I95" t="s">
        <v>9</v>
      </c>
      <c r="J95">
        <v>400040</v>
      </c>
    </row>
    <row r="96" spans="1:10" x14ac:dyDescent="0.25">
      <c r="A96">
        <v>43573</v>
      </c>
      <c r="F96" t="s">
        <v>13</v>
      </c>
      <c r="G96" t="s">
        <v>14</v>
      </c>
      <c r="H96" t="s">
        <v>15</v>
      </c>
      <c r="I96" t="s">
        <v>16</v>
      </c>
      <c r="J96">
        <v>45575</v>
      </c>
    </row>
    <row r="97" spans="1:10" x14ac:dyDescent="0.25">
      <c r="A97">
        <v>43557</v>
      </c>
      <c r="F97" t="s">
        <v>13</v>
      </c>
      <c r="G97" t="s">
        <v>14</v>
      </c>
      <c r="H97" t="s">
        <v>15</v>
      </c>
      <c r="I97" t="s">
        <v>16</v>
      </c>
      <c r="J97">
        <v>385770</v>
      </c>
    </row>
    <row r="98" spans="1:10" x14ac:dyDescent="0.25">
      <c r="A98">
        <v>43563</v>
      </c>
      <c r="F98" t="s">
        <v>13</v>
      </c>
      <c r="G98" t="s">
        <v>14</v>
      </c>
      <c r="H98" t="s">
        <v>15</v>
      </c>
      <c r="I98" t="s">
        <v>16</v>
      </c>
      <c r="J98">
        <v>401824</v>
      </c>
    </row>
    <row r="99" spans="1:10" x14ac:dyDescent="0.25">
      <c r="A99">
        <v>43616</v>
      </c>
      <c r="F99" t="s">
        <v>13</v>
      </c>
      <c r="G99" t="s">
        <v>14</v>
      </c>
      <c r="H99" t="s">
        <v>15</v>
      </c>
      <c r="I99" t="s">
        <v>16</v>
      </c>
      <c r="J99">
        <v>403607</v>
      </c>
    </row>
    <row r="100" spans="1:10" x14ac:dyDescent="0.25">
      <c r="A100">
        <v>43530</v>
      </c>
      <c r="F100" t="s">
        <v>6</v>
      </c>
      <c r="G100" t="s">
        <v>17</v>
      </c>
      <c r="H100" t="s">
        <v>11</v>
      </c>
      <c r="I100" t="s">
        <v>18</v>
      </c>
      <c r="J100">
        <v>345000</v>
      </c>
    </row>
    <row r="101" spans="1:10" x14ac:dyDescent="0.25">
      <c r="A101">
        <v>43557</v>
      </c>
      <c r="F101" t="s">
        <v>6</v>
      </c>
      <c r="G101" t="s">
        <v>17</v>
      </c>
      <c r="H101" t="s">
        <v>11</v>
      </c>
      <c r="I101" t="s">
        <v>18</v>
      </c>
      <c r="J101">
        <v>345000</v>
      </c>
    </row>
    <row r="102" spans="1:10" x14ac:dyDescent="0.25">
      <c r="A102">
        <v>43556</v>
      </c>
      <c r="F102" t="s">
        <v>6</v>
      </c>
      <c r="G102" t="s">
        <v>17</v>
      </c>
      <c r="H102" t="s">
        <v>11</v>
      </c>
      <c r="I102" t="s">
        <v>18</v>
      </c>
      <c r="J102">
        <v>405391</v>
      </c>
    </row>
    <row r="103" spans="1:10" x14ac:dyDescent="0.25">
      <c r="A103">
        <v>43665</v>
      </c>
      <c r="F103" t="s">
        <v>13</v>
      </c>
      <c r="G103" t="s">
        <v>19</v>
      </c>
      <c r="H103" t="s">
        <v>20</v>
      </c>
      <c r="I103" t="s">
        <v>9</v>
      </c>
      <c r="J103">
        <v>345956</v>
      </c>
    </row>
    <row r="104" spans="1:10" x14ac:dyDescent="0.25">
      <c r="A104">
        <v>43559</v>
      </c>
      <c r="F104" t="s">
        <v>13</v>
      </c>
      <c r="G104" t="s">
        <v>19</v>
      </c>
      <c r="H104" t="s">
        <v>20</v>
      </c>
      <c r="I104" t="s">
        <v>9</v>
      </c>
      <c r="J104">
        <v>345956</v>
      </c>
    </row>
    <row r="105" spans="1:10" x14ac:dyDescent="0.25">
      <c r="A105">
        <v>43647</v>
      </c>
      <c r="F105" t="s">
        <v>6</v>
      </c>
      <c r="G105" t="s">
        <v>10</v>
      </c>
      <c r="H105" t="s">
        <v>11</v>
      </c>
      <c r="I105" t="s">
        <v>12</v>
      </c>
      <c r="J105">
        <v>235785</v>
      </c>
    </row>
    <row r="106" spans="1:10" x14ac:dyDescent="0.25">
      <c r="A106">
        <v>43539</v>
      </c>
      <c r="F106" t="s">
        <v>13</v>
      </c>
      <c r="G106" t="s">
        <v>19</v>
      </c>
      <c r="H106" t="s">
        <v>11</v>
      </c>
      <c r="I106" t="s">
        <v>9</v>
      </c>
      <c r="J106">
        <v>456957</v>
      </c>
    </row>
    <row r="107" spans="1:10" x14ac:dyDescent="0.25">
      <c r="A107">
        <v>43510</v>
      </c>
      <c r="F107" t="s">
        <v>6</v>
      </c>
      <c r="G107" t="s">
        <v>17</v>
      </c>
      <c r="H107" t="s">
        <v>11</v>
      </c>
      <c r="I107" t="s">
        <v>18</v>
      </c>
      <c r="J107">
        <v>456894</v>
      </c>
    </row>
    <row r="108" spans="1:10" x14ac:dyDescent="0.25">
      <c r="A108">
        <v>43472</v>
      </c>
      <c r="F108" t="s">
        <v>13</v>
      </c>
      <c r="G108" t="s">
        <v>19</v>
      </c>
      <c r="H108" t="s">
        <v>11</v>
      </c>
      <c r="I108" t="s">
        <v>9</v>
      </c>
      <c r="J108">
        <v>547000</v>
      </c>
    </row>
    <row r="109" spans="1:10" x14ac:dyDescent="0.25">
      <c r="A109">
        <v>43634</v>
      </c>
      <c r="F109" t="s">
        <v>13</v>
      </c>
      <c r="G109" t="s">
        <v>19</v>
      </c>
      <c r="H109" t="s">
        <v>11</v>
      </c>
      <c r="I109" t="s">
        <v>9</v>
      </c>
      <c r="J109">
        <v>547000</v>
      </c>
    </row>
    <row r="110" spans="1:10" x14ac:dyDescent="0.25">
      <c r="A110">
        <v>43493</v>
      </c>
      <c r="F110" t="s">
        <v>13</v>
      </c>
      <c r="G110" t="s">
        <v>19</v>
      </c>
      <c r="H110" t="s">
        <v>8</v>
      </c>
      <c r="I110" t="s">
        <v>9</v>
      </c>
      <c r="J110">
        <v>345987</v>
      </c>
    </row>
    <row r="111" spans="1:10" x14ac:dyDescent="0.25">
      <c r="A111">
        <v>43482</v>
      </c>
      <c r="F111" t="s">
        <v>13</v>
      </c>
      <c r="G111" t="s">
        <v>19</v>
      </c>
      <c r="H111" t="s">
        <v>8</v>
      </c>
      <c r="I111" t="s">
        <v>9</v>
      </c>
      <c r="J111">
        <v>345987</v>
      </c>
    </row>
    <row r="112" spans="1:10" x14ac:dyDescent="0.25">
      <c r="A112">
        <v>43489</v>
      </c>
      <c r="F112" t="s">
        <v>13</v>
      </c>
      <c r="G112" t="s">
        <v>19</v>
      </c>
      <c r="H112" t="s">
        <v>20</v>
      </c>
      <c r="I112" t="s">
        <v>9</v>
      </c>
      <c r="J112">
        <v>456345</v>
      </c>
    </row>
    <row r="113" spans="1:10" x14ac:dyDescent="0.25">
      <c r="A113">
        <v>43678</v>
      </c>
      <c r="F113" t="s">
        <v>13</v>
      </c>
      <c r="G113" t="s">
        <v>19</v>
      </c>
      <c r="H113" t="s">
        <v>20</v>
      </c>
      <c r="I113" t="s">
        <v>9</v>
      </c>
      <c r="J113">
        <v>456345</v>
      </c>
    </row>
    <row r="114" spans="1:10" x14ac:dyDescent="0.25">
      <c r="A114">
        <v>43501</v>
      </c>
      <c r="F114" t="s">
        <v>6</v>
      </c>
      <c r="G114" t="s">
        <v>10</v>
      </c>
      <c r="H114" t="s">
        <v>11</v>
      </c>
      <c r="I114" t="s">
        <v>12</v>
      </c>
      <c r="J114">
        <v>234889</v>
      </c>
    </row>
    <row r="115" spans="1:10" x14ac:dyDescent="0.25">
      <c r="A115">
        <v>43607</v>
      </c>
      <c r="F115" t="s">
        <v>6</v>
      </c>
      <c r="G115" t="s">
        <v>10</v>
      </c>
      <c r="H115" t="s">
        <v>11</v>
      </c>
      <c r="I115" t="s">
        <v>12</v>
      </c>
      <c r="J115">
        <v>234889</v>
      </c>
    </row>
    <row r="116" spans="1:10" x14ac:dyDescent="0.25">
      <c r="A116">
        <v>43574</v>
      </c>
      <c r="F116" t="s">
        <v>13</v>
      </c>
      <c r="G116" t="s">
        <v>14</v>
      </c>
      <c r="H116" t="s">
        <v>8</v>
      </c>
      <c r="I116" t="s">
        <v>16</v>
      </c>
      <c r="J116">
        <v>55000</v>
      </c>
    </row>
    <row r="117" spans="1:10" x14ac:dyDescent="0.25">
      <c r="A117">
        <v>43581</v>
      </c>
      <c r="F117" t="s">
        <v>13</v>
      </c>
      <c r="G117" t="s">
        <v>14</v>
      </c>
      <c r="H117" t="s">
        <v>8</v>
      </c>
      <c r="I117" t="s">
        <v>16</v>
      </c>
      <c r="J117">
        <v>55000</v>
      </c>
    </row>
    <row r="118" spans="1:10" x14ac:dyDescent="0.25">
      <c r="A118">
        <v>43588</v>
      </c>
      <c r="F118" t="s">
        <v>6</v>
      </c>
      <c r="G118" t="s">
        <v>14</v>
      </c>
      <c r="H118" t="s">
        <v>11</v>
      </c>
      <c r="I118" t="s">
        <v>16</v>
      </c>
      <c r="J118">
        <v>454533</v>
      </c>
    </row>
    <row r="119" spans="1:10" x14ac:dyDescent="0.25">
      <c r="A119">
        <v>43676</v>
      </c>
      <c r="F119" t="s">
        <v>6</v>
      </c>
      <c r="G119" t="s">
        <v>7</v>
      </c>
      <c r="H119" t="s">
        <v>8</v>
      </c>
      <c r="I119" t="s">
        <v>9</v>
      </c>
      <c r="J119">
        <v>100500</v>
      </c>
    </row>
    <row r="120" spans="1:10" x14ac:dyDescent="0.25">
      <c r="A120">
        <v>43627</v>
      </c>
      <c r="F120" t="s">
        <v>6</v>
      </c>
      <c r="G120" t="s">
        <v>10</v>
      </c>
      <c r="H120" t="s">
        <v>11</v>
      </c>
      <c r="I120" t="s">
        <v>12</v>
      </c>
      <c r="J120">
        <v>117750</v>
      </c>
    </row>
    <row r="121" spans="1:10" x14ac:dyDescent="0.25">
      <c r="A121">
        <v>43677</v>
      </c>
      <c r="F121" t="s">
        <v>13</v>
      </c>
      <c r="G121" t="s">
        <v>7</v>
      </c>
      <c r="H121" t="s">
        <v>8</v>
      </c>
      <c r="I121" t="s">
        <v>9</v>
      </c>
      <c r="J121">
        <v>42750</v>
      </c>
    </row>
    <row r="122" spans="1:10" x14ac:dyDescent="0.25">
      <c r="A122">
        <v>43678</v>
      </c>
      <c r="F122" t="s">
        <v>13</v>
      </c>
      <c r="G122" t="s">
        <v>7</v>
      </c>
      <c r="H122" t="s">
        <v>8</v>
      </c>
      <c r="I122" t="s">
        <v>9</v>
      </c>
      <c r="J122">
        <v>304997</v>
      </c>
    </row>
    <row r="123" spans="1:10" x14ac:dyDescent="0.25">
      <c r="A123">
        <v>43602</v>
      </c>
      <c r="F123" t="s">
        <v>13</v>
      </c>
      <c r="G123" t="s">
        <v>14</v>
      </c>
      <c r="H123" t="s">
        <v>15</v>
      </c>
      <c r="I123" t="s">
        <v>16</v>
      </c>
      <c r="J123">
        <v>34181</v>
      </c>
    </row>
    <row r="124" spans="1:10" x14ac:dyDescent="0.25">
      <c r="A124">
        <v>43616</v>
      </c>
      <c r="F124" t="s">
        <v>13</v>
      </c>
      <c r="G124" t="s">
        <v>14</v>
      </c>
      <c r="H124" t="s">
        <v>15</v>
      </c>
      <c r="I124" t="s">
        <v>16</v>
      </c>
      <c r="J124">
        <v>312139</v>
      </c>
    </row>
    <row r="125" spans="1:10" x14ac:dyDescent="0.25">
      <c r="A125">
        <v>43558</v>
      </c>
      <c r="F125" t="s">
        <v>6</v>
      </c>
      <c r="G125" t="s">
        <v>17</v>
      </c>
      <c r="H125" t="s">
        <v>11</v>
      </c>
      <c r="I125" t="s">
        <v>18</v>
      </c>
      <c r="J125">
        <v>258750</v>
      </c>
    </row>
    <row r="126" spans="1:10" x14ac:dyDescent="0.25">
      <c r="A126">
        <v>43488</v>
      </c>
      <c r="F126" t="s">
        <v>6</v>
      </c>
      <c r="G126" t="s">
        <v>17</v>
      </c>
      <c r="H126" t="s">
        <v>11</v>
      </c>
      <c r="I126" t="s">
        <v>18</v>
      </c>
      <c r="J126">
        <v>319281</v>
      </c>
    </row>
    <row r="127" spans="1:10" x14ac:dyDescent="0.25">
      <c r="A127">
        <v>43620</v>
      </c>
      <c r="F127" t="s">
        <v>6</v>
      </c>
      <c r="G127" t="s">
        <v>17</v>
      </c>
      <c r="H127" t="s">
        <v>11</v>
      </c>
      <c r="I127" t="s">
        <v>18</v>
      </c>
      <c r="J127">
        <v>390699</v>
      </c>
    </row>
    <row r="128" spans="1:10" x14ac:dyDescent="0.25">
      <c r="A128">
        <v>43621</v>
      </c>
      <c r="F128" t="s">
        <v>13</v>
      </c>
      <c r="G128" t="s">
        <v>19</v>
      </c>
      <c r="H128" t="s">
        <v>20</v>
      </c>
      <c r="I128" t="s">
        <v>9</v>
      </c>
      <c r="J128">
        <v>259467</v>
      </c>
    </row>
    <row r="129" spans="1:10" x14ac:dyDescent="0.25">
      <c r="A129">
        <v>43530</v>
      </c>
      <c r="F129" t="s">
        <v>13</v>
      </c>
      <c r="G129" t="s">
        <v>19</v>
      </c>
      <c r="H129" t="s">
        <v>20</v>
      </c>
      <c r="I129" t="s">
        <v>9</v>
      </c>
      <c r="J129">
        <v>326422</v>
      </c>
    </row>
    <row r="130" spans="1:10" x14ac:dyDescent="0.25">
      <c r="A130">
        <v>43584</v>
      </c>
      <c r="F130" t="s">
        <v>13</v>
      </c>
      <c r="G130" t="s">
        <v>19</v>
      </c>
      <c r="H130" t="s">
        <v>20</v>
      </c>
      <c r="I130" t="s">
        <v>9</v>
      </c>
      <c r="J130">
        <v>397841</v>
      </c>
    </row>
    <row r="131" spans="1:10" x14ac:dyDescent="0.25">
      <c r="A131">
        <v>43612</v>
      </c>
      <c r="F131" t="s">
        <v>6</v>
      </c>
      <c r="G131" t="s">
        <v>7</v>
      </c>
      <c r="H131" t="s">
        <v>11</v>
      </c>
      <c r="I131" t="s">
        <v>9</v>
      </c>
      <c r="J131">
        <v>431076</v>
      </c>
    </row>
    <row r="132" spans="1:10" x14ac:dyDescent="0.25">
      <c r="A132">
        <v>43577</v>
      </c>
      <c r="F132" t="s">
        <v>6</v>
      </c>
      <c r="G132" t="s">
        <v>7</v>
      </c>
      <c r="H132" t="s">
        <v>11</v>
      </c>
      <c r="I132" t="s">
        <v>9</v>
      </c>
      <c r="J132">
        <v>333564</v>
      </c>
    </row>
    <row r="133" spans="1:10" x14ac:dyDescent="0.25">
      <c r="A133">
        <v>43516</v>
      </c>
      <c r="F133" t="s">
        <v>6</v>
      </c>
      <c r="G133" t="s">
        <v>7</v>
      </c>
      <c r="H133" t="s">
        <v>11</v>
      </c>
      <c r="I133" t="s">
        <v>9</v>
      </c>
      <c r="J133">
        <v>404983</v>
      </c>
    </row>
    <row r="134" spans="1:10" x14ac:dyDescent="0.25">
      <c r="A134">
        <v>43573</v>
      </c>
      <c r="F134" t="s">
        <v>6</v>
      </c>
      <c r="G134" t="s">
        <v>10</v>
      </c>
      <c r="H134" t="s">
        <v>11</v>
      </c>
      <c r="I134" t="s">
        <v>12</v>
      </c>
      <c r="J134">
        <v>340706</v>
      </c>
    </row>
    <row r="135" spans="1:10" x14ac:dyDescent="0.25">
      <c r="A135">
        <v>43581</v>
      </c>
      <c r="F135" t="s">
        <v>13</v>
      </c>
      <c r="G135" t="s">
        <v>19</v>
      </c>
      <c r="H135" t="s">
        <v>11</v>
      </c>
      <c r="I135" t="s">
        <v>9</v>
      </c>
      <c r="J135">
        <v>342717</v>
      </c>
    </row>
    <row r="136" spans="1:10" x14ac:dyDescent="0.25">
      <c r="A136">
        <v>43622</v>
      </c>
      <c r="F136" t="s">
        <v>13</v>
      </c>
      <c r="G136" t="s">
        <v>19</v>
      </c>
      <c r="H136" t="s">
        <v>11</v>
      </c>
      <c r="I136" t="s">
        <v>9</v>
      </c>
      <c r="J136">
        <v>347848</v>
      </c>
    </row>
    <row r="137" spans="1:10" x14ac:dyDescent="0.25">
      <c r="A137">
        <v>43654</v>
      </c>
      <c r="F137" t="s">
        <v>13</v>
      </c>
      <c r="G137" t="s">
        <v>14</v>
      </c>
      <c r="H137" t="s">
        <v>8</v>
      </c>
      <c r="I137" t="s">
        <v>16</v>
      </c>
      <c r="J137">
        <v>259175</v>
      </c>
    </row>
    <row r="138" spans="1:10" x14ac:dyDescent="0.25">
      <c r="A138">
        <v>43543</v>
      </c>
      <c r="F138" t="s">
        <v>13</v>
      </c>
      <c r="G138" t="s">
        <v>14</v>
      </c>
      <c r="H138" t="s">
        <v>8</v>
      </c>
      <c r="I138" t="s">
        <v>16</v>
      </c>
      <c r="J138">
        <v>354990</v>
      </c>
    </row>
    <row r="139" spans="1:10" x14ac:dyDescent="0.25">
      <c r="A139">
        <v>43671</v>
      </c>
      <c r="F139" t="s">
        <v>13</v>
      </c>
      <c r="G139" t="s">
        <v>14</v>
      </c>
      <c r="H139" t="s">
        <v>8</v>
      </c>
      <c r="I139" t="s">
        <v>16</v>
      </c>
      <c r="J139">
        <v>426408</v>
      </c>
    </row>
    <row r="140" spans="1:10" x14ac:dyDescent="0.25">
      <c r="A140">
        <v>43627</v>
      </c>
      <c r="F140" t="s">
        <v>6</v>
      </c>
      <c r="G140" t="s">
        <v>17</v>
      </c>
      <c r="H140" t="s">
        <v>11</v>
      </c>
      <c r="I140" t="s">
        <v>18</v>
      </c>
      <c r="J140">
        <v>362132</v>
      </c>
    </row>
    <row r="141" spans="1:10" x14ac:dyDescent="0.25">
      <c r="A141">
        <v>43678</v>
      </c>
      <c r="F141" t="s">
        <v>13</v>
      </c>
      <c r="G141" t="s">
        <v>19</v>
      </c>
      <c r="H141" t="s">
        <v>11</v>
      </c>
      <c r="I141" t="s">
        <v>9</v>
      </c>
      <c r="J141">
        <v>369274</v>
      </c>
    </row>
    <row r="142" spans="1:10" x14ac:dyDescent="0.25">
      <c r="A142">
        <v>43507</v>
      </c>
      <c r="F142" t="s">
        <v>13</v>
      </c>
      <c r="G142" t="s">
        <v>19</v>
      </c>
      <c r="H142" t="s">
        <v>8</v>
      </c>
      <c r="I142" t="s">
        <v>9</v>
      </c>
      <c r="J142">
        <v>259490</v>
      </c>
    </row>
    <row r="143" spans="1:10" x14ac:dyDescent="0.25">
      <c r="A143">
        <v>43486</v>
      </c>
      <c r="F143" t="s">
        <v>6</v>
      </c>
      <c r="G143" t="s">
        <v>10</v>
      </c>
      <c r="H143" t="s">
        <v>11</v>
      </c>
      <c r="I143" t="s">
        <v>12</v>
      </c>
      <c r="J143">
        <v>176166</v>
      </c>
    </row>
    <row r="144" spans="1:10" x14ac:dyDescent="0.25">
      <c r="A144">
        <v>43551</v>
      </c>
      <c r="F144" t="s">
        <v>6</v>
      </c>
      <c r="G144" t="s">
        <v>17</v>
      </c>
      <c r="H144" t="s">
        <v>11</v>
      </c>
      <c r="I144" t="s">
        <v>18</v>
      </c>
      <c r="J144">
        <v>193858</v>
      </c>
    </row>
    <row r="145" spans="1:10" x14ac:dyDescent="0.25">
      <c r="A145">
        <v>43493</v>
      </c>
      <c r="F145" t="s">
        <v>6</v>
      </c>
      <c r="G145" t="s">
        <v>17</v>
      </c>
      <c r="H145" t="s">
        <v>11</v>
      </c>
      <c r="I145" t="s">
        <v>18</v>
      </c>
      <c r="J145">
        <v>151853</v>
      </c>
    </row>
    <row r="146" spans="1:10" x14ac:dyDescent="0.25">
      <c r="A146">
        <v>43532</v>
      </c>
      <c r="F146" t="s">
        <v>13</v>
      </c>
      <c r="G146" t="s">
        <v>19</v>
      </c>
      <c r="H146" t="s">
        <v>11</v>
      </c>
      <c r="I146" t="s">
        <v>9</v>
      </c>
      <c r="J146">
        <v>130850</v>
      </c>
    </row>
    <row r="147" spans="1:10" x14ac:dyDescent="0.25">
      <c r="A147">
        <v>43545</v>
      </c>
      <c r="F147" t="s">
        <v>13</v>
      </c>
      <c r="G147" t="s">
        <v>19</v>
      </c>
      <c r="H147" t="s">
        <v>11</v>
      </c>
      <c r="I147" t="s">
        <v>9</v>
      </c>
      <c r="J147">
        <v>109847</v>
      </c>
    </row>
    <row r="148" spans="1:10" x14ac:dyDescent="0.25">
      <c r="A148">
        <v>43479</v>
      </c>
      <c r="F148" t="s">
        <v>13</v>
      </c>
      <c r="G148" t="s">
        <v>19</v>
      </c>
      <c r="H148" t="s">
        <v>11</v>
      </c>
      <c r="I148" t="s">
        <v>9</v>
      </c>
      <c r="J148">
        <v>88845</v>
      </c>
    </row>
    <row r="149" spans="1:10" x14ac:dyDescent="0.25">
      <c r="A149">
        <v>43665</v>
      </c>
      <c r="F149" t="s">
        <v>13</v>
      </c>
      <c r="G149" t="s">
        <v>19</v>
      </c>
      <c r="H149" t="s">
        <v>8</v>
      </c>
      <c r="I149" t="s">
        <v>9</v>
      </c>
      <c r="J149">
        <v>67842</v>
      </c>
    </row>
    <row r="150" spans="1:10" x14ac:dyDescent="0.25">
      <c r="A150">
        <v>43507</v>
      </c>
      <c r="F150" t="s">
        <v>13</v>
      </c>
      <c r="G150" t="s">
        <v>14</v>
      </c>
      <c r="H150" t="s">
        <v>8</v>
      </c>
      <c r="I150" t="s">
        <v>16</v>
      </c>
      <c r="J150">
        <v>4833</v>
      </c>
    </row>
    <row r="151" spans="1:10" x14ac:dyDescent="0.25">
      <c r="A151">
        <v>43537</v>
      </c>
      <c r="F151" t="s">
        <v>6</v>
      </c>
      <c r="G151" t="s">
        <v>14</v>
      </c>
      <c r="H151" t="s">
        <v>11</v>
      </c>
      <c r="I151" t="s">
        <v>16</v>
      </c>
      <c r="J151">
        <v>67842</v>
      </c>
    </row>
    <row r="152" spans="1:10" x14ac:dyDescent="0.25">
      <c r="A152">
        <v>43622</v>
      </c>
      <c r="F152" t="s">
        <v>6</v>
      </c>
      <c r="G152" t="s">
        <v>17</v>
      </c>
      <c r="H152" t="s">
        <v>11</v>
      </c>
      <c r="I152" t="s">
        <v>18</v>
      </c>
      <c r="J152">
        <v>130850</v>
      </c>
    </row>
    <row r="153" spans="1:10" x14ac:dyDescent="0.25">
      <c r="A153">
        <v>43675</v>
      </c>
      <c r="F153" t="s">
        <v>6</v>
      </c>
      <c r="G153" t="s">
        <v>17</v>
      </c>
      <c r="H153" t="s">
        <v>11</v>
      </c>
      <c r="I153" t="s">
        <v>18</v>
      </c>
      <c r="J153">
        <v>256867</v>
      </c>
    </row>
    <row r="154" spans="1:10" x14ac:dyDescent="0.25">
      <c r="A154">
        <v>43573</v>
      </c>
      <c r="F154" t="s">
        <v>13</v>
      </c>
      <c r="G154" t="s">
        <v>19</v>
      </c>
      <c r="H154" t="s">
        <v>11</v>
      </c>
      <c r="I154" t="s">
        <v>9</v>
      </c>
      <c r="J154">
        <v>319875</v>
      </c>
    </row>
    <row r="155" spans="1:10" x14ac:dyDescent="0.25">
      <c r="A155">
        <v>43592</v>
      </c>
      <c r="F155" t="s">
        <v>13</v>
      </c>
      <c r="G155" t="s">
        <v>19</v>
      </c>
      <c r="H155" t="s">
        <v>11</v>
      </c>
      <c r="I155" t="s">
        <v>9</v>
      </c>
      <c r="J155">
        <v>382884</v>
      </c>
    </row>
    <row r="156" spans="1:10" x14ac:dyDescent="0.25">
      <c r="A156">
        <v>43641</v>
      </c>
      <c r="F156" t="s">
        <v>13</v>
      </c>
      <c r="G156" t="s">
        <v>19</v>
      </c>
      <c r="H156" t="s">
        <v>11</v>
      </c>
      <c r="I156" t="s">
        <v>9</v>
      </c>
      <c r="J156">
        <v>445892</v>
      </c>
    </row>
    <row r="157" spans="1:10" x14ac:dyDescent="0.25">
      <c r="A157">
        <v>43514</v>
      </c>
      <c r="F157" t="s">
        <v>13</v>
      </c>
      <c r="G157" t="s">
        <v>19</v>
      </c>
      <c r="H157" t="s">
        <v>20</v>
      </c>
      <c r="I157" t="s">
        <v>9</v>
      </c>
      <c r="J157">
        <v>396473</v>
      </c>
    </row>
    <row r="158" spans="1:10" x14ac:dyDescent="0.25">
      <c r="A158">
        <v>43649</v>
      </c>
      <c r="F158" t="s">
        <v>6</v>
      </c>
      <c r="G158" t="s">
        <v>10</v>
      </c>
      <c r="H158" t="s">
        <v>11</v>
      </c>
      <c r="I158" t="s">
        <v>12</v>
      </c>
      <c r="J158">
        <v>57000</v>
      </c>
    </row>
    <row r="159" spans="1:10" x14ac:dyDescent="0.25">
      <c r="A159">
        <v>43672</v>
      </c>
      <c r="F159" t="s">
        <v>13</v>
      </c>
      <c r="G159" t="s">
        <v>14</v>
      </c>
      <c r="H159" t="s">
        <v>8</v>
      </c>
      <c r="I159" t="s">
        <v>16</v>
      </c>
      <c r="J159">
        <v>57000</v>
      </c>
    </row>
    <row r="160" spans="1:10" x14ac:dyDescent="0.25">
      <c r="A160">
        <v>43602</v>
      </c>
      <c r="F160" t="s">
        <v>6</v>
      </c>
      <c r="G160" t="s">
        <v>14</v>
      </c>
      <c r="H160" t="s">
        <v>11</v>
      </c>
      <c r="I160" t="s">
        <v>16</v>
      </c>
      <c r="J160">
        <v>382203</v>
      </c>
    </row>
    <row r="161" spans="1:10" x14ac:dyDescent="0.25">
      <c r="A161">
        <v>43595</v>
      </c>
      <c r="F161" t="s">
        <v>6</v>
      </c>
      <c r="G161" t="s">
        <v>17</v>
      </c>
      <c r="H161" t="s">
        <v>11</v>
      </c>
      <c r="I161" t="s">
        <v>18</v>
      </c>
      <c r="J161">
        <v>383987</v>
      </c>
    </row>
    <row r="162" spans="1:10" x14ac:dyDescent="0.25">
      <c r="A162">
        <v>43539</v>
      </c>
      <c r="F162" t="s">
        <v>6</v>
      </c>
      <c r="G162" t="s">
        <v>17</v>
      </c>
      <c r="H162" t="s">
        <v>11</v>
      </c>
      <c r="I162" t="s">
        <v>18</v>
      </c>
      <c r="J162">
        <v>398256</v>
      </c>
    </row>
    <row r="163" spans="1:10" x14ac:dyDescent="0.25">
      <c r="A163">
        <v>43515</v>
      </c>
      <c r="F163" t="s">
        <v>6</v>
      </c>
      <c r="G163" t="s">
        <v>17</v>
      </c>
      <c r="H163" t="s">
        <v>11</v>
      </c>
      <c r="I163" t="s">
        <v>18</v>
      </c>
      <c r="J163">
        <v>400040</v>
      </c>
    </row>
    <row r="164" spans="1:10" x14ac:dyDescent="0.25">
      <c r="A164">
        <v>43475</v>
      </c>
      <c r="F164" t="s">
        <v>13</v>
      </c>
      <c r="G164" t="s">
        <v>19</v>
      </c>
      <c r="H164" t="s">
        <v>11</v>
      </c>
      <c r="I164" t="s">
        <v>9</v>
      </c>
      <c r="J164">
        <v>45575</v>
      </c>
    </row>
    <row r="165" spans="1:10" x14ac:dyDescent="0.25">
      <c r="A165">
        <v>43607</v>
      </c>
      <c r="F165" t="s">
        <v>13</v>
      </c>
      <c r="G165" t="s">
        <v>19</v>
      </c>
      <c r="H165" t="s">
        <v>11</v>
      </c>
      <c r="I165" t="s">
        <v>9</v>
      </c>
      <c r="J165">
        <v>45575</v>
      </c>
    </row>
    <row r="166" spans="1:10" x14ac:dyDescent="0.25">
      <c r="A166">
        <v>43585</v>
      </c>
      <c r="F166" t="s">
        <v>13</v>
      </c>
      <c r="G166" t="s">
        <v>19</v>
      </c>
      <c r="H166" t="s">
        <v>11</v>
      </c>
      <c r="I166" t="s">
        <v>9</v>
      </c>
      <c r="J166">
        <v>385770</v>
      </c>
    </row>
    <row r="167" spans="1:10" x14ac:dyDescent="0.25">
      <c r="A167">
        <v>43630</v>
      </c>
      <c r="F167" t="s">
        <v>13</v>
      </c>
      <c r="G167" t="s">
        <v>19</v>
      </c>
      <c r="H167" t="s">
        <v>8</v>
      </c>
      <c r="I167" t="s">
        <v>9</v>
      </c>
      <c r="J167">
        <v>401824</v>
      </c>
    </row>
    <row r="168" spans="1:10" x14ac:dyDescent="0.25">
      <c r="A168">
        <v>43490</v>
      </c>
      <c r="F168" t="s">
        <v>13</v>
      </c>
      <c r="G168" t="s">
        <v>19</v>
      </c>
      <c r="H168" t="s">
        <v>20</v>
      </c>
      <c r="I168" t="s">
        <v>9</v>
      </c>
      <c r="J168">
        <v>403607</v>
      </c>
    </row>
    <row r="169" spans="1:10" x14ac:dyDescent="0.25">
      <c r="A169">
        <v>43591</v>
      </c>
      <c r="F169" t="s">
        <v>13</v>
      </c>
      <c r="G169" t="s">
        <v>14</v>
      </c>
      <c r="H169" t="s">
        <v>8</v>
      </c>
      <c r="I169" t="s">
        <v>16</v>
      </c>
      <c r="J169">
        <v>345000</v>
      </c>
    </row>
    <row r="170" spans="1:10" x14ac:dyDescent="0.25">
      <c r="A170">
        <v>43605</v>
      </c>
      <c r="F170" t="s">
        <v>6</v>
      </c>
      <c r="G170" t="s">
        <v>14</v>
      </c>
      <c r="H170" t="s">
        <v>11</v>
      </c>
      <c r="I170" t="s">
        <v>16</v>
      </c>
      <c r="J170">
        <v>405391</v>
      </c>
    </row>
    <row r="171" spans="1:10" x14ac:dyDescent="0.25">
      <c r="A171">
        <v>43650</v>
      </c>
      <c r="F171" t="s">
        <v>6</v>
      </c>
      <c r="G171" t="s">
        <v>17</v>
      </c>
      <c r="H171" t="s">
        <v>11</v>
      </c>
      <c r="I171" t="s">
        <v>18</v>
      </c>
      <c r="J171">
        <v>345956</v>
      </c>
    </row>
    <row r="172" spans="1:10" x14ac:dyDescent="0.25">
      <c r="A172">
        <v>43494</v>
      </c>
      <c r="F172" t="s">
        <v>13</v>
      </c>
      <c r="G172" t="s">
        <v>19</v>
      </c>
      <c r="H172" t="s">
        <v>11</v>
      </c>
      <c r="I172" t="s">
        <v>9</v>
      </c>
      <c r="J172">
        <v>574768</v>
      </c>
    </row>
    <row r="173" spans="1:10" x14ac:dyDescent="0.25">
      <c r="A173">
        <v>43559</v>
      </c>
      <c r="F173" t="s">
        <v>13</v>
      </c>
      <c r="G173" t="s">
        <v>19</v>
      </c>
      <c r="H173" t="s">
        <v>8</v>
      </c>
      <c r="I173" t="s">
        <v>9</v>
      </c>
      <c r="J173">
        <v>456957</v>
      </c>
    </row>
    <row r="174" spans="1:10" x14ac:dyDescent="0.25">
      <c r="A174">
        <v>43628</v>
      </c>
      <c r="F174" t="s">
        <v>13</v>
      </c>
      <c r="G174" t="s">
        <v>19</v>
      </c>
      <c r="H174" t="s">
        <v>20</v>
      </c>
      <c r="I174" t="s">
        <v>9</v>
      </c>
      <c r="J174">
        <v>456957</v>
      </c>
    </row>
    <row r="175" spans="1:10" x14ac:dyDescent="0.25">
      <c r="A175">
        <v>43579</v>
      </c>
      <c r="F175" t="s">
        <v>13</v>
      </c>
      <c r="G175" t="s">
        <v>14</v>
      </c>
      <c r="H175" t="s">
        <v>8</v>
      </c>
      <c r="I175" t="s">
        <v>16</v>
      </c>
      <c r="J175">
        <v>345567</v>
      </c>
    </row>
    <row r="176" spans="1:10" x14ac:dyDescent="0.25">
      <c r="A176">
        <v>43493</v>
      </c>
      <c r="F176" t="s">
        <v>6</v>
      </c>
      <c r="G176" t="s">
        <v>17</v>
      </c>
      <c r="H176" t="s">
        <v>11</v>
      </c>
      <c r="I176" t="s">
        <v>18</v>
      </c>
      <c r="J176">
        <v>456894</v>
      </c>
    </row>
    <row r="177" spans="1:10" x14ac:dyDescent="0.25">
      <c r="A177">
        <v>43532</v>
      </c>
      <c r="F177" t="s">
        <v>6</v>
      </c>
      <c r="G177" t="s">
        <v>17</v>
      </c>
      <c r="H177" t="s">
        <v>11</v>
      </c>
      <c r="I177" t="s">
        <v>18</v>
      </c>
      <c r="J177">
        <v>547000</v>
      </c>
    </row>
    <row r="178" spans="1:10" x14ac:dyDescent="0.25">
      <c r="A178">
        <v>43594</v>
      </c>
      <c r="F178" t="s">
        <v>6</v>
      </c>
      <c r="G178" t="s">
        <v>17</v>
      </c>
      <c r="H178" t="s">
        <v>11</v>
      </c>
      <c r="I178" t="s">
        <v>18</v>
      </c>
      <c r="J178">
        <v>547000</v>
      </c>
    </row>
    <row r="179" spans="1:10" x14ac:dyDescent="0.25">
      <c r="A179">
        <v>43650</v>
      </c>
      <c r="F179" t="s">
        <v>13</v>
      </c>
      <c r="G179" t="s">
        <v>19</v>
      </c>
      <c r="H179" t="s">
        <v>11</v>
      </c>
      <c r="I179" t="s">
        <v>9</v>
      </c>
      <c r="J179">
        <v>345987</v>
      </c>
    </row>
    <row r="180" spans="1:10" x14ac:dyDescent="0.25">
      <c r="A180">
        <v>43641</v>
      </c>
      <c r="F180" t="s">
        <v>13</v>
      </c>
      <c r="G180" t="s">
        <v>19</v>
      </c>
      <c r="H180" t="s">
        <v>11</v>
      </c>
      <c r="I180" t="s">
        <v>9</v>
      </c>
      <c r="J180">
        <v>345987</v>
      </c>
    </row>
    <row r="181" spans="1:10" x14ac:dyDescent="0.25">
      <c r="A181">
        <v>43545</v>
      </c>
      <c r="F181" t="s">
        <v>13</v>
      </c>
      <c r="G181" t="s">
        <v>19</v>
      </c>
      <c r="H181" t="s">
        <v>11</v>
      </c>
      <c r="I181" t="s">
        <v>9</v>
      </c>
      <c r="J181">
        <v>456345</v>
      </c>
    </row>
    <row r="182" spans="1:10" x14ac:dyDescent="0.25">
      <c r="A182">
        <v>43668</v>
      </c>
      <c r="F182" t="s">
        <v>13</v>
      </c>
      <c r="G182" t="s">
        <v>19</v>
      </c>
      <c r="H182" t="s">
        <v>20</v>
      </c>
      <c r="I182" t="s">
        <v>9</v>
      </c>
      <c r="J182">
        <v>234889</v>
      </c>
    </row>
    <row r="183" spans="1:10" x14ac:dyDescent="0.25">
      <c r="A183">
        <v>43514</v>
      </c>
      <c r="F183" t="s">
        <v>6</v>
      </c>
      <c r="G183" t="s">
        <v>10</v>
      </c>
      <c r="H183" t="s">
        <v>11</v>
      </c>
      <c r="I183" t="s">
        <v>12</v>
      </c>
      <c r="J183">
        <v>234889</v>
      </c>
    </row>
    <row r="184" spans="1:10" x14ac:dyDescent="0.25">
      <c r="A184">
        <v>43571</v>
      </c>
      <c r="F184" t="s">
        <v>13</v>
      </c>
      <c r="G184" t="s">
        <v>14</v>
      </c>
      <c r="H184" t="s">
        <v>8</v>
      </c>
      <c r="I184" t="s">
        <v>16</v>
      </c>
      <c r="J184">
        <v>55000</v>
      </c>
    </row>
    <row r="185" spans="1:10" x14ac:dyDescent="0.25">
      <c r="A185">
        <v>43539</v>
      </c>
      <c r="F185" t="s">
        <v>6</v>
      </c>
      <c r="G185" t="s">
        <v>14</v>
      </c>
      <c r="H185" t="s">
        <v>11</v>
      </c>
      <c r="I185" t="s">
        <v>16</v>
      </c>
      <c r="J185">
        <v>55000</v>
      </c>
    </row>
    <row r="186" spans="1:10" x14ac:dyDescent="0.25">
      <c r="A186">
        <v>43663</v>
      </c>
      <c r="F186" t="s">
        <v>6</v>
      </c>
      <c r="G186" t="s">
        <v>17</v>
      </c>
      <c r="H186" t="s">
        <v>11</v>
      </c>
      <c r="I186" t="s">
        <v>18</v>
      </c>
      <c r="J186">
        <v>454533</v>
      </c>
    </row>
    <row r="187" spans="1:10" x14ac:dyDescent="0.25">
      <c r="A187">
        <v>43650</v>
      </c>
      <c r="F187" t="s">
        <v>6</v>
      </c>
      <c r="G187" t="s">
        <v>17</v>
      </c>
      <c r="H187" t="s">
        <v>11</v>
      </c>
      <c r="I187" t="s">
        <v>18</v>
      </c>
      <c r="J187">
        <v>454533</v>
      </c>
    </row>
    <row r="188" spans="1:10" x14ac:dyDescent="0.25">
      <c r="A188">
        <v>43647</v>
      </c>
      <c r="F188" t="s">
        <v>13</v>
      </c>
      <c r="G188" t="s">
        <v>19</v>
      </c>
      <c r="H188" t="s">
        <v>11</v>
      </c>
      <c r="I188" t="s">
        <v>9</v>
      </c>
      <c r="J188">
        <v>117750</v>
      </c>
    </row>
    <row r="189" spans="1:10" x14ac:dyDescent="0.25">
      <c r="A189">
        <v>43656</v>
      </c>
      <c r="F189" t="s">
        <v>13</v>
      </c>
      <c r="G189" t="s">
        <v>19</v>
      </c>
      <c r="H189" t="s">
        <v>11</v>
      </c>
      <c r="I189" t="s">
        <v>9</v>
      </c>
      <c r="J189">
        <v>177750</v>
      </c>
    </row>
    <row r="190" spans="1:10" x14ac:dyDescent="0.25">
      <c r="A190">
        <v>43607</v>
      </c>
      <c r="F190" t="s">
        <v>13</v>
      </c>
      <c r="G190" t="s">
        <v>19</v>
      </c>
      <c r="H190" t="s">
        <v>11</v>
      </c>
      <c r="I190" t="s">
        <v>9</v>
      </c>
      <c r="J190">
        <v>42750</v>
      </c>
    </row>
    <row r="191" spans="1:10" x14ac:dyDescent="0.25">
      <c r="A191">
        <v>43600</v>
      </c>
      <c r="F191" t="s">
        <v>13</v>
      </c>
      <c r="G191" t="s">
        <v>19</v>
      </c>
      <c r="H191" t="s">
        <v>8</v>
      </c>
      <c r="I191" t="s">
        <v>9</v>
      </c>
      <c r="J191">
        <v>304997</v>
      </c>
    </row>
    <row r="192" spans="1:10" x14ac:dyDescent="0.25">
      <c r="A192">
        <v>43516</v>
      </c>
      <c r="F192" t="s">
        <v>13</v>
      </c>
      <c r="G192" t="s">
        <v>19</v>
      </c>
      <c r="H192" t="s">
        <v>20</v>
      </c>
      <c r="I192" t="s">
        <v>9</v>
      </c>
      <c r="J192">
        <v>376415</v>
      </c>
    </row>
    <row r="193" spans="1:10" x14ac:dyDescent="0.25">
      <c r="A193">
        <v>43480</v>
      </c>
      <c r="F193" t="s">
        <v>6</v>
      </c>
      <c r="G193" t="s">
        <v>10</v>
      </c>
      <c r="H193" t="s">
        <v>11</v>
      </c>
      <c r="I193" t="s">
        <v>12</v>
      </c>
      <c r="J193">
        <v>34181</v>
      </c>
    </row>
    <row r="194" spans="1:10" x14ac:dyDescent="0.25">
      <c r="A194">
        <v>43586</v>
      </c>
      <c r="F194" t="s">
        <v>13</v>
      </c>
      <c r="G194" t="s">
        <v>14</v>
      </c>
      <c r="H194" t="s">
        <v>8</v>
      </c>
      <c r="I194" t="s">
        <v>16</v>
      </c>
      <c r="J194">
        <v>312139</v>
      </c>
    </row>
    <row r="195" spans="1:10" x14ac:dyDescent="0.25">
      <c r="A195">
        <v>43651</v>
      </c>
      <c r="F195" t="s">
        <v>6</v>
      </c>
      <c r="G195" t="s">
        <v>17</v>
      </c>
      <c r="H195" t="s">
        <v>11</v>
      </c>
      <c r="I195" t="s">
        <v>18</v>
      </c>
      <c r="J195">
        <v>394689</v>
      </c>
    </row>
    <row r="196" spans="1:10" x14ac:dyDescent="0.25">
      <c r="A196">
        <v>43523</v>
      </c>
      <c r="F196" t="s">
        <v>6</v>
      </c>
      <c r="G196" t="s">
        <v>17</v>
      </c>
      <c r="H196" t="s">
        <v>11</v>
      </c>
      <c r="I196" t="s">
        <v>18</v>
      </c>
      <c r="J196">
        <v>396473</v>
      </c>
    </row>
    <row r="197" spans="1:10" x14ac:dyDescent="0.25">
      <c r="A197">
        <v>43675</v>
      </c>
      <c r="F197" t="s">
        <v>13</v>
      </c>
      <c r="G197" t="s">
        <v>19</v>
      </c>
      <c r="H197" t="s">
        <v>11</v>
      </c>
      <c r="I197" t="s">
        <v>9</v>
      </c>
      <c r="J197">
        <v>57000</v>
      </c>
    </row>
    <row r="198" spans="1:10" x14ac:dyDescent="0.25">
      <c r="A198">
        <v>43587</v>
      </c>
      <c r="F198" t="s">
        <v>13</v>
      </c>
      <c r="G198" t="s">
        <v>19</v>
      </c>
      <c r="H198" t="s">
        <v>20</v>
      </c>
      <c r="I198" t="s">
        <v>9</v>
      </c>
      <c r="J198">
        <v>400040</v>
      </c>
    </row>
    <row r="199" spans="1:10" x14ac:dyDescent="0.25">
      <c r="A199">
        <v>43581</v>
      </c>
      <c r="F199" t="s">
        <v>6</v>
      </c>
      <c r="G199" t="s">
        <v>10</v>
      </c>
      <c r="H199" t="s">
        <v>11</v>
      </c>
      <c r="I199" t="s">
        <v>12</v>
      </c>
      <c r="J199">
        <v>45575</v>
      </c>
    </row>
    <row r="200" spans="1:10" x14ac:dyDescent="0.25">
      <c r="A200">
        <v>43528</v>
      </c>
      <c r="F200" t="s">
        <v>13</v>
      </c>
      <c r="G200" t="s">
        <v>14</v>
      </c>
      <c r="H200" t="s">
        <v>8</v>
      </c>
      <c r="I200" t="s">
        <v>16</v>
      </c>
      <c r="J200">
        <v>45575</v>
      </c>
    </row>
    <row r="201" spans="1:10" x14ac:dyDescent="0.25">
      <c r="A201">
        <v>43571</v>
      </c>
      <c r="F201" t="s">
        <v>6</v>
      </c>
      <c r="G201" t="s">
        <v>14</v>
      </c>
      <c r="H201" t="s">
        <v>11</v>
      </c>
      <c r="I201" t="s">
        <v>16</v>
      </c>
      <c r="J201">
        <v>385770</v>
      </c>
    </row>
    <row r="202" spans="1:10" x14ac:dyDescent="0.25">
      <c r="A202">
        <v>43504</v>
      </c>
      <c r="F202" t="s">
        <v>6</v>
      </c>
      <c r="G202" t="s">
        <v>17</v>
      </c>
      <c r="H202" t="s">
        <v>11</v>
      </c>
      <c r="I202" t="s">
        <v>18</v>
      </c>
      <c r="J202">
        <v>403607</v>
      </c>
    </row>
    <row r="203" spans="1:10" x14ac:dyDescent="0.25">
      <c r="A203">
        <v>43671</v>
      </c>
      <c r="F203" t="s">
        <v>6</v>
      </c>
      <c r="G203" t="s">
        <v>17</v>
      </c>
      <c r="H203" t="s">
        <v>11</v>
      </c>
      <c r="I203" t="s">
        <v>18</v>
      </c>
      <c r="J203">
        <v>345000</v>
      </c>
    </row>
    <row r="204" spans="1:10" x14ac:dyDescent="0.25">
      <c r="A204">
        <v>43598</v>
      </c>
      <c r="F204" t="s">
        <v>13</v>
      </c>
      <c r="G204" t="s">
        <v>19</v>
      </c>
      <c r="H204" t="s">
        <v>11</v>
      </c>
      <c r="I204" t="s">
        <v>9</v>
      </c>
      <c r="J204">
        <v>345000</v>
      </c>
    </row>
    <row r="205" spans="1:10" x14ac:dyDescent="0.25">
      <c r="A205">
        <v>43572</v>
      </c>
      <c r="F205" t="s">
        <v>13</v>
      </c>
      <c r="G205" t="s">
        <v>19</v>
      </c>
      <c r="H205" t="s">
        <v>11</v>
      </c>
      <c r="I205" t="s">
        <v>9</v>
      </c>
      <c r="J205">
        <v>405391</v>
      </c>
    </row>
    <row r="206" spans="1:10" x14ac:dyDescent="0.25">
      <c r="A206">
        <v>43607</v>
      </c>
      <c r="F206" t="s">
        <v>13</v>
      </c>
      <c r="G206" t="s">
        <v>19</v>
      </c>
      <c r="H206" t="s">
        <v>11</v>
      </c>
      <c r="I206" t="s">
        <v>9</v>
      </c>
      <c r="J206">
        <v>345956</v>
      </c>
    </row>
    <row r="207" spans="1:10" x14ac:dyDescent="0.25">
      <c r="A207">
        <v>43549</v>
      </c>
      <c r="F207" t="s">
        <v>13</v>
      </c>
      <c r="G207" t="s">
        <v>19</v>
      </c>
      <c r="H207" t="s">
        <v>8</v>
      </c>
      <c r="I207" t="s">
        <v>9</v>
      </c>
      <c r="J207">
        <v>345956</v>
      </c>
    </row>
    <row r="208" spans="1:10" x14ac:dyDescent="0.25">
      <c r="A208">
        <v>43637</v>
      </c>
      <c r="F208" t="s">
        <v>13</v>
      </c>
      <c r="G208" t="s">
        <v>19</v>
      </c>
      <c r="H208" t="s">
        <v>20</v>
      </c>
      <c r="I208" t="s">
        <v>9</v>
      </c>
      <c r="J208">
        <v>574768</v>
      </c>
    </row>
    <row r="209" spans="1:10" x14ac:dyDescent="0.25">
      <c r="A209">
        <v>43578</v>
      </c>
      <c r="F209" t="s">
        <v>6</v>
      </c>
      <c r="G209" t="s">
        <v>10</v>
      </c>
      <c r="H209" t="s">
        <v>11</v>
      </c>
      <c r="I209" t="s">
        <v>12</v>
      </c>
      <c r="J209">
        <v>574768</v>
      </c>
    </row>
    <row r="210" spans="1:10" x14ac:dyDescent="0.25">
      <c r="A210">
        <v>43479</v>
      </c>
      <c r="F210" t="s">
        <v>13</v>
      </c>
      <c r="G210" t="s">
        <v>14</v>
      </c>
      <c r="H210" t="s">
        <v>8</v>
      </c>
      <c r="I210" t="s">
        <v>16</v>
      </c>
      <c r="J210">
        <v>235785</v>
      </c>
    </row>
    <row r="211" spans="1:10" x14ac:dyDescent="0.25">
      <c r="A211">
        <v>43621</v>
      </c>
      <c r="F211" t="s">
        <v>6</v>
      </c>
      <c r="G211" t="s">
        <v>14</v>
      </c>
      <c r="H211" t="s">
        <v>11</v>
      </c>
      <c r="I211" t="s">
        <v>16</v>
      </c>
      <c r="J211">
        <v>235785</v>
      </c>
    </row>
    <row r="212" spans="1:10" x14ac:dyDescent="0.25">
      <c r="A212">
        <v>43612</v>
      </c>
      <c r="F212" t="s">
        <v>6</v>
      </c>
      <c r="G212" t="s">
        <v>17</v>
      </c>
      <c r="H212" t="s">
        <v>11</v>
      </c>
      <c r="I212" t="s">
        <v>18</v>
      </c>
      <c r="J212">
        <v>456957</v>
      </c>
    </row>
    <row r="213" spans="1:10" x14ac:dyDescent="0.25">
      <c r="A213">
        <v>43558</v>
      </c>
      <c r="F213" t="s">
        <v>6</v>
      </c>
      <c r="G213" t="s">
        <v>17</v>
      </c>
      <c r="H213" t="s">
        <v>11</v>
      </c>
      <c r="I213" t="s">
        <v>18</v>
      </c>
      <c r="J213">
        <v>345567</v>
      </c>
    </row>
    <row r="214" spans="1:10" x14ac:dyDescent="0.25">
      <c r="A214">
        <v>43557</v>
      </c>
      <c r="F214" t="s">
        <v>13</v>
      </c>
      <c r="G214" t="s">
        <v>19</v>
      </c>
      <c r="H214" t="s">
        <v>11</v>
      </c>
      <c r="I214" t="s">
        <v>9</v>
      </c>
      <c r="J214">
        <v>345567</v>
      </c>
    </row>
    <row r="215" spans="1:10" x14ac:dyDescent="0.25">
      <c r="A215">
        <v>43677</v>
      </c>
      <c r="F215" t="s">
        <v>13</v>
      </c>
      <c r="G215" t="s">
        <v>19</v>
      </c>
      <c r="H215" t="s">
        <v>11</v>
      </c>
      <c r="I215" t="s">
        <v>9</v>
      </c>
      <c r="J215">
        <v>456894</v>
      </c>
    </row>
    <row r="216" spans="1:10" x14ac:dyDescent="0.25">
      <c r="A216">
        <v>43494</v>
      </c>
      <c r="F216" t="s">
        <v>13</v>
      </c>
      <c r="G216" t="s">
        <v>19</v>
      </c>
      <c r="H216" t="s">
        <v>11</v>
      </c>
      <c r="I216" t="s">
        <v>9</v>
      </c>
      <c r="J216">
        <v>456894</v>
      </c>
    </row>
    <row r="217" spans="1:10" x14ac:dyDescent="0.25">
      <c r="A217">
        <v>43469</v>
      </c>
      <c r="F217" t="s">
        <v>6</v>
      </c>
      <c r="G217" t="s">
        <v>10</v>
      </c>
      <c r="H217" t="s">
        <v>11</v>
      </c>
      <c r="I217" t="s">
        <v>12</v>
      </c>
      <c r="J217">
        <v>345987</v>
      </c>
    </row>
    <row r="218" spans="1:10" x14ac:dyDescent="0.25">
      <c r="A218">
        <v>43508</v>
      </c>
      <c r="F218" t="s">
        <v>13</v>
      </c>
      <c r="G218" t="s">
        <v>14</v>
      </c>
      <c r="H218" t="s">
        <v>8</v>
      </c>
      <c r="I218" t="s">
        <v>16</v>
      </c>
      <c r="J218">
        <v>345987</v>
      </c>
    </row>
    <row r="219" spans="1:10" x14ac:dyDescent="0.25">
      <c r="A219">
        <v>43564</v>
      </c>
      <c r="F219" t="s">
        <v>6</v>
      </c>
      <c r="G219" t="s">
        <v>14</v>
      </c>
      <c r="H219" t="s">
        <v>11</v>
      </c>
      <c r="I219" t="s">
        <v>16</v>
      </c>
      <c r="J219">
        <v>456345</v>
      </c>
    </row>
    <row r="220" spans="1:10" x14ac:dyDescent="0.25">
      <c r="A220">
        <v>43579</v>
      </c>
      <c r="F220" t="s">
        <v>6</v>
      </c>
      <c r="G220" t="s">
        <v>17</v>
      </c>
      <c r="H220" t="s">
        <v>11</v>
      </c>
      <c r="I220" t="s">
        <v>18</v>
      </c>
      <c r="J220">
        <v>456345</v>
      </c>
    </row>
    <row r="221" spans="1:10" x14ac:dyDescent="0.25">
      <c r="A221">
        <v>43556</v>
      </c>
      <c r="F221" t="s">
        <v>6</v>
      </c>
      <c r="G221" t="s">
        <v>17</v>
      </c>
      <c r="H221" t="s">
        <v>11</v>
      </c>
      <c r="I221" t="s">
        <v>18</v>
      </c>
      <c r="J221">
        <v>234889</v>
      </c>
    </row>
    <row r="222" spans="1:10" x14ac:dyDescent="0.25">
      <c r="A222">
        <v>43669</v>
      </c>
      <c r="F222" t="s">
        <v>6</v>
      </c>
      <c r="G222" t="s">
        <v>14</v>
      </c>
      <c r="H222" t="s">
        <v>11</v>
      </c>
      <c r="I222" t="s">
        <v>16</v>
      </c>
      <c r="J222">
        <v>55000</v>
      </c>
    </row>
    <row r="223" spans="1:10" x14ac:dyDescent="0.25">
      <c r="A223">
        <v>43658</v>
      </c>
      <c r="F223" t="s">
        <v>6</v>
      </c>
      <c r="G223" t="s">
        <v>17</v>
      </c>
      <c r="H223" t="s">
        <v>11</v>
      </c>
      <c r="I223" t="s">
        <v>18</v>
      </c>
      <c r="J223">
        <v>454533</v>
      </c>
    </row>
    <row r="224" spans="1:10" x14ac:dyDescent="0.25">
      <c r="A224">
        <v>43620</v>
      </c>
      <c r="F224" t="s">
        <v>6</v>
      </c>
      <c r="G224" t="s">
        <v>17</v>
      </c>
      <c r="H224" t="s">
        <v>11</v>
      </c>
      <c r="I224" t="s">
        <v>18</v>
      </c>
      <c r="J224">
        <v>454533</v>
      </c>
    </row>
    <row r="225" spans="1:10" x14ac:dyDescent="0.25">
      <c r="A225">
        <v>43481</v>
      </c>
      <c r="F225" t="s">
        <v>6</v>
      </c>
      <c r="G225" t="s">
        <v>17</v>
      </c>
      <c r="H225" t="s">
        <v>11</v>
      </c>
      <c r="I225" t="s">
        <v>18</v>
      </c>
      <c r="J225">
        <v>100500</v>
      </c>
    </row>
    <row r="226" spans="1:10" x14ac:dyDescent="0.25">
      <c r="A226">
        <v>43678</v>
      </c>
      <c r="F226" t="s">
        <v>13</v>
      </c>
      <c r="G226" t="s">
        <v>14</v>
      </c>
      <c r="H226" t="s">
        <v>8</v>
      </c>
      <c r="I226" t="s">
        <v>16</v>
      </c>
      <c r="J226">
        <v>117750</v>
      </c>
    </row>
    <row r="227" spans="1:10" x14ac:dyDescent="0.25">
      <c r="A227">
        <v>43665</v>
      </c>
      <c r="F227" t="s">
        <v>6</v>
      </c>
      <c r="G227" t="s">
        <v>14</v>
      </c>
      <c r="H227" t="s">
        <v>11</v>
      </c>
      <c r="I227" t="s">
        <v>16</v>
      </c>
      <c r="J227">
        <v>177750</v>
      </c>
    </row>
    <row r="228" spans="1:10" x14ac:dyDescent="0.25">
      <c r="A228">
        <v>43599</v>
      </c>
      <c r="F228" t="s">
        <v>6</v>
      </c>
      <c r="G228" t="s">
        <v>17</v>
      </c>
      <c r="H228" t="s">
        <v>11</v>
      </c>
      <c r="I228" t="s">
        <v>18</v>
      </c>
      <c r="J228">
        <v>42750</v>
      </c>
    </row>
    <row r="229" spans="1:10" x14ac:dyDescent="0.25">
      <c r="A229">
        <v>43676</v>
      </c>
      <c r="F229" t="s">
        <v>13</v>
      </c>
      <c r="G229" t="s">
        <v>14</v>
      </c>
      <c r="H229" t="s">
        <v>8</v>
      </c>
      <c r="I229" t="s">
        <v>16</v>
      </c>
      <c r="J229">
        <v>34181</v>
      </c>
    </row>
    <row r="230" spans="1:10" x14ac:dyDescent="0.25">
      <c r="A230">
        <v>43549</v>
      </c>
      <c r="F230" t="s">
        <v>6</v>
      </c>
      <c r="G230" t="s">
        <v>7</v>
      </c>
      <c r="H230" t="s">
        <v>8</v>
      </c>
      <c r="I230" t="s">
        <v>9</v>
      </c>
      <c r="J230">
        <v>371501</v>
      </c>
    </row>
    <row r="231" spans="1:10" x14ac:dyDescent="0.25">
      <c r="A231">
        <v>43507</v>
      </c>
      <c r="F231" t="s">
        <v>6</v>
      </c>
      <c r="G231" t="s">
        <v>7</v>
      </c>
      <c r="H231" t="s">
        <v>8</v>
      </c>
      <c r="I231" t="s">
        <v>9</v>
      </c>
      <c r="J231">
        <v>387554</v>
      </c>
    </row>
    <row r="232" spans="1:10" x14ac:dyDescent="0.25">
      <c r="A232">
        <v>43609</v>
      </c>
      <c r="F232" t="s">
        <v>6</v>
      </c>
      <c r="G232" t="s">
        <v>7</v>
      </c>
      <c r="H232" t="s">
        <v>8</v>
      </c>
      <c r="I232" t="s">
        <v>9</v>
      </c>
      <c r="J232">
        <v>389338</v>
      </c>
    </row>
    <row r="233" spans="1:10" x14ac:dyDescent="0.25">
      <c r="A233">
        <v>43676</v>
      </c>
      <c r="F233" t="s">
        <v>6</v>
      </c>
      <c r="G233" t="s">
        <v>10</v>
      </c>
      <c r="H233" t="s">
        <v>11</v>
      </c>
      <c r="I233" t="s">
        <v>12</v>
      </c>
      <c r="J233">
        <v>157000</v>
      </c>
    </row>
    <row r="234" spans="1:10" x14ac:dyDescent="0.25">
      <c r="A234">
        <v>43605</v>
      </c>
      <c r="F234" t="s">
        <v>6</v>
      </c>
      <c r="G234" t="s">
        <v>10</v>
      </c>
      <c r="H234" t="s">
        <v>11</v>
      </c>
      <c r="I234" t="s">
        <v>12</v>
      </c>
      <c r="J234">
        <v>157000</v>
      </c>
    </row>
    <row r="235" spans="1:10" x14ac:dyDescent="0.25">
      <c r="A235">
        <v>43531</v>
      </c>
      <c r="F235" t="s">
        <v>6</v>
      </c>
      <c r="G235" t="s">
        <v>10</v>
      </c>
      <c r="H235" t="s">
        <v>11</v>
      </c>
      <c r="I235" t="s">
        <v>12</v>
      </c>
      <c r="J235">
        <v>375068</v>
      </c>
    </row>
    <row r="236" spans="1:10" x14ac:dyDescent="0.25">
      <c r="A236">
        <v>43553</v>
      </c>
      <c r="F236" t="s">
        <v>6</v>
      </c>
      <c r="G236" t="s">
        <v>10</v>
      </c>
      <c r="H236" t="s">
        <v>11</v>
      </c>
      <c r="I236" t="s">
        <v>12</v>
      </c>
      <c r="J236">
        <v>376852</v>
      </c>
    </row>
    <row r="237" spans="1:10" x14ac:dyDescent="0.25">
      <c r="A237">
        <v>43628</v>
      </c>
      <c r="F237" t="s">
        <v>6</v>
      </c>
      <c r="G237" t="s">
        <v>10</v>
      </c>
      <c r="H237" t="s">
        <v>11</v>
      </c>
      <c r="I237" t="s">
        <v>12</v>
      </c>
      <c r="J237">
        <v>391122</v>
      </c>
    </row>
    <row r="238" spans="1:10" x14ac:dyDescent="0.25">
      <c r="A238">
        <v>43600</v>
      </c>
      <c r="F238" t="s">
        <v>6</v>
      </c>
      <c r="G238" t="s">
        <v>10</v>
      </c>
      <c r="H238" t="s">
        <v>11</v>
      </c>
      <c r="I238" t="s">
        <v>12</v>
      </c>
      <c r="J238">
        <v>392905</v>
      </c>
    </row>
    <row r="239" spans="1:10" x14ac:dyDescent="0.25">
      <c r="A239">
        <v>43658</v>
      </c>
      <c r="F239" t="s">
        <v>13</v>
      </c>
      <c r="G239" t="s">
        <v>7</v>
      </c>
      <c r="H239" t="s">
        <v>11</v>
      </c>
      <c r="I239" t="s">
        <v>9</v>
      </c>
      <c r="J239">
        <v>237000</v>
      </c>
    </row>
    <row r="240" spans="1:10" x14ac:dyDescent="0.25">
      <c r="A240">
        <v>43480</v>
      </c>
      <c r="F240" t="s">
        <v>13</v>
      </c>
      <c r="G240" t="s">
        <v>7</v>
      </c>
      <c r="H240" t="s">
        <v>11</v>
      </c>
      <c r="I240" t="s">
        <v>9</v>
      </c>
      <c r="J240">
        <v>237000</v>
      </c>
    </row>
    <row r="241" spans="1:10" x14ac:dyDescent="0.25">
      <c r="A241">
        <v>43567</v>
      </c>
      <c r="F241" t="s">
        <v>13</v>
      </c>
      <c r="G241" t="s">
        <v>7</v>
      </c>
      <c r="H241" t="s">
        <v>11</v>
      </c>
      <c r="I241" t="s">
        <v>9</v>
      </c>
      <c r="J241">
        <v>378636</v>
      </c>
    </row>
    <row r="242" spans="1:10" x14ac:dyDescent="0.25">
      <c r="A242">
        <v>43545</v>
      </c>
      <c r="F242" t="s">
        <v>13</v>
      </c>
      <c r="G242" t="s">
        <v>7</v>
      </c>
      <c r="H242" t="s">
        <v>11</v>
      </c>
      <c r="I242" t="s">
        <v>9</v>
      </c>
      <c r="J242">
        <v>394689</v>
      </c>
    </row>
    <row r="243" spans="1:10" x14ac:dyDescent="0.25">
      <c r="A243">
        <v>43643</v>
      </c>
      <c r="F243" t="s">
        <v>13</v>
      </c>
      <c r="G243" t="s">
        <v>7</v>
      </c>
      <c r="H243" t="s">
        <v>11</v>
      </c>
      <c r="I243" t="s">
        <v>9</v>
      </c>
      <c r="J243">
        <v>396473</v>
      </c>
    </row>
    <row r="244" spans="1:10" x14ac:dyDescent="0.25">
      <c r="A244">
        <v>43483</v>
      </c>
      <c r="F244" t="s">
        <v>13</v>
      </c>
      <c r="G244" t="s">
        <v>7</v>
      </c>
      <c r="H244" t="s">
        <v>8</v>
      </c>
      <c r="I244" t="s">
        <v>9</v>
      </c>
      <c r="J244">
        <v>57000</v>
      </c>
    </row>
    <row r="245" spans="1:10" x14ac:dyDescent="0.25">
      <c r="A245">
        <v>43535</v>
      </c>
      <c r="F245" t="s">
        <v>13</v>
      </c>
      <c r="G245" t="s">
        <v>7</v>
      </c>
      <c r="H245" t="s">
        <v>8</v>
      </c>
      <c r="I245" t="s">
        <v>9</v>
      </c>
      <c r="J245">
        <v>57000</v>
      </c>
    </row>
    <row r="246" spans="1:10" x14ac:dyDescent="0.25">
      <c r="A246">
        <v>43602</v>
      </c>
      <c r="F246" t="s">
        <v>13</v>
      </c>
      <c r="G246" t="s">
        <v>7</v>
      </c>
      <c r="H246" t="s">
        <v>8</v>
      </c>
      <c r="I246" t="s">
        <v>9</v>
      </c>
      <c r="J246">
        <v>382203</v>
      </c>
    </row>
    <row r="247" spans="1:10" x14ac:dyDescent="0.25">
      <c r="A247">
        <v>43664</v>
      </c>
      <c r="F247" t="s">
        <v>13</v>
      </c>
      <c r="G247" t="s">
        <v>7</v>
      </c>
      <c r="H247" t="s">
        <v>8</v>
      </c>
      <c r="I247" t="s">
        <v>9</v>
      </c>
      <c r="J247">
        <v>383987</v>
      </c>
    </row>
    <row r="248" spans="1:10" x14ac:dyDescent="0.25">
      <c r="A248">
        <v>43495</v>
      </c>
      <c r="F248" t="s">
        <v>13</v>
      </c>
      <c r="G248" t="s">
        <v>7</v>
      </c>
      <c r="H248" t="s">
        <v>8</v>
      </c>
      <c r="I248" t="s">
        <v>9</v>
      </c>
      <c r="J248">
        <v>400040</v>
      </c>
    </row>
    <row r="249" spans="1:10" x14ac:dyDescent="0.25">
      <c r="A249">
        <v>43608</v>
      </c>
      <c r="F249" t="s">
        <v>13</v>
      </c>
      <c r="G249" t="s">
        <v>14</v>
      </c>
      <c r="H249" t="s">
        <v>15</v>
      </c>
      <c r="I249" t="s">
        <v>16</v>
      </c>
      <c r="J249">
        <v>401824</v>
      </c>
    </row>
    <row r="250" spans="1:10" x14ac:dyDescent="0.25">
      <c r="A250">
        <v>43545</v>
      </c>
      <c r="F250" t="s">
        <v>6</v>
      </c>
      <c r="G250" t="s">
        <v>17</v>
      </c>
      <c r="H250" t="s">
        <v>11</v>
      </c>
      <c r="I250" t="s">
        <v>18</v>
      </c>
      <c r="J250">
        <v>345000</v>
      </c>
    </row>
    <row r="251" spans="1:10" x14ac:dyDescent="0.25">
      <c r="A251">
        <v>43587</v>
      </c>
      <c r="F251" t="s">
        <v>6</v>
      </c>
      <c r="G251" t="s">
        <v>17</v>
      </c>
      <c r="H251" t="s">
        <v>11</v>
      </c>
      <c r="I251" t="s">
        <v>18</v>
      </c>
      <c r="J251">
        <v>345000</v>
      </c>
    </row>
    <row r="252" spans="1:10" x14ac:dyDescent="0.25">
      <c r="A252">
        <v>43518</v>
      </c>
      <c r="F252" t="s">
        <v>6</v>
      </c>
      <c r="G252" t="s">
        <v>17</v>
      </c>
      <c r="H252" t="s">
        <v>11</v>
      </c>
      <c r="I252" t="s">
        <v>18</v>
      </c>
      <c r="J252">
        <v>405391</v>
      </c>
    </row>
    <row r="253" spans="1:10" x14ac:dyDescent="0.25">
      <c r="A253">
        <v>43570</v>
      </c>
      <c r="F253" t="s">
        <v>13</v>
      </c>
      <c r="G253" t="s">
        <v>19</v>
      </c>
      <c r="H253" t="s">
        <v>20</v>
      </c>
      <c r="I253" t="s">
        <v>9</v>
      </c>
      <c r="J253">
        <v>345956</v>
      </c>
    </row>
    <row r="254" spans="1:10" x14ac:dyDescent="0.25">
      <c r="A254">
        <v>43587</v>
      </c>
      <c r="F254" t="s">
        <v>13</v>
      </c>
      <c r="G254" t="s">
        <v>19</v>
      </c>
      <c r="H254" t="s">
        <v>20</v>
      </c>
      <c r="I254" t="s">
        <v>9</v>
      </c>
      <c r="J254">
        <v>345956</v>
      </c>
    </row>
    <row r="255" spans="1:10" x14ac:dyDescent="0.25">
      <c r="A255">
        <v>43613</v>
      </c>
      <c r="F255" t="s">
        <v>6</v>
      </c>
      <c r="G255" t="s">
        <v>7</v>
      </c>
      <c r="H255" t="s">
        <v>11</v>
      </c>
      <c r="I255" t="s">
        <v>9</v>
      </c>
      <c r="J255">
        <v>574768</v>
      </c>
    </row>
    <row r="256" spans="1:10" x14ac:dyDescent="0.25">
      <c r="A256">
        <v>43614</v>
      </c>
      <c r="F256" t="s">
        <v>6</v>
      </c>
      <c r="G256" t="s">
        <v>10</v>
      </c>
      <c r="H256" t="s">
        <v>11</v>
      </c>
      <c r="I256" t="s">
        <v>12</v>
      </c>
      <c r="J256">
        <v>235785</v>
      </c>
    </row>
    <row r="257" spans="1:10" x14ac:dyDescent="0.25">
      <c r="A257">
        <v>43504</v>
      </c>
      <c r="F257" t="s">
        <v>6</v>
      </c>
      <c r="G257" t="s">
        <v>17</v>
      </c>
      <c r="H257" t="s">
        <v>11</v>
      </c>
      <c r="I257" t="s">
        <v>18</v>
      </c>
      <c r="J257">
        <v>456345</v>
      </c>
    </row>
    <row r="258" spans="1:10" x14ac:dyDescent="0.25">
      <c r="A258">
        <v>43637</v>
      </c>
      <c r="F258" t="s">
        <v>6</v>
      </c>
      <c r="G258" t="s">
        <v>17</v>
      </c>
      <c r="H258" t="s">
        <v>11</v>
      </c>
      <c r="I258" t="s">
        <v>18</v>
      </c>
      <c r="J258">
        <v>234889</v>
      </c>
    </row>
    <row r="259" spans="1:10" x14ac:dyDescent="0.25">
      <c r="A259">
        <v>43572</v>
      </c>
      <c r="F259" t="s">
        <v>13</v>
      </c>
      <c r="G259" t="s">
        <v>14</v>
      </c>
      <c r="H259" t="s">
        <v>8</v>
      </c>
      <c r="I259" t="s">
        <v>16</v>
      </c>
      <c r="J259">
        <v>55000</v>
      </c>
    </row>
    <row r="260" spans="1:10" x14ac:dyDescent="0.25">
      <c r="A260">
        <v>43635</v>
      </c>
      <c r="F260" t="s">
        <v>6</v>
      </c>
      <c r="G260" t="s">
        <v>17</v>
      </c>
      <c r="H260" t="s">
        <v>11</v>
      </c>
      <c r="I260" t="s">
        <v>18</v>
      </c>
      <c r="J260">
        <v>454533</v>
      </c>
    </row>
    <row r="261" spans="1:10" x14ac:dyDescent="0.25">
      <c r="A261">
        <v>43626</v>
      </c>
      <c r="F261" t="s">
        <v>6</v>
      </c>
      <c r="G261" t="s">
        <v>17</v>
      </c>
      <c r="H261" t="s">
        <v>11</v>
      </c>
      <c r="I261" t="s">
        <v>18</v>
      </c>
      <c r="J261">
        <v>454533</v>
      </c>
    </row>
    <row r="262" spans="1:10" x14ac:dyDescent="0.25">
      <c r="A262">
        <v>43580</v>
      </c>
      <c r="F262" t="s">
        <v>6</v>
      </c>
      <c r="G262" t="s">
        <v>17</v>
      </c>
      <c r="H262" t="s">
        <v>11</v>
      </c>
      <c r="I262" t="s">
        <v>18</v>
      </c>
      <c r="J262">
        <v>100500</v>
      </c>
    </row>
    <row r="263" spans="1:10" x14ac:dyDescent="0.25">
      <c r="A263">
        <v>43551</v>
      </c>
      <c r="F263" t="s">
        <v>13</v>
      </c>
      <c r="G263" t="s">
        <v>14</v>
      </c>
      <c r="H263" t="s">
        <v>8</v>
      </c>
      <c r="I263" t="s">
        <v>16</v>
      </c>
      <c r="J263">
        <v>117750</v>
      </c>
    </row>
    <row r="264" spans="1:10" x14ac:dyDescent="0.25">
      <c r="A264">
        <v>43643</v>
      </c>
      <c r="F264" t="s">
        <v>6</v>
      </c>
      <c r="G264" t="s">
        <v>14</v>
      </c>
      <c r="H264" t="s">
        <v>11</v>
      </c>
      <c r="I264" t="s">
        <v>16</v>
      </c>
      <c r="J264">
        <v>177750</v>
      </c>
    </row>
    <row r="265" spans="1:10" x14ac:dyDescent="0.25">
      <c r="A265">
        <v>43634</v>
      </c>
      <c r="F265" t="s">
        <v>6</v>
      </c>
      <c r="G265" t="s">
        <v>17</v>
      </c>
      <c r="H265" t="s">
        <v>11</v>
      </c>
      <c r="I265" t="s">
        <v>18</v>
      </c>
      <c r="J265">
        <v>304997</v>
      </c>
    </row>
    <row r="266" spans="1:10" x14ac:dyDescent="0.25">
      <c r="A266">
        <v>43570</v>
      </c>
      <c r="F266" t="s">
        <v>6</v>
      </c>
      <c r="G266" t="s">
        <v>17</v>
      </c>
      <c r="H266" t="s">
        <v>11</v>
      </c>
      <c r="I266" t="s">
        <v>18</v>
      </c>
      <c r="J266">
        <v>376415</v>
      </c>
    </row>
    <row r="267" spans="1:10" x14ac:dyDescent="0.25">
      <c r="A267">
        <v>43655</v>
      </c>
      <c r="F267" t="s">
        <v>6</v>
      </c>
      <c r="G267" t="s">
        <v>14</v>
      </c>
      <c r="H267" t="s">
        <v>11</v>
      </c>
      <c r="I267" t="s">
        <v>16</v>
      </c>
      <c r="J267">
        <v>312139</v>
      </c>
    </row>
    <row r="268" spans="1:10" x14ac:dyDescent="0.25">
      <c r="A268">
        <v>43532</v>
      </c>
      <c r="F268" t="s">
        <v>6</v>
      </c>
      <c r="G268" t="s">
        <v>17</v>
      </c>
      <c r="H268" t="s">
        <v>11</v>
      </c>
      <c r="I268" t="s">
        <v>18</v>
      </c>
      <c r="J268">
        <v>383557</v>
      </c>
    </row>
    <row r="269" spans="1:10" x14ac:dyDescent="0.25">
      <c r="A269">
        <v>43619</v>
      </c>
      <c r="F269" t="s">
        <v>13</v>
      </c>
      <c r="G269" t="s">
        <v>7</v>
      </c>
      <c r="H269" t="s">
        <v>8</v>
      </c>
      <c r="I269" t="s">
        <v>9</v>
      </c>
      <c r="J269">
        <v>398256</v>
      </c>
    </row>
    <row r="270" spans="1:10" x14ac:dyDescent="0.25">
      <c r="A270">
        <v>43508</v>
      </c>
      <c r="F270" t="s">
        <v>13</v>
      </c>
      <c r="G270" t="s">
        <v>7</v>
      </c>
      <c r="H270" t="s">
        <v>8</v>
      </c>
      <c r="I270" t="s">
        <v>9</v>
      </c>
      <c r="J270">
        <v>400040</v>
      </c>
    </row>
    <row r="271" spans="1:10" x14ac:dyDescent="0.25">
      <c r="A271">
        <v>43528</v>
      </c>
      <c r="F271" t="s">
        <v>13</v>
      </c>
      <c r="G271" t="s">
        <v>14</v>
      </c>
      <c r="H271" t="s">
        <v>15</v>
      </c>
      <c r="I271" t="s">
        <v>16</v>
      </c>
      <c r="J271">
        <v>45575</v>
      </c>
    </row>
    <row r="272" spans="1:10" x14ac:dyDescent="0.25">
      <c r="A272">
        <v>43486</v>
      </c>
      <c r="F272" t="s">
        <v>13</v>
      </c>
      <c r="G272" t="s">
        <v>14</v>
      </c>
      <c r="H272" t="s">
        <v>15</v>
      </c>
      <c r="I272" t="s">
        <v>16</v>
      </c>
      <c r="J272">
        <v>45575</v>
      </c>
    </row>
    <row r="273" spans="1:10" x14ac:dyDescent="0.25">
      <c r="A273">
        <v>43559</v>
      </c>
      <c r="F273" t="s">
        <v>13</v>
      </c>
      <c r="G273" t="s">
        <v>14</v>
      </c>
      <c r="H273" t="s">
        <v>15</v>
      </c>
      <c r="I273" t="s">
        <v>16</v>
      </c>
      <c r="J273">
        <v>401824</v>
      </c>
    </row>
    <row r="274" spans="1:10" x14ac:dyDescent="0.25">
      <c r="A274">
        <v>43523</v>
      </c>
      <c r="F274" t="s">
        <v>13</v>
      </c>
      <c r="G274" t="s">
        <v>14</v>
      </c>
      <c r="H274" t="s">
        <v>15</v>
      </c>
      <c r="I274" t="s">
        <v>16</v>
      </c>
      <c r="J274">
        <v>403607</v>
      </c>
    </row>
    <row r="275" spans="1:10" x14ac:dyDescent="0.25">
      <c r="A275">
        <v>43529</v>
      </c>
      <c r="F275" t="s">
        <v>6</v>
      </c>
      <c r="G275" t="s">
        <v>17</v>
      </c>
      <c r="H275" t="s">
        <v>11</v>
      </c>
      <c r="I275" t="s">
        <v>18</v>
      </c>
      <c r="J275">
        <v>405391</v>
      </c>
    </row>
    <row r="276" spans="1:10" x14ac:dyDescent="0.25">
      <c r="A276">
        <v>43574</v>
      </c>
      <c r="F276" t="s">
        <v>13</v>
      </c>
      <c r="G276" t="s">
        <v>19</v>
      </c>
      <c r="H276" t="s">
        <v>20</v>
      </c>
      <c r="I276" t="s">
        <v>9</v>
      </c>
      <c r="J276">
        <v>345956</v>
      </c>
    </row>
  </sheetData>
  <phoneticPr fontId="10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L415"/>
  <sheetViews>
    <sheetView workbookViewId="0">
      <selection activeCell="E22" sqref="E22"/>
    </sheetView>
  </sheetViews>
  <sheetFormatPr defaultColWidth="7.140625" defaultRowHeight="15" x14ac:dyDescent="0.25"/>
  <cols>
    <col min="1" max="1" width="10.140625" style="9" customWidth="1"/>
    <col min="2" max="2" width="15" style="9" customWidth="1"/>
    <col min="3" max="3" width="10.140625" style="9" customWidth="1"/>
    <col min="4" max="4" width="14.140625" style="9" customWidth="1"/>
    <col min="5" max="5" width="6.140625" style="9" customWidth="1"/>
    <col min="6" max="6" width="12.85546875" style="9" customWidth="1"/>
    <col min="7" max="7" width="12.42578125" style="9" customWidth="1"/>
    <col min="8" max="8" width="16.42578125" style="9" customWidth="1"/>
    <col min="9" max="9" width="10" style="9" customWidth="1"/>
    <col min="10" max="10" width="12.42578125" style="9" customWidth="1"/>
    <col min="11" max="16384" width="7.140625" style="12"/>
  </cols>
  <sheetData>
    <row r="1" spans="1:220" s="11" customFormat="1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</row>
    <row r="2" spans="1:220" x14ac:dyDescent="0.25">
      <c r="A2" s="9">
        <v>1113</v>
      </c>
      <c r="B2" s="9" t="s">
        <v>31</v>
      </c>
      <c r="C2" s="9" t="s">
        <v>32</v>
      </c>
      <c r="D2" s="9" t="s">
        <v>33</v>
      </c>
      <c r="E2" s="9">
        <v>10</v>
      </c>
      <c r="F2" s="9">
        <v>16300</v>
      </c>
      <c r="G2" s="9">
        <f t="shared" ref="G2:G65" si="0">F2*12%</f>
        <v>1956</v>
      </c>
      <c r="I2" s="9" t="s">
        <v>206</v>
      </c>
      <c r="J2" s="9">
        <v>1988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</row>
    <row r="3" spans="1:220" x14ac:dyDescent="0.25">
      <c r="A3" s="9">
        <v>1116</v>
      </c>
      <c r="B3" s="9" t="s">
        <v>34</v>
      </c>
      <c r="C3" s="9" t="s">
        <v>35</v>
      </c>
      <c r="D3" s="9" t="s">
        <v>33</v>
      </c>
      <c r="E3" s="9">
        <v>10</v>
      </c>
      <c r="F3" s="9">
        <v>35000</v>
      </c>
      <c r="G3" s="9">
        <f t="shared" si="0"/>
        <v>4200</v>
      </c>
      <c r="I3" s="9" t="s">
        <v>206</v>
      </c>
      <c r="J3" s="9">
        <v>1988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</row>
    <row r="4" spans="1:220" x14ac:dyDescent="0.25">
      <c r="A4" s="9">
        <v>1117</v>
      </c>
      <c r="B4" s="9" t="s">
        <v>36</v>
      </c>
      <c r="C4" s="9" t="s">
        <v>37</v>
      </c>
      <c r="D4" s="9" t="s">
        <v>38</v>
      </c>
      <c r="E4" s="9">
        <v>10</v>
      </c>
      <c r="F4" s="9">
        <v>48000</v>
      </c>
      <c r="G4" s="9">
        <f t="shared" si="0"/>
        <v>5760</v>
      </c>
      <c r="I4" s="9" t="s">
        <v>207</v>
      </c>
      <c r="J4" s="9">
        <v>1989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</row>
    <row r="5" spans="1:220" x14ac:dyDescent="0.25">
      <c r="A5" s="9">
        <v>1119</v>
      </c>
      <c r="B5" s="9" t="s">
        <v>39</v>
      </c>
      <c r="C5" s="9" t="s">
        <v>40</v>
      </c>
      <c r="D5" s="9" t="s">
        <v>38</v>
      </c>
      <c r="E5" s="9">
        <v>10</v>
      </c>
      <c r="F5" s="9">
        <v>48000</v>
      </c>
      <c r="G5" s="9">
        <f t="shared" si="0"/>
        <v>5760</v>
      </c>
      <c r="I5" s="9" t="s">
        <v>206</v>
      </c>
      <c r="J5" s="9">
        <v>1989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</row>
    <row r="6" spans="1:220" x14ac:dyDescent="0.25">
      <c r="A6" s="9">
        <v>1122</v>
      </c>
      <c r="B6" s="9" t="s">
        <v>39</v>
      </c>
      <c r="C6" s="9" t="s">
        <v>41</v>
      </c>
      <c r="D6" s="9" t="s">
        <v>42</v>
      </c>
      <c r="E6" s="9">
        <v>10</v>
      </c>
      <c r="F6" s="9">
        <v>35675</v>
      </c>
      <c r="G6" s="9">
        <f t="shared" si="0"/>
        <v>4281</v>
      </c>
      <c r="I6" s="9" t="s">
        <v>207</v>
      </c>
      <c r="J6" s="9">
        <v>1989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</row>
    <row r="7" spans="1:220" x14ac:dyDescent="0.25">
      <c r="A7" s="9">
        <v>1124</v>
      </c>
      <c r="B7" s="9" t="s">
        <v>39</v>
      </c>
      <c r="C7" s="9" t="s">
        <v>43</v>
      </c>
      <c r="D7" s="9" t="s">
        <v>44</v>
      </c>
      <c r="E7" s="9">
        <v>10</v>
      </c>
      <c r="F7" s="9">
        <v>35675</v>
      </c>
      <c r="G7" s="9">
        <f t="shared" si="0"/>
        <v>4281</v>
      </c>
      <c r="I7" s="9" t="s">
        <v>207</v>
      </c>
      <c r="J7" s="9">
        <v>1989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</row>
    <row r="8" spans="1:220" x14ac:dyDescent="0.25">
      <c r="A8" s="9">
        <v>1140</v>
      </c>
      <c r="B8" s="9" t="s">
        <v>39</v>
      </c>
      <c r="C8" s="9" t="s">
        <v>45</v>
      </c>
      <c r="D8" s="9" t="s">
        <v>46</v>
      </c>
      <c r="E8" s="9">
        <v>10</v>
      </c>
      <c r="F8" s="9">
        <v>37895</v>
      </c>
      <c r="G8" s="9">
        <f t="shared" si="0"/>
        <v>4547.3999999999996</v>
      </c>
      <c r="I8" s="9" t="s">
        <v>206</v>
      </c>
      <c r="J8" s="9">
        <v>1990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</row>
    <row r="9" spans="1:220" x14ac:dyDescent="0.25">
      <c r="A9" s="9">
        <v>1143</v>
      </c>
      <c r="B9" s="9" t="s">
        <v>39</v>
      </c>
      <c r="C9" s="9" t="s">
        <v>32</v>
      </c>
      <c r="D9" s="9" t="s">
        <v>47</v>
      </c>
      <c r="E9" s="9">
        <v>10</v>
      </c>
      <c r="F9" s="9">
        <v>37895</v>
      </c>
      <c r="G9" s="9">
        <f t="shared" si="0"/>
        <v>4547.3999999999996</v>
      </c>
      <c r="I9" s="9" t="s">
        <v>206</v>
      </c>
      <c r="J9" s="9">
        <v>1990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</row>
    <row r="10" spans="1:220" x14ac:dyDescent="0.25">
      <c r="A10" s="9">
        <v>1126</v>
      </c>
      <c r="B10" s="9" t="s">
        <v>48</v>
      </c>
      <c r="C10" s="9" t="s">
        <v>49</v>
      </c>
      <c r="D10" s="9" t="s">
        <v>50</v>
      </c>
      <c r="E10" s="9">
        <v>15</v>
      </c>
      <c r="F10" s="9">
        <v>21785</v>
      </c>
      <c r="G10" s="9">
        <f t="shared" si="0"/>
        <v>2614.1999999999998</v>
      </c>
      <c r="I10" s="9" t="s">
        <v>207</v>
      </c>
      <c r="J10" s="9">
        <v>1989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</row>
    <row r="11" spans="1:220" x14ac:dyDescent="0.25">
      <c r="A11" s="9">
        <v>1127</v>
      </c>
      <c r="B11" s="9" t="s">
        <v>51</v>
      </c>
      <c r="C11" s="9" t="s">
        <v>52</v>
      </c>
      <c r="D11" s="9" t="s">
        <v>53</v>
      </c>
      <c r="E11" s="9">
        <v>15</v>
      </c>
      <c r="F11" s="9">
        <v>6575</v>
      </c>
      <c r="G11" s="9">
        <f t="shared" si="0"/>
        <v>789</v>
      </c>
      <c r="I11" s="9" t="s">
        <v>206</v>
      </c>
      <c r="J11" s="9">
        <v>1989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</row>
    <row r="12" spans="1:220" x14ac:dyDescent="0.25">
      <c r="A12" s="9">
        <v>1129</v>
      </c>
      <c r="B12" s="9" t="s">
        <v>48</v>
      </c>
      <c r="C12" s="9" t="s">
        <v>54</v>
      </c>
      <c r="D12" s="9" t="s">
        <v>55</v>
      </c>
      <c r="E12" s="9">
        <v>15</v>
      </c>
      <c r="F12" s="9">
        <v>21785</v>
      </c>
      <c r="G12" s="9">
        <f t="shared" si="0"/>
        <v>2614.1999999999998</v>
      </c>
      <c r="I12" s="9" t="s">
        <v>207</v>
      </c>
      <c r="J12" s="9">
        <v>1989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</row>
    <row r="13" spans="1:220" x14ac:dyDescent="0.25">
      <c r="A13" s="9">
        <v>1130</v>
      </c>
      <c r="B13" s="9" t="s">
        <v>51</v>
      </c>
      <c r="C13" s="9" t="s">
        <v>49</v>
      </c>
      <c r="D13" s="9" t="s">
        <v>56</v>
      </c>
      <c r="E13" s="9">
        <v>15</v>
      </c>
      <c r="F13" s="9">
        <v>7566</v>
      </c>
      <c r="G13" s="9">
        <f t="shared" si="0"/>
        <v>907.92</v>
      </c>
      <c r="I13" s="9" t="s">
        <v>206</v>
      </c>
      <c r="J13" s="9">
        <v>1989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</row>
    <row r="14" spans="1:220" x14ac:dyDescent="0.25">
      <c r="A14" s="9">
        <v>1150</v>
      </c>
      <c r="B14" s="9" t="s">
        <v>48</v>
      </c>
      <c r="C14" s="9" t="s">
        <v>57</v>
      </c>
      <c r="D14" s="9" t="s">
        <v>58</v>
      </c>
      <c r="E14" s="9">
        <v>15</v>
      </c>
      <c r="F14" s="9">
        <v>18765</v>
      </c>
      <c r="G14" s="9">
        <f t="shared" si="0"/>
        <v>2251.7999999999997</v>
      </c>
      <c r="I14" s="9" t="s">
        <v>206</v>
      </c>
      <c r="J14" s="9">
        <v>1990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</row>
    <row r="15" spans="1:220" x14ac:dyDescent="0.25">
      <c r="A15" s="9">
        <v>1152</v>
      </c>
      <c r="B15" s="9" t="s">
        <v>48</v>
      </c>
      <c r="C15" s="9" t="s">
        <v>52</v>
      </c>
      <c r="D15" s="9" t="s">
        <v>59</v>
      </c>
      <c r="E15" s="9">
        <v>15</v>
      </c>
      <c r="F15" s="9">
        <v>18765</v>
      </c>
      <c r="G15" s="9">
        <f t="shared" si="0"/>
        <v>2251.7999999999997</v>
      </c>
      <c r="I15" s="9" t="s">
        <v>206</v>
      </c>
      <c r="J15" s="9">
        <v>1990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</row>
    <row r="16" spans="1:220" x14ac:dyDescent="0.25">
      <c r="A16" s="9">
        <v>1163</v>
      </c>
      <c r="B16" s="9" t="s">
        <v>60</v>
      </c>
      <c r="C16" s="9" t="s">
        <v>61</v>
      </c>
      <c r="D16" s="9" t="s">
        <v>62</v>
      </c>
      <c r="E16" s="9">
        <v>15</v>
      </c>
      <c r="F16" s="9">
        <v>25765</v>
      </c>
      <c r="G16" s="9">
        <f t="shared" si="0"/>
        <v>3091.7999999999997</v>
      </c>
      <c r="I16" s="9" t="s">
        <v>207</v>
      </c>
      <c r="J16" s="9">
        <v>1991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</row>
    <row r="17" spans="1:220" x14ac:dyDescent="0.25">
      <c r="A17" s="9">
        <v>1166</v>
      </c>
      <c r="B17" s="9" t="s">
        <v>60</v>
      </c>
      <c r="C17" s="9" t="s">
        <v>54</v>
      </c>
      <c r="D17" s="9" t="s">
        <v>63</v>
      </c>
      <c r="E17" s="9">
        <v>15</v>
      </c>
      <c r="F17" s="9">
        <v>25765</v>
      </c>
      <c r="G17" s="9">
        <f t="shared" si="0"/>
        <v>3091.7999999999997</v>
      </c>
      <c r="I17" s="9" t="s">
        <v>207</v>
      </c>
      <c r="J17" s="9">
        <v>1991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</row>
    <row r="18" spans="1:220" x14ac:dyDescent="0.25">
      <c r="A18" s="9">
        <v>1181</v>
      </c>
      <c r="B18" s="9" t="s">
        <v>64</v>
      </c>
      <c r="C18" s="9" t="s">
        <v>65</v>
      </c>
      <c r="D18" s="9" t="s">
        <v>66</v>
      </c>
      <c r="E18" s="9">
        <v>15</v>
      </c>
      <c r="F18" s="9">
        <v>14575</v>
      </c>
      <c r="G18" s="9">
        <f t="shared" si="0"/>
        <v>1749</v>
      </c>
      <c r="I18" s="9" t="s">
        <v>207</v>
      </c>
      <c r="J18" s="9">
        <v>1992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</row>
    <row r="19" spans="1:220" x14ac:dyDescent="0.25">
      <c r="A19" s="9">
        <v>1184</v>
      </c>
      <c r="B19" s="9" t="s">
        <v>64</v>
      </c>
      <c r="C19" s="9" t="s">
        <v>52</v>
      </c>
      <c r="D19" s="9" t="s">
        <v>66</v>
      </c>
      <c r="E19" s="9">
        <v>15</v>
      </c>
      <c r="F19" s="9">
        <v>14575</v>
      </c>
      <c r="G19" s="9">
        <f t="shared" si="0"/>
        <v>1749</v>
      </c>
      <c r="I19" s="9" t="s">
        <v>207</v>
      </c>
      <c r="J19" s="9">
        <v>1992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</row>
    <row r="20" spans="1:220" x14ac:dyDescent="0.25">
      <c r="A20" s="9">
        <v>1191</v>
      </c>
      <c r="B20" s="9" t="s">
        <v>64</v>
      </c>
      <c r="C20" s="9" t="s">
        <v>67</v>
      </c>
      <c r="D20" s="9" t="s">
        <v>68</v>
      </c>
      <c r="E20" s="9">
        <v>15</v>
      </c>
      <c r="F20" s="9">
        <v>13735</v>
      </c>
      <c r="G20" s="9">
        <f t="shared" si="0"/>
        <v>1648.2</v>
      </c>
      <c r="I20" s="9" t="s">
        <v>207</v>
      </c>
      <c r="J20" s="9">
        <v>1994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</row>
    <row r="21" spans="1:220" x14ac:dyDescent="0.25">
      <c r="A21" s="9">
        <v>1194</v>
      </c>
      <c r="B21" s="9" t="s">
        <v>64</v>
      </c>
      <c r="C21" s="9" t="s">
        <v>49</v>
      </c>
      <c r="D21" s="9" t="s">
        <v>68</v>
      </c>
      <c r="E21" s="9">
        <v>15</v>
      </c>
      <c r="F21" s="9">
        <v>13735</v>
      </c>
      <c r="G21" s="9">
        <f t="shared" si="0"/>
        <v>1648.2</v>
      </c>
      <c r="I21" s="9" t="s">
        <v>207</v>
      </c>
      <c r="J21" s="9">
        <v>1994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</row>
    <row r="22" spans="1:220" x14ac:dyDescent="0.25">
      <c r="A22" s="9">
        <v>1132</v>
      </c>
      <c r="B22" s="9" t="s">
        <v>69</v>
      </c>
      <c r="C22" s="9" t="s">
        <v>70</v>
      </c>
      <c r="D22" s="9" t="s">
        <v>71</v>
      </c>
      <c r="E22" s="9">
        <v>18</v>
      </c>
      <c r="F22" s="9">
        <v>19875</v>
      </c>
      <c r="G22" s="9">
        <f t="shared" si="0"/>
        <v>2385</v>
      </c>
      <c r="I22" s="9" t="s">
        <v>206</v>
      </c>
      <c r="J22" s="9">
        <v>1990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</row>
    <row r="23" spans="1:220" x14ac:dyDescent="0.25">
      <c r="A23" s="9">
        <v>1136</v>
      </c>
      <c r="B23" s="9" t="s">
        <v>69</v>
      </c>
      <c r="C23" s="9" t="s">
        <v>72</v>
      </c>
      <c r="D23" s="9" t="s">
        <v>73</v>
      </c>
      <c r="E23" s="9">
        <v>18</v>
      </c>
      <c r="F23" s="9">
        <v>19875</v>
      </c>
      <c r="G23" s="9">
        <f t="shared" si="0"/>
        <v>2385</v>
      </c>
      <c r="I23" s="9" t="s">
        <v>206</v>
      </c>
      <c r="J23" s="9">
        <v>1990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</row>
    <row r="24" spans="1:220" x14ac:dyDescent="0.25">
      <c r="A24" s="9">
        <v>1139</v>
      </c>
      <c r="B24" s="9" t="s">
        <v>69</v>
      </c>
      <c r="C24" s="9" t="s">
        <v>74</v>
      </c>
      <c r="D24" s="9" t="s">
        <v>75</v>
      </c>
      <c r="E24" s="9">
        <v>18</v>
      </c>
      <c r="F24" s="9">
        <v>21865</v>
      </c>
      <c r="G24" s="9">
        <f t="shared" si="0"/>
        <v>2623.7999999999997</v>
      </c>
      <c r="I24" s="9" t="s">
        <v>207</v>
      </c>
      <c r="J24" s="9">
        <v>1990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</row>
    <row r="25" spans="1:220" x14ac:dyDescent="0.25">
      <c r="A25" s="9">
        <v>1142</v>
      </c>
      <c r="B25" s="9" t="s">
        <v>69</v>
      </c>
      <c r="C25" s="9" t="s">
        <v>76</v>
      </c>
      <c r="D25" s="9" t="s">
        <v>75</v>
      </c>
      <c r="E25" s="9">
        <v>18</v>
      </c>
      <c r="F25" s="9">
        <v>21865</v>
      </c>
      <c r="G25" s="9">
        <f t="shared" si="0"/>
        <v>2623.7999999999997</v>
      </c>
      <c r="I25" s="9" t="s">
        <v>207</v>
      </c>
      <c r="J25" s="9">
        <v>1990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</row>
    <row r="26" spans="1:220" x14ac:dyDescent="0.25">
      <c r="A26" s="9">
        <v>1153</v>
      </c>
      <c r="B26" s="9" t="s">
        <v>77</v>
      </c>
      <c r="C26" s="9" t="s">
        <v>78</v>
      </c>
      <c r="D26" s="9" t="s">
        <v>79</v>
      </c>
      <c r="E26" s="9">
        <v>18</v>
      </c>
      <c r="F26" s="9">
        <v>24935</v>
      </c>
      <c r="G26" s="9">
        <f t="shared" si="0"/>
        <v>2992.2</v>
      </c>
      <c r="I26" s="9" t="s">
        <v>206</v>
      </c>
      <c r="J26" s="9">
        <v>1990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</row>
    <row r="27" spans="1:220" x14ac:dyDescent="0.25">
      <c r="A27" s="9">
        <v>1157</v>
      </c>
      <c r="B27" s="9" t="s">
        <v>77</v>
      </c>
      <c r="C27" s="9" t="s">
        <v>80</v>
      </c>
      <c r="D27" s="9" t="s">
        <v>79</v>
      </c>
      <c r="E27" s="9">
        <v>18</v>
      </c>
      <c r="F27" s="9">
        <v>24935</v>
      </c>
      <c r="G27" s="9">
        <f t="shared" si="0"/>
        <v>2992.2</v>
      </c>
      <c r="I27" s="9" t="s">
        <v>206</v>
      </c>
      <c r="J27" s="9">
        <v>1990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</row>
    <row r="28" spans="1:220" x14ac:dyDescent="0.25">
      <c r="A28" s="9">
        <v>1167</v>
      </c>
      <c r="B28" s="9" t="s">
        <v>69</v>
      </c>
      <c r="C28" s="9" t="s">
        <v>81</v>
      </c>
      <c r="D28" s="9" t="s">
        <v>82</v>
      </c>
      <c r="E28" s="9">
        <v>18</v>
      </c>
      <c r="F28" s="9">
        <v>19755</v>
      </c>
      <c r="G28" s="9">
        <f t="shared" si="0"/>
        <v>2370.6</v>
      </c>
      <c r="I28" s="9" t="s">
        <v>206</v>
      </c>
      <c r="J28" s="9">
        <v>1991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</row>
    <row r="29" spans="1:220" x14ac:dyDescent="0.25">
      <c r="A29" s="9">
        <v>1169</v>
      </c>
      <c r="B29" s="9" t="s">
        <v>69</v>
      </c>
      <c r="C29" s="9" t="s">
        <v>83</v>
      </c>
      <c r="D29" s="9" t="s">
        <v>82</v>
      </c>
      <c r="E29" s="9">
        <v>18</v>
      </c>
      <c r="F29" s="9">
        <v>19755</v>
      </c>
      <c r="G29" s="9">
        <f t="shared" si="0"/>
        <v>2370.6</v>
      </c>
      <c r="I29" s="9" t="s">
        <v>206</v>
      </c>
      <c r="J29" s="9">
        <v>1991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</row>
    <row r="30" spans="1:220" x14ac:dyDescent="0.25">
      <c r="A30" s="9">
        <v>1172</v>
      </c>
      <c r="B30" s="9" t="s">
        <v>69</v>
      </c>
      <c r="C30" s="9" t="s">
        <v>43</v>
      </c>
      <c r="D30" s="9" t="s">
        <v>84</v>
      </c>
      <c r="E30" s="9">
        <v>18</v>
      </c>
      <c r="F30" s="9">
        <v>20900</v>
      </c>
      <c r="G30" s="9">
        <f t="shared" si="0"/>
        <v>2508</v>
      </c>
      <c r="I30" s="9" t="s">
        <v>207</v>
      </c>
      <c r="J30" s="9">
        <v>1992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</row>
    <row r="31" spans="1:220" x14ac:dyDescent="0.25">
      <c r="A31" s="9">
        <v>1174</v>
      </c>
      <c r="B31" s="9" t="s">
        <v>69</v>
      </c>
      <c r="C31" s="9" t="s">
        <v>40</v>
      </c>
      <c r="D31" s="9" t="s">
        <v>84</v>
      </c>
      <c r="E31" s="9">
        <v>18</v>
      </c>
      <c r="F31" s="9">
        <v>20900</v>
      </c>
      <c r="G31" s="9">
        <f t="shared" si="0"/>
        <v>2508</v>
      </c>
      <c r="I31" s="9" t="s">
        <v>207</v>
      </c>
      <c r="J31" s="9">
        <v>1992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</row>
    <row r="32" spans="1:220" x14ac:dyDescent="0.25">
      <c r="A32" s="9">
        <v>1178</v>
      </c>
      <c r="B32" s="9" t="s">
        <v>48</v>
      </c>
      <c r="C32" s="9" t="s">
        <v>54</v>
      </c>
      <c r="D32" s="9" t="s">
        <v>85</v>
      </c>
      <c r="E32" s="9">
        <v>18</v>
      </c>
      <c r="F32" s="9">
        <v>19885</v>
      </c>
      <c r="G32" s="9">
        <f t="shared" si="0"/>
        <v>2386.1999999999998</v>
      </c>
      <c r="I32" s="9" t="s">
        <v>207</v>
      </c>
      <c r="J32" s="9">
        <v>1992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</row>
    <row r="33" spans="1:220" x14ac:dyDescent="0.25">
      <c r="A33" s="9">
        <v>1180</v>
      </c>
      <c r="B33" s="9" t="s">
        <v>48</v>
      </c>
      <c r="C33" s="9" t="s">
        <v>83</v>
      </c>
      <c r="D33" s="9" t="s">
        <v>86</v>
      </c>
      <c r="E33" s="9">
        <v>18</v>
      </c>
      <c r="F33" s="9">
        <v>19885</v>
      </c>
      <c r="G33" s="9">
        <f t="shared" si="0"/>
        <v>2386.1999999999998</v>
      </c>
      <c r="I33" s="9" t="s">
        <v>207</v>
      </c>
      <c r="J33" s="9">
        <v>1992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</row>
    <row r="34" spans="1:220" x14ac:dyDescent="0.25">
      <c r="A34" s="9">
        <v>1198</v>
      </c>
      <c r="B34" s="9" t="s">
        <v>60</v>
      </c>
      <c r="C34" s="9" t="s">
        <v>87</v>
      </c>
      <c r="D34" s="9" t="s">
        <v>88</v>
      </c>
      <c r="E34" s="9">
        <v>18</v>
      </c>
      <c r="F34" s="9">
        <v>25810</v>
      </c>
      <c r="G34" s="9">
        <f t="shared" si="0"/>
        <v>3097.2</v>
      </c>
      <c r="I34" s="9" t="s">
        <v>207</v>
      </c>
      <c r="J34" s="9">
        <v>1994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</row>
    <row r="35" spans="1:220" x14ac:dyDescent="0.25">
      <c r="A35" s="9">
        <v>1200</v>
      </c>
      <c r="B35" s="9" t="s">
        <v>60</v>
      </c>
      <c r="C35" s="9" t="s">
        <v>89</v>
      </c>
      <c r="D35" s="9" t="s">
        <v>90</v>
      </c>
      <c r="E35" s="9">
        <v>18</v>
      </c>
      <c r="F35" s="9">
        <v>25810</v>
      </c>
      <c r="G35" s="9">
        <f t="shared" si="0"/>
        <v>3097.2</v>
      </c>
      <c r="I35" s="9" t="s">
        <v>207</v>
      </c>
      <c r="J35" s="9">
        <v>1994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</row>
    <row r="36" spans="1:220" x14ac:dyDescent="0.25">
      <c r="A36" s="9">
        <v>1112</v>
      </c>
      <c r="B36" s="9" t="s">
        <v>48</v>
      </c>
      <c r="C36" s="9" t="s">
        <v>91</v>
      </c>
      <c r="D36" s="9" t="s">
        <v>92</v>
      </c>
      <c r="E36" s="9">
        <v>22</v>
      </c>
      <c r="F36" s="9">
        <v>19450</v>
      </c>
      <c r="G36" s="9">
        <f t="shared" si="0"/>
        <v>2334</v>
      </c>
      <c r="I36" s="9" t="s">
        <v>206</v>
      </c>
      <c r="J36" s="9">
        <v>1988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</row>
    <row r="37" spans="1:220" x14ac:dyDescent="0.25">
      <c r="A37" s="9">
        <v>1115</v>
      </c>
      <c r="B37" s="9" t="s">
        <v>48</v>
      </c>
      <c r="C37" s="9" t="s">
        <v>93</v>
      </c>
      <c r="D37" s="9" t="s">
        <v>94</v>
      </c>
      <c r="E37" s="9">
        <v>22</v>
      </c>
      <c r="F37" s="9">
        <v>19450</v>
      </c>
      <c r="G37" s="9">
        <f t="shared" si="0"/>
        <v>2334</v>
      </c>
      <c r="I37" s="9" t="s">
        <v>206</v>
      </c>
      <c r="J37" s="9">
        <v>1988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</row>
    <row r="38" spans="1:220" x14ac:dyDescent="0.25">
      <c r="A38" s="9">
        <v>1118</v>
      </c>
      <c r="B38" s="9" t="s">
        <v>60</v>
      </c>
      <c r="C38" s="9" t="s">
        <v>83</v>
      </c>
      <c r="D38" s="9" t="s">
        <v>33</v>
      </c>
      <c r="E38" s="9">
        <v>22</v>
      </c>
      <c r="F38" s="9">
        <v>26700</v>
      </c>
      <c r="G38" s="9">
        <f t="shared" si="0"/>
        <v>3204</v>
      </c>
      <c r="I38" s="9" t="s">
        <v>207</v>
      </c>
      <c r="J38" s="9">
        <v>1989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</row>
    <row r="39" spans="1:220" x14ac:dyDescent="0.25">
      <c r="A39" s="9">
        <v>1120</v>
      </c>
      <c r="B39" s="9" t="s">
        <v>60</v>
      </c>
      <c r="C39" s="9" t="s">
        <v>95</v>
      </c>
      <c r="D39" s="9" t="s">
        <v>96</v>
      </c>
      <c r="E39" s="9">
        <v>22</v>
      </c>
      <c r="F39" s="9">
        <v>26700</v>
      </c>
      <c r="G39" s="9">
        <f t="shared" si="0"/>
        <v>3204</v>
      </c>
      <c r="I39" s="9" t="s">
        <v>207</v>
      </c>
      <c r="J39" s="9">
        <v>1989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</row>
    <row r="40" spans="1:220" x14ac:dyDescent="0.25">
      <c r="A40" s="9">
        <v>1121</v>
      </c>
      <c r="B40" s="9" t="s">
        <v>97</v>
      </c>
      <c r="C40" s="9" t="s">
        <v>98</v>
      </c>
      <c r="D40" s="9" t="s">
        <v>94</v>
      </c>
      <c r="E40" s="9">
        <v>22</v>
      </c>
      <c r="F40" s="9">
        <v>15300</v>
      </c>
      <c r="G40" s="9">
        <f>F40*12%</f>
        <v>1836</v>
      </c>
      <c r="I40" s="9" t="s">
        <v>206</v>
      </c>
      <c r="J40" s="9">
        <v>1989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</row>
    <row r="41" spans="1:220" x14ac:dyDescent="0.25">
      <c r="A41" s="9">
        <v>1123</v>
      </c>
      <c r="B41" s="9" t="s">
        <v>97</v>
      </c>
      <c r="C41" s="9" t="s">
        <v>99</v>
      </c>
      <c r="D41" s="9" t="s">
        <v>100</v>
      </c>
      <c r="E41" s="9">
        <v>22</v>
      </c>
      <c r="F41" s="9">
        <v>15300</v>
      </c>
      <c r="G41" s="9">
        <f t="shared" si="0"/>
        <v>1836</v>
      </c>
      <c r="I41" s="9" t="s">
        <v>206</v>
      </c>
      <c r="J41" s="9">
        <v>1989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</row>
    <row r="42" spans="1:220" x14ac:dyDescent="0.25">
      <c r="A42" s="9">
        <v>1134</v>
      </c>
      <c r="B42" s="9" t="s">
        <v>64</v>
      </c>
      <c r="C42" s="9" t="s">
        <v>101</v>
      </c>
      <c r="D42" s="9" t="s">
        <v>102</v>
      </c>
      <c r="E42" s="9">
        <v>22</v>
      </c>
      <c r="F42" s="9">
        <v>13245</v>
      </c>
      <c r="G42" s="9">
        <f t="shared" si="0"/>
        <v>1589.3999999999999</v>
      </c>
      <c r="I42" s="9" t="s">
        <v>207</v>
      </c>
      <c r="J42" s="9">
        <v>1990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</row>
    <row r="43" spans="1:220" x14ac:dyDescent="0.25">
      <c r="A43" s="9">
        <v>1138</v>
      </c>
      <c r="B43" s="9" t="s">
        <v>64</v>
      </c>
      <c r="C43" s="9" t="s">
        <v>103</v>
      </c>
      <c r="D43" s="9" t="s">
        <v>104</v>
      </c>
      <c r="E43" s="9">
        <v>22</v>
      </c>
      <c r="F43" s="9">
        <v>13245</v>
      </c>
      <c r="G43" s="9">
        <f t="shared" si="0"/>
        <v>1589.3999999999999</v>
      </c>
      <c r="I43" s="9" t="s">
        <v>207</v>
      </c>
      <c r="J43" s="9">
        <v>1990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</row>
    <row r="44" spans="1:220" x14ac:dyDescent="0.25">
      <c r="A44" s="9">
        <v>1156</v>
      </c>
      <c r="B44" s="9" t="s">
        <v>105</v>
      </c>
      <c r="C44" s="9" t="s">
        <v>106</v>
      </c>
      <c r="D44" s="9" t="s">
        <v>107</v>
      </c>
      <c r="E44" s="9">
        <v>22</v>
      </c>
      <c r="F44" s="9">
        <v>13545</v>
      </c>
      <c r="G44" s="9">
        <f t="shared" si="0"/>
        <v>1625.3999999999999</v>
      </c>
      <c r="I44" s="9" t="s">
        <v>207</v>
      </c>
      <c r="J44" s="9">
        <v>1990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</row>
    <row r="45" spans="1:220" x14ac:dyDescent="0.25">
      <c r="A45" s="9">
        <v>1160</v>
      </c>
      <c r="B45" s="9" t="s">
        <v>105</v>
      </c>
      <c r="C45" s="9" t="s">
        <v>45</v>
      </c>
      <c r="D45" s="9" t="s">
        <v>107</v>
      </c>
      <c r="E45" s="9">
        <v>22</v>
      </c>
      <c r="F45" s="9">
        <v>13545</v>
      </c>
      <c r="G45" s="9">
        <f t="shared" si="0"/>
        <v>1625.3999999999999</v>
      </c>
      <c r="I45" s="9" t="s">
        <v>207</v>
      </c>
      <c r="J45" s="9">
        <v>1990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</row>
    <row r="46" spans="1:220" x14ac:dyDescent="0.25">
      <c r="A46" s="9">
        <v>1192</v>
      </c>
      <c r="B46" s="9" t="s">
        <v>64</v>
      </c>
      <c r="C46" s="9" t="s">
        <v>108</v>
      </c>
      <c r="D46" s="9" t="s">
        <v>109</v>
      </c>
      <c r="E46" s="9">
        <v>22</v>
      </c>
      <c r="F46" s="9">
        <v>13735</v>
      </c>
      <c r="G46" s="9">
        <f t="shared" si="0"/>
        <v>1648.2</v>
      </c>
      <c r="I46" s="9" t="s">
        <v>207</v>
      </c>
      <c r="J46" s="9">
        <v>1994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</row>
    <row r="47" spans="1:220" x14ac:dyDescent="0.25">
      <c r="A47" s="9">
        <v>1195</v>
      </c>
      <c r="B47" s="9" t="s">
        <v>64</v>
      </c>
      <c r="C47" s="9" t="s">
        <v>106</v>
      </c>
      <c r="D47" s="9" t="s">
        <v>110</v>
      </c>
      <c r="E47" s="9">
        <v>22</v>
      </c>
      <c r="F47" s="9">
        <v>13735</v>
      </c>
      <c r="G47" s="9">
        <f t="shared" si="0"/>
        <v>1648.2</v>
      </c>
      <c r="I47" s="9" t="s">
        <v>207</v>
      </c>
      <c r="J47" s="9">
        <v>1994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</row>
    <row r="48" spans="1:220" x14ac:dyDescent="0.25">
      <c r="A48" s="9">
        <v>1133</v>
      </c>
      <c r="B48" s="9" t="s">
        <v>111</v>
      </c>
      <c r="C48" s="9" t="s">
        <v>112</v>
      </c>
      <c r="D48" s="9" t="s">
        <v>113</v>
      </c>
      <c r="E48" s="9">
        <v>23</v>
      </c>
      <c r="F48" s="9">
        <v>24565</v>
      </c>
      <c r="G48" s="9">
        <f t="shared" si="0"/>
        <v>2947.7999999999997</v>
      </c>
      <c r="I48" s="9" t="s">
        <v>206</v>
      </c>
      <c r="J48" s="9">
        <v>1990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</row>
    <row r="49" spans="1:220" x14ac:dyDescent="0.25">
      <c r="A49" s="9">
        <v>1137</v>
      </c>
      <c r="B49" s="9" t="s">
        <v>111</v>
      </c>
      <c r="C49" s="9" t="s">
        <v>57</v>
      </c>
      <c r="D49" s="9" t="s">
        <v>114</v>
      </c>
      <c r="E49" s="9">
        <v>23</v>
      </c>
      <c r="F49" s="9">
        <v>24565</v>
      </c>
      <c r="G49" s="9">
        <f t="shared" si="0"/>
        <v>2947.7999999999997</v>
      </c>
      <c r="I49" s="9" t="s">
        <v>206</v>
      </c>
      <c r="J49" s="9">
        <v>1990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</row>
    <row r="50" spans="1:220" x14ac:dyDescent="0.25">
      <c r="A50" s="9">
        <v>1149</v>
      </c>
      <c r="B50" s="9" t="s">
        <v>48</v>
      </c>
      <c r="C50" s="9" t="s">
        <v>93</v>
      </c>
      <c r="D50" s="9" t="s">
        <v>107</v>
      </c>
      <c r="E50" s="9">
        <v>23</v>
      </c>
      <c r="F50" s="9">
        <v>18765</v>
      </c>
      <c r="G50" s="9">
        <f t="shared" si="0"/>
        <v>2251.7999999999997</v>
      </c>
      <c r="I50" s="9" t="s">
        <v>207</v>
      </c>
      <c r="J50" s="9">
        <v>1990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</row>
    <row r="51" spans="1:220" x14ac:dyDescent="0.25">
      <c r="A51" s="9">
        <v>1151</v>
      </c>
      <c r="B51" s="9" t="s">
        <v>48</v>
      </c>
      <c r="C51" s="9" t="s">
        <v>72</v>
      </c>
      <c r="D51" s="9" t="s">
        <v>107</v>
      </c>
      <c r="E51" s="9">
        <v>23</v>
      </c>
      <c r="F51" s="9">
        <v>18765</v>
      </c>
      <c r="G51" s="9">
        <f t="shared" si="0"/>
        <v>2251.7999999999997</v>
      </c>
      <c r="I51" s="9" t="s">
        <v>207</v>
      </c>
      <c r="J51" s="9">
        <v>1990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</row>
    <row r="52" spans="1:220" x14ac:dyDescent="0.25">
      <c r="A52" s="9">
        <v>1155</v>
      </c>
      <c r="B52" s="9" t="s">
        <v>97</v>
      </c>
      <c r="C52" s="9" t="s">
        <v>115</v>
      </c>
      <c r="D52" s="9" t="s">
        <v>116</v>
      </c>
      <c r="E52" s="9">
        <v>23</v>
      </c>
      <c r="F52" s="9">
        <v>16785</v>
      </c>
      <c r="G52" s="9">
        <f t="shared" si="0"/>
        <v>2014.1999999999998</v>
      </c>
      <c r="I52" s="9" t="s">
        <v>207</v>
      </c>
      <c r="J52" s="9">
        <v>1990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</row>
    <row r="53" spans="1:220" x14ac:dyDescent="0.25">
      <c r="A53" s="9">
        <v>1159</v>
      </c>
      <c r="B53" s="9" t="s">
        <v>97</v>
      </c>
      <c r="C53" s="9" t="s">
        <v>32</v>
      </c>
      <c r="D53" s="9" t="s">
        <v>117</v>
      </c>
      <c r="E53" s="9">
        <v>23</v>
      </c>
      <c r="F53" s="9">
        <v>16785</v>
      </c>
      <c r="G53" s="9">
        <f t="shared" si="0"/>
        <v>2014.1999999999998</v>
      </c>
      <c r="I53" s="9" t="s">
        <v>207</v>
      </c>
      <c r="J53" s="9">
        <v>1990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</row>
    <row r="54" spans="1:220" x14ac:dyDescent="0.25">
      <c r="A54" s="9">
        <v>1162</v>
      </c>
      <c r="B54" s="9" t="s">
        <v>60</v>
      </c>
      <c r="C54" s="9" t="s">
        <v>118</v>
      </c>
      <c r="D54" s="9" t="s">
        <v>119</v>
      </c>
      <c r="E54" s="9">
        <v>23</v>
      </c>
      <c r="F54" s="9">
        <v>29995</v>
      </c>
      <c r="G54" s="9">
        <f t="shared" si="0"/>
        <v>3599.4</v>
      </c>
      <c r="I54" s="9" t="s">
        <v>206</v>
      </c>
      <c r="J54" s="9">
        <v>1991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</row>
    <row r="55" spans="1:220" x14ac:dyDescent="0.25">
      <c r="A55" s="9">
        <v>1165</v>
      </c>
      <c r="B55" s="9" t="s">
        <v>60</v>
      </c>
      <c r="C55" s="9" t="s">
        <v>120</v>
      </c>
      <c r="D55" s="9" t="s">
        <v>121</v>
      </c>
      <c r="E55" s="9">
        <v>23</v>
      </c>
      <c r="F55" s="9">
        <v>29995</v>
      </c>
      <c r="G55" s="9">
        <f t="shared" si="0"/>
        <v>3599.4</v>
      </c>
      <c r="I55" s="9" t="s">
        <v>206</v>
      </c>
      <c r="J55" s="9">
        <v>1991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</row>
    <row r="56" spans="1:220" x14ac:dyDescent="0.25">
      <c r="A56" s="9">
        <v>1175</v>
      </c>
      <c r="B56" s="9" t="s">
        <v>122</v>
      </c>
      <c r="C56" s="9" t="s">
        <v>123</v>
      </c>
      <c r="D56" s="9" t="s">
        <v>124</v>
      </c>
      <c r="E56" s="9">
        <v>23</v>
      </c>
      <c r="F56" s="9">
        <v>19825</v>
      </c>
      <c r="G56" s="9">
        <f t="shared" si="0"/>
        <v>2379</v>
      </c>
      <c r="I56" s="9" t="s">
        <v>207</v>
      </c>
      <c r="J56" s="9">
        <v>1992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</row>
    <row r="57" spans="1:220" x14ac:dyDescent="0.25">
      <c r="A57" s="9">
        <v>1176</v>
      </c>
      <c r="B57" s="9" t="s">
        <v>122</v>
      </c>
      <c r="C57" s="9" t="s">
        <v>35</v>
      </c>
      <c r="D57" s="9" t="s">
        <v>125</v>
      </c>
      <c r="E57" s="9">
        <v>23</v>
      </c>
      <c r="F57" s="9">
        <v>19825</v>
      </c>
      <c r="G57" s="9">
        <f t="shared" si="0"/>
        <v>2379</v>
      </c>
      <c r="I57" s="9" t="s">
        <v>207</v>
      </c>
      <c r="J57" s="9">
        <v>1992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</row>
    <row r="58" spans="1:220" x14ac:dyDescent="0.25">
      <c r="A58" s="9">
        <v>1177</v>
      </c>
      <c r="B58" s="9" t="s">
        <v>64</v>
      </c>
      <c r="C58" s="9" t="s">
        <v>126</v>
      </c>
      <c r="D58" s="9" t="s">
        <v>127</v>
      </c>
      <c r="E58" s="9">
        <v>23</v>
      </c>
      <c r="F58" s="9">
        <v>12750</v>
      </c>
      <c r="G58" s="9">
        <f t="shared" si="0"/>
        <v>1530</v>
      </c>
      <c r="I58" s="9" t="s">
        <v>207</v>
      </c>
      <c r="J58" s="9">
        <v>1992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</row>
    <row r="59" spans="1:220" x14ac:dyDescent="0.25">
      <c r="A59" s="9">
        <v>1179</v>
      </c>
      <c r="B59" s="9" t="s">
        <v>64</v>
      </c>
      <c r="C59" s="9" t="s">
        <v>89</v>
      </c>
      <c r="D59" s="9" t="s">
        <v>127</v>
      </c>
      <c r="E59" s="9">
        <v>23</v>
      </c>
      <c r="F59" s="9">
        <v>12750</v>
      </c>
      <c r="G59" s="9">
        <f t="shared" si="0"/>
        <v>1530</v>
      </c>
      <c r="I59" s="9" t="s">
        <v>207</v>
      </c>
      <c r="J59" s="9">
        <v>1992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</row>
    <row r="60" spans="1:220" x14ac:dyDescent="0.25">
      <c r="A60" s="9">
        <v>1111</v>
      </c>
      <c r="B60" s="9" t="s">
        <v>128</v>
      </c>
      <c r="C60" s="9" t="s">
        <v>129</v>
      </c>
      <c r="D60" s="9" t="s">
        <v>46</v>
      </c>
      <c r="E60" s="9">
        <v>31</v>
      </c>
      <c r="F60" s="9">
        <v>18000</v>
      </c>
      <c r="G60" s="9">
        <f t="shared" si="0"/>
        <v>2160</v>
      </c>
      <c r="I60" s="9" t="s">
        <v>207</v>
      </c>
      <c r="J60" s="9">
        <v>1988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</row>
    <row r="61" spans="1:220" x14ac:dyDescent="0.25">
      <c r="A61" s="9">
        <v>1114</v>
      </c>
      <c r="B61" s="9" t="s">
        <v>128</v>
      </c>
      <c r="C61" s="9" t="s">
        <v>103</v>
      </c>
      <c r="D61" s="9" t="s">
        <v>46</v>
      </c>
      <c r="E61" s="9">
        <v>31</v>
      </c>
      <c r="F61" s="9">
        <v>18000</v>
      </c>
      <c r="G61" s="9">
        <f t="shared" si="0"/>
        <v>2160</v>
      </c>
      <c r="I61" s="9" t="s">
        <v>207</v>
      </c>
      <c r="J61" s="9">
        <v>1988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</row>
    <row r="62" spans="1:220" x14ac:dyDescent="0.25">
      <c r="A62" s="9">
        <v>1125</v>
      </c>
      <c r="B62" s="9" t="s">
        <v>64</v>
      </c>
      <c r="C62" s="9" t="s">
        <v>130</v>
      </c>
      <c r="D62" s="9" t="s">
        <v>131</v>
      </c>
      <c r="E62" s="9">
        <v>31</v>
      </c>
      <c r="F62" s="9">
        <v>14575</v>
      </c>
      <c r="G62" s="9">
        <f t="shared" si="0"/>
        <v>1749</v>
      </c>
      <c r="I62" s="9" t="s">
        <v>207</v>
      </c>
      <c r="J62" s="9">
        <v>1989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</row>
    <row r="63" spans="1:220" x14ac:dyDescent="0.25">
      <c r="A63" s="9">
        <v>1128</v>
      </c>
      <c r="B63" s="9" t="s">
        <v>64</v>
      </c>
      <c r="C63" s="9" t="s">
        <v>80</v>
      </c>
      <c r="D63" s="9" t="s">
        <v>132</v>
      </c>
      <c r="E63" s="9">
        <v>31</v>
      </c>
      <c r="F63" s="9">
        <v>14575</v>
      </c>
      <c r="G63" s="9">
        <f t="shared" si="0"/>
        <v>1749</v>
      </c>
      <c r="I63" s="9" t="s">
        <v>207</v>
      </c>
      <c r="J63" s="9">
        <v>1989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</row>
    <row r="64" spans="1:220" x14ac:dyDescent="0.25">
      <c r="A64" s="9">
        <v>1161</v>
      </c>
      <c r="B64" s="9" t="s">
        <v>133</v>
      </c>
      <c r="C64" s="9" t="s">
        <v>134</v>
      </c>
      <c r="D64" s="9" t="s">
        <v>135</v>
      </c>
      <c r="E64" s="9">
        <v>31</v>
      </c>
      <c r="F64" s="9">
        <v>24765</v>
      </c>
      <c r="G64" s="9">
        <f t="shared" si="0"/>
        <v>2971.7999999999997</v>
      </c>
      <c r="I64" s="9" t="s">
        <v>207</v>
      </c>
      <c r="J64" s="9">
        <v>1991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</row>
    <row r="65" spans="1:220" x14ac:dyDescent="0.25">
      <c r="A65" s="9">
        <v>1164</v>
      </c>
      <c r="B65" s="9" t="s">
        <v>133</v>
      </c>
      <c r="C65" s="9" t="s">
        <v>95</v>
      </c>
      <c r="D65" s="9" t="s">
        <v>136</v>
      </c>
      <c r="E65" s="9">
        <v>31</v>
      </c>
      <c r="F65" s="9">
        <v>24765</v>
      </c>
      <c r="G65" s="9">
        <f t="shared" si="0"/>
        <v>2971.7999999999997</v>
      </c>
      <c r="I65" s="9" t="s">
        <v>207</v>
      </c>
      <c r="J65" s="9">
        <v>1991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</row>
    <row r="66" spans="1:220" x14ac:dyDescent="0.25">
      <c r="A66" s="9">
        <v>1171</v>
      </c>
      <c r="B66" s="9" t="s">
        <v>137</v>
      </c>
      <c r="C66" s="9" t="s">
        <v>138</v>
      </c>
      <c r="D66" s="9" t="s">
        <v>139</v>
      </c>
      <c r="E66" s="9">
        <v>31</v>
      </c>
      <c r="F66" s="9">
        <v>18775</v>
      </c>
      <c r="G66" s="9">
        <f t="shared" ref="G66:G91" si="1">F66*12%</f>
        <v>2253</v>
      </c>
      <c r="I66" s="9" t="s">
        <v>207</v>
      </c>
      <c r="J66" s="9">
        <v>1992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</row>
    <row r="67" spans="1:220" x14ac:dyDescent="0.25">
      <c r="A67" s="9">
        <v>1173</v>
      </c>
      <c r="B67" s="9" t="s">
        <v>137</v>
      </c>
      <c r="C67" s="9" t="s">
        <v>45</v>
      </c>
      <c r="D67" s="9" t="s">
        <v>140</v>
      </c>
      <c r="E67" s="9">
        <v>31</v>
      </c>
      <c r="F67" s="9">
        <v>18775</v>
      </c>
      <c r="G67" s="9">
        <f t="shared" si="1"/>
        <v>2253</v>
      </c>
      <c r="I67" s="9" t="s">
        <v>207</v>
      </c>
      <c r="J67" s="9">
        <v>1992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</row>
    <row r="68" spans="1:220" x14ac:dyDescent="0.25">
      <c r="A68" s="9">
        <v>1183</v>
      </c>
      <c r="B68" s="9" t="s">
        <v>64</v>
      </c>
      <c r="C68" s="9" t="s">
        <v>120</v>
      </c>
      <c r="D68" s="9" t="s">
        <v>141</v>
      </c>
      <c r="E68" s="9">
        <v>31</v>
      </c>
      <c r="F68" s="9">
        <v>13735</v>
      </c>
      <c r="G68" s="9">
        <f t="shared" si="1"/>
        <v>1648.2</v>
      </c>
      <c r="I68" s="9" t="s">
        <v>207</v>
      </c>
      <c r="J68" s="9">
        <v>1992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</row>
    <row r="69" spans="1:220" x14ac:dyDescent="0.25">
      <c r="A69" s="9">
        <v>1186</v>
      </c>
      <c r="B69" s="9" t="s">
        <v>64</v>
      </c>
      <c r="C69" s="9" t="s">
        <v>99</v>
      </c>
      <c r="D69" s="9" t="s">
        <v>141</v>
      </c>
      <c r="E69" s="9">
        <v>31</v>
      </c>
      <c r="F69" s="9">
        <v>13735</v>
      </c>
      <c r="G69" s="9">
        <f t="shared" si="1"/>
        <v>1648.2</v>
      </c>
      <c r="I69" s="9" t="s">
        <v>207</v>
      </c>
      <c r="J69" s="9">
        <v>1992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</row>
    <row r="70" spans="1:220" x14ac:dyDescent="0.25">
      <c r="A70" s="9">
        <v>1193</v>
      </c>
      <c r="B70" s="9" t="s">
        <v>60</v>
      </c>
      <c r="C70" s="9" t="s">
        <v>35</v>
      </c>
      <c r="D70" s="9" t="s">
        <v>142</v>
      </c>
      <c r="E70" s="9">
        <v>31</v>
      </c>
      <c r="F70" s="9">
        <v>28975</v>
      </c>
      <c r="G70" s="9">
        <f t="shared" si="1"/>
        <v>3477</v>
      </c>
      <c r="I70" s="9" t="s">
        <v>207</v>
      </c>
      <c r="J70" s="9">
        <v>1994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</row>
    <row r="71" spans="1:220" x14ac:dyDescent="0.25">
      <c r="A71" s="9">
        <v>1196</v>
      </c>
      <c r="B71" s="9" t="s">
        <v>60</v>
      </c>
      <c r="C71" s="9" t="s">
        <v>143</v>
      </c>
      <c r="D71" s="9" t="s">
        <v>142</v>
      </c>
      <c r="E71" s="9">
        <v>31</v>
      </c>
      <c r="F71" s="9">
        <v>28975</v>
      </c>
      <c r="G71" s="9">
        <f t="shared" si="1"/>
        <v>3477</v>
      </c>
      <c r="I71" s="9" t="s">
        <v>207</v>
      </c>
      <c r="J71" s="9">
        <v>1994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</row>
    <row r="72" spans="1:220" x14ac:dyDescent="0.25">
      <c r="A72" s="9">
        <v>1197</v>
      </c>
      <c r="B72" s="9" t="s">
        <v>105</v>
      </c>
      <c r="C72" s="9" t="s">
        <v>144</v>
      </c>
      <c r="D72" s="9" t="s">
        <v>85</v>
      </c>
      <c r="E72" s="9">
        <v>31</v>
      </c>
      <c r="F72" s="9">
        <v>12745</v>
      </c>
      <c r="G72" s="9">
        <f t="shared" si="1"/>
        <v>1529.3999999999999</v>
      </c>
      <c r="I72" s="9" t="s">
        <v>206</v>
      </c>
      <c r="J72" s="9">
        <v>1994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</row>
    <row r="73" spans="1:220" x14ac:dyDescent="0.25">
      <c r="A73" s="9">
        <v>1199</v>
      </c>
      <c r="B73" s="9" t="s">
        <v>105</v>
      </c>
      <c r="C73" s="9" t="s">
        <v>87</v>
      </c>
      <c r="D73" s="9" t="s">
        <v>85</v>
      </c>
      <c r="E73" s="9">
        <v>31</v>
      </c>
      <c r="F73" s="9">
        <v>12745</v>
      </c>
      <c r="G73" s="9">
        <f t="shared" si="1"/>
        <v>1529.3999999999999</v>
      </c>
      <c r="I73" s="9" t="s">
        <v>206</v>
      </c>
      <c r="J73" s="9">
        <v>1994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</row>
    <row r="74" spans="1:220" x14ac:dyDescent="0.25">
      <c r="A74" s="9">
        <v>1131</v>
      </c>
      <c r="B74" s="9" t="s">
        <v>64</v>
      </c>
      <c r="C74" s="9" t="s">
        <v>145</v>
      </c>
      <c r="D74" s="9" t="s">
        <v>146</v>
      </c>
      <c r="E74" s="9">
        <v>40</v>
      </c>
      <c r="F74" s="9">
        <v>13545</v>
      </c>
      <c r="G74" s="9">
        <f t="shared" si="1"/>
        <v>1625.3999999999999</v>
      </c>
      <c r="I74" s="9" t="s">
        <v>207</v>
      </c>
      <c r="J74" s="9">
        <v>1990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</row>
    <row r="75" spans="1:220" x14ac:dyDescent="0.25">
      <c r="A75" s="9">
        <v>1135</v>
      </c>
      <c r="B75" s="9" t="s">
        <v>64</v>
      </c>
      <c r="C75" s="9" t="s">
        <v>147</v>
      </c>
      <c r="D75" s="9" t="s">
        <v>148</v>
      </c>
      <c r="E75" s="9">
        <v>40</v>
      </c>
      <c r="F75" s="9">
        <v>13545</v>
      </c>
      <c r="G75" s="9">
        <f t="shared" si="1"/>
        <v>1625.3999999999999</v>
      </c>
      <c r="I75" s="9" t="s">
        <v>207</v>
      </c>
      <c r="J75" s="9">
        <v>1990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</row>
    <row r="76" spans="1:220" x14ac:dyDescent="0.25">
      <c r="A76" s="9">
        <v>1141</v>
      </c>
      <c r="B76" s="9" t="s">
        <v>48</v>
      </c>
      <c r="C76" s="9" t="s">
        <v>149</v>
      </c>
      <c r="D76" s="9" t="s">
        <v>150</v>
      </c>
      <c r="E76" s="9">
        <v>40</v>
      </c>
      <c r="F76" s="9">
        <v>17665</v>
      </c>
      <c r="G76" s="9">
        <f t="shared" si="1"/>
        <v>2119.7999999999997</v>
      </c>
      <c r="I76" s="9" t="s">
        <v>207</v>
      </c>
      <c r="J76" s="9">
        <v>1990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</row>
    <row r="77" spans="1:220" x14ac:dyDescent="0.25">
      <c r="A77" s="9">
        <v>1144</v>
      </c>
      <c r="B77" s="9" t="s">
        <v>48</v>
      </c>
      <c r="C77" s="9" t="s">
        <v>57</v>
      </c>
      <c r="D77" s="9" t="s">
        <v>151</v>
      </c>
      <c r="E77" s="9">
        <v>40</v>
      </c>
      <c r="F77" s="9">
        <v>17665</v>
      </c>
      <c r="G77" s="9">
        <f t="shared" si="1"/>
        <v>2119.7999999999997</v>
      </c>
      <c r="I77" s="9" t="s">
        <v>207</v>
      </c>
      <c r="J77" s="9">
        <v>1990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</row>
    <row r="78" spans="1:220" x14ac:dyDescent="0.25">
      <c r="A78" s="9">
        <v>1145</v>
      </c>
      <c r="B78" s="9" t="s">
        <v>48</v>
      </c>
      <c r="C78" s="9" t="s">
        <v>143</v>
      </c>
      <c r="D78" s="9" t="s">
        <v>152</v>
      </c>
      <c r="E78" s="9">
        <v>40</v>
      </c>
      <c r="F78" s="9">
        <v>23765</v>
      </c>
      <c r="G78" s="9">
        <f t="shared" si="1"/>
        <v>2851.7999999999997</v>
      </c>
      <c r="I78" s="9" t="s">
        <v>207</v>
      </c>
      <c r="J78" s="9">
        <v>1990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</row>
    <row r="79" spans="1:220" x14ac:dyDescent="0.25">
      <c r="A79" s="9">
        <v>1146</v>
      </c>
      <c r="B79" s="9" t="s">
        <v>48</v>
      </c>
      <c r="C79" s="9" t="s">
        <v>87</v>
      </c>
      <c r="D79" s="9" t="s">
        <v>153</v>
      </c>
      <c r="E79" s="9">
        <v>40</v>
      </c>
      <c r="F79" s="9">
        <v>23765</v>
      </c>
      <c r="G79" s="9">
        <f t="shared" si="1"/>
        <v>2851.7999999999997</v>
      </c>
      <c r="I79" s="9" t="s">
        <v>207</v>
      </c>
      <c r="J79" s="9">
        <v>1990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</row>
    <row r="80" spans="1:220" x14ac:dyDescent="0.25">
      <c r="A80" s="9">
        <v>1147</v>
      </c>
      <c r="B80" s="9" t="s">
        <v>137</v>
      </c>
      <c r="C80" s="9" t="s">
        <v>154</v>
      </c>
      <c r="D80" s="9" t="s">
        <v>155</v>
      </c>
      <c r="E80" s="9">
        <v>40</v>
      </c>
      <c r="F80" s="9">
        <v>19755</v>
      </c>
      <c r="G80" s="9">
        <f t="shared" si="1"/>
        <v>2370.6</v>
      </c>
      <c r="I80" s="9" t="s">
        <v>207</v>
      </c>
      <c r="J80" s="9">
        <v>1990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</row>
    <row r="81" spans="1:220" x14ac:dyDescent="0.25">
      <c r="A81" s="9">
        <v>1148</v>
      </c>
      <c r="B81" s="9" t="s">
        <v>137</v>
      </c>
      <c r="C81" s="9" t="s">
        <v>156</v>
      </c>
      <c r="D81" s="9" t="s">
        <v>155</v>
      </c>
      <c r="E81" s="9">
        <v>40</v>
      </c>
      <c r="F81" s="9">
        <v>19755</v>
      </c>
      <c r="G81" s="9">
        <f t="shared" si="1"/>
        <v>2370.6</v>
      </c>
      <c r="I81" s="9" t="s">
        <v>207</v>
      </c>
      <c r="J81" s="9">
        <v>1990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</row>
    <row r="82" spans="1:220" x14ac:dyDescent="0.25">
      <c r="A82" s="9">
        <v>1154</v>
      </c>
      <c r="B82" s="9" t="s">
        <v>51</v>
      </c>
      <c r="C82" s="9" t="s">
        <v>157</v>
      </c>
      <c r="D82" s="9" t="s">
        <v>158</v>
      </c>
      <c r="E82" s="9">
        <v>40</v>
      </c>
      <c r="F82" s="9">
        <v>7686</v>
      </c>
      <c r="G82" s="9">
        <f t="shared" si="1"/>
        <v>922.31999999999994</v>
      </c>
      <c r="I82" s="9" t="s">
        <v>207</v>
      </c>
      <c r="J82" s="9">
        <v>1990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</row>
    <row r="83" spans="1:220" x14ac:dyDescent="0.25">
      <c r="A83" s="9">
        <v>1158</v>
      </c>
      <c r="B83" s="9" t="s">
        <v>51</v>
      </c>
      <c r="C83" s="9" t="s">
        <v>130</v>
      </c>
      <c r="D83" s="9" t="s">
        <v>159</v>
      </c>
      <c r="E83" s="9">
        <v>40</v>
      </c>
      <c r="F83" s="9">
        <v>6543</v>
      </c>
      <c r="G83" s="9">
        <f t="shared" si="1"/>
        <v>785.16</v>
      </c>
      <c r="I83" s="9" t="s">
        <v>207</v>
      </c>
      <c r="J83" s="9">
        <v>1990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</row>
    <row r="84" spans="1:220" x14ac:dyDescent="0.25">
      <c r="A84" s="9">
        <v>1168</v>
      </c>
      <c r="B84" s="9" t="s">
        <v>48</v>
      </c>
      <c r="C84" s="9" t="s">
        <v>160</v>
      </c>
      <c r="D84" s="9" t="s">
        <v>161</v>
      </c>
      <c r="E84" s="9">
        <v>40</v>
      </c>
      <c r="F84" s="9">
        <v>21865</v>
      </c>
      <c r="G84" s="9">
        <f t="shared" si="1"/>
        <v>2623.7999999999997</v>
      </c>
      <c r="I84" s="9" t="s">
        <v>207</v>
      </c>
      <c r="J84" s="9">
        <v>1991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</row>
    <row r="85" spans="1:220" x14ac:dyDescent="0.25">
      <c r="A85" s="9">
        <v>1170</v>
      </c>
      <c r="B85" s="9" t="s">
        <v>48</v>
      </c>
      <c r="C85" s="9" t="s">
        <v>147</v>
      </c>
      <c r="D85" s="9" t="s">
        <v>162</v>
      </c>
      <c r="E85" s="9">
        <v>40</v>
      </c>
      <c r="F85" s="9">
        <v>21865</v>
      </c>
      <c r="G85" s="9">
        <f t="shared" si="1"/>
        <v>2623.7999999999997</v>
      </c>
      <c r="I85" s="9" t="s">
        <v>207</v>
      </c>
      <c r="J85" s="9">
        <v>1991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</row>
    <row r="86" spans="1:220" x14ac:dyDescent="0.25">
      <c r="A86" s="9">
        <v>1182</v>
      </c>
      <c r="B86" s="9" t="s">
        <v>51</v>
      </c>
      <c r="C86" s="9" t="s">
        <v>76</v>
      </c>
      <c r="D86" s="9" t="s">
        <v>163</v>
      </c>
      <c r="E86" s="9">
        <v>40</v>
      </c>
      <c r="F86" s="9">
        <v>6685</v>
      </c>
      <c r="G86" s="9">
        <f t="shared" si="1"/>
        <v>802.19999999999993</v>
      </c>
      <c r="I86" s="9" t="s">
        <v>207</v>
      </c>
      <c r="J86" s="9">
        <v>1992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</row>
    <row r="87" spans="1:220" x14ac:dyDescent="0.25">
      <c r="A87" s="9">
        <v>1185</v>
      </c>
      <c r="B87" s="9" t="s">
        <v>51</v>
      </c>
      <c r="C87" s="9" t="s">
        <v>156</v>
      </c>
      <c r="D87" s="9" t="s">
        <v>164</v>
      </c>
      <c r="E87" s="9">
        <v>40</v>
      </c>
      <c r="F87" s="9">
        <v>6875</v>
      </c>
      <c r="G87" s="9">
        <f t="shared" si="1"/>
        <v>825</v>
      </c>
      <c r="I87" s="9" t="s">
        <v>207</v>
      </c>
      <c r="J87" s="9">
        <v>1992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</row>
    <row r="88" spans="1:220" x14ac:dyDescent="0.25">
      <c r="A88" s="9">
        <v>1187</v>
      </c>
      <c r="B88" s="9" t="s">
        <v>60</v>
      </c>
      <c r="C88" s="9" t="s">
        <v>165</v>
      </c>
      <c r="D88" s="9" t="s">
        <v>166</v>
      </c>
      <c r="E88" s="9">
        <v>40</v>
      </c>
      <c r="F88" s="9">
        <v>26785</v>
      </c>
      <c r="G88" s="9">
        <f t="shared" si="1"/>
        <v>3214.2</v>
      </c>
      <c r="I88" s="9" t="s">
        <v>207</v>
      </c>
      <c r="J88" s="9">
        <v>1992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</row>
    <row r="89" spans="1:220" x14ac:dyDescent="0.25">
      <c r="A89" s="9">
        <v>1188</v>
      </c>
      <c r="B89" s="9" t="s">
        <v>167</v>
      </c>
      <c r="C89" s="9" t="s">
        <v>168</v>
      </c>
      <c r="D89" s="9" t="s">
        <v>169</v>
      </c>
      <c r="E89" s="9">
        <v>40</v>
      </c>
      <c r="F89" s="9">
        <v>23785</v>
      </c>
      <c r="G89" s="9">
        <f t="shared" si="1"/>
        <v>2854.2</v>
      </c>
      <c r="I89" s="9" t="s">
        <v>207</v>
      </c>
      <c r="J89" s="9">
        <v>1992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</row>
    <row r="90" spans="1:220" x14ac:dyDescent="0.25">
      <c r="A90" s="9">
        <v>1189</v>
      </c>
      <c r="B90" s="9" t="s">
        <v>60</v>
      </c>
      <c r="C90" s="9" t="s">
        <v>143</v>
      </c>
      <c r="D90" s="9" t="s">
        <v>166</v>
      </c>
      <c r="E90" s="9">
        <v>40</v>
      </c>
      <c r="F90" s="9">
        <v>26785</v>
      </c>
      <c r="G90" s="9">
        <f t="shared" si="1"/>
        <v>3214.2</v>
      </c>
      <c r="I90" s="9" t="s">
        <v>207</v>
      </c>
      <c r="J90" s="9">
        <v>1992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</row>
    <row r="91" spans="1:220" x14ac:dyDescent="0.25">
      <c r="A91" s="9">
        <v>1190</v>
      </c>
      <c r="B91" s="9" t="s">
        <v>167</v>
      </c>
      <c r="C91" s="9" t="s">
        <v>149</v>
      </c>
      <c r="D91" s="9" t="s">
        <v>169</v>
      </c>
      <c r="E91" s="9">
        <v>40</v>
      </c>
      <c r="F91" s="9">
        <v>23785</v>
      </c>
      <c r="G91" s="9">
        <f t="shared" si="1"/>
        <v>2854.2</v>
      </c>
      <c r="I91" s="9" t="s">
        <v>207</v>
      </c>
      <c r="J91" s="9">
        <v>1992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</row>
    <row r="92" spans="1:220" collapsed="1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</row>
    <row r="93" spans="1:220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</row>
    <row r="94" spans="1:220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</row>
    <row r="95" spans="1:220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</row>
    <row r="96" spans="1:220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</row>
    <row r="97" spans="11:220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</row>
    <row r="98" spans="11:220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</row>
    <row r="99" spans="11:220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</row>
    <row r="100" spans="11:220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</row>
    <row r="101" spans="11:220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</row>
    <row r="102" spans="11:220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</row>
    <row r="103" spans="11:220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</row>
    <row r="104" spans="11:220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</row>
    <row r="105" spans="11:220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</row>
    <row r="106" spans="11:220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</row>
    <row r="107" spans="11:220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</row>
    <row r="108" spans="11:220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</row>
    <row r="109" spans="11:220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</row>
    <row r="110" spans="11:220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</row>
    <row r="111" spans="11:220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</row>
    <row r="112" spans="11:220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</row>
    <row r="113" spans="11:220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</row>
    <row r="114" spans="11:220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</row>
    <row r="115" spans="11:220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</row>
    <row r="116" spans="11:220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</row>
    <row r="117" spans="11:220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</row>
    <row r="118" spans="11:220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</row>
    <row r="119" spans="11:220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</row>
    <row r="120" spans="11:220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</row>
    <row r="121" spans="11:220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</row>
    <row r="122" spans="11:220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</row>
    <row r="123" spans="11:220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</row>
    <row r="124" spans="11:220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</row>
    <row r="125" spans="11:220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</row>
    <row r="126" spans="11:220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</row>
    <row r="127" spans="11:220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</row>
    <row r="128" spans="11:220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</row>
    <row r="129" spans="11:220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</row>
    <row r="130" spans="11:220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</row>
    <row r="131" spans="11:220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</row>
    <row r="132" spans="11:220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</row>
    <row r="133" spans="11:220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</row>
    <row r="134" spans="11:220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</row>
    <row r="135" spans="11:220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</row>
    <row r="136" spans="11:220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</row>
    <row r="137" spans="11:220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</row>
    <row r="138" spans="11:220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</row>
    <row r="139" spans="11:220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</row>
    <row r="140" spans="11:220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</row>
    <row r="141" spans="11:220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</row>
    <row r="142" spans="11:220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</row>
    <row r="143" spans="11:220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</row>
    <row r="144" spans="11:220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</row>
    <row r="145" spans="11:220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</row>
    <row r="146" spans="11:220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</row>
    <row r="147" spans="11:220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</row>
    <row r="148" spans="11:220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</row>
    <row r="149" spans="11:220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</row>
    <row r="150" spans="11:220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</row>
    <row r="151" spans="11:220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</row>
    <row r="152" spans="11:220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</row>
    <row r="153" spans="11:220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</row>
    <row r="154" spans="11:220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</row>
    <row r="155" spans="11:220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</row>
    <row r="156" spans="11:220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</row>
    <row r="157" spans="11:220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</row>
    <row r="158" spans="11:220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</row>
    <row r="159" spans="11:220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</row>
    <row r="160" spans="11:220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</row>
    <row r="161" spans="11:220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</row>
    <row r="162" spans="11:220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</row>
    <row r="163" spans="11:220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</row>
    <row r="164" spans="11:220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</row>
    <row r="165" spans="11:220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</row>
    <row r="166" spans="11:220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</row>
    <row r="167" spans="11:220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</row>
    <row r="168" spans="11:220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</row>
    <row r="169" spans="11:220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</row>
    <row r="170" spans="11:220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</row>
    <row r="171" spans="11:220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</row>
    <row r="172" spans="11:220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</row>
    <row r="173" spans="11:220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</row>
    <row r="174" spans="11:220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</row>
    <row r="175" spans="11:220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</row>
    <row r="176" spans="11:220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</row>
    <row r="177" spans="11:220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</row>
    <row r="178" spans="11:220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</row>
    <row r="179" spans="11:220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</row>
    <row r="180" spans="11:220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</row>
    <row r="181" spans="11:220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</row>
    <row r="182" spans="11:220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</row>
    <row r="183" spans="11:220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</row>
    <row r="184" spans="11:220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</row>
    <row r="185" spans="11:220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</row>
    <row r="186" spans="11:220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</row>
    <row r="187" spans="11:220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</row>
    <row r="188" spans="11:220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</row>
    <row r="189" spans="11:220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</row>
    <row r="190" spans="11:220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</row>
    <row r="191" spans="11:220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</row>
    <row r="192" spans="11:220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</row>
    <row r="193" spans="11:220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</row>
    <row r="194" spans="11:220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</row>
    <row r="195" spans="11:220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</row>
    <row r="196" spans="11:220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</row>
    <row r="197" spans="11:220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</row>
    <row r="198" spans="11:220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</row>
    <row r="199" spans="11:220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</row>
    <row r="200" spans="11:220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</row>
    <row r="201" spans="11:220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</row>
    <row r="202" spans="11:220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</row>
    <row r="203" spans="11:220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</row>
    <row r="204" spans="11:220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</row>
    <row r="205" spans="11:220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</row>
    <row r="206" spans="11:220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</row>
    <row r="207" spans="11:220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</row>
    <row r="208" spans="11:220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</row>
    <row r="209" spans="11:220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</row>
    <row r="210" spans="11:220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</row>
    <row r="211" spans="11:220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</row>
    <row r="212" spans="11:220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</row>
    <row r="213" spans="11:220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</row>
    <row r="214" spans="11:220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</row>
    <row r="215" spans="11:220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</row>
    <row r="216" spans="11:220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</row>
    <row r="217" spans="11:220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</row>
    <row r="218" spans="11:220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</row>
    <row r="219" spans="11:220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</row>
    <row r="220" spans="11:220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</row>
    <row r="221" spans="11:220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</row>
    <row r="222" spans="11:220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</row>
    <row r="223" spans="11:220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</row>
    <row r="224" spans="11:220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</row>
    <row r="225" spans="11:220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</row>
    <row r="226" spans="11:220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</row>
    <row r="227" spans="11:220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</row>
    <row r="228" spans="11:220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</row>
    <row r="229" spans="11:220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</row>
    <row r="230" spans="11:220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</row>
    <row r="231" spans="11:220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</row>
    <row r="232" spans="11:220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</row>
    <row r="233" spans="11:220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</row>
    <row r="234" spans="11:220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</row>
    <row r="235" spans="11:220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</row>
    <row r="236" spans="11:220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</row>
    <row r="237" spans="11:220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</row>
    <row r="238" spans="11:220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</row>
    <row r="239" spans="11:220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</row>
    <row r="240" spans="11:220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</row>
    <row r="241" spans="11:220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</row>
    <row r="242" spans="11:220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</row>
    <row r="243" spans="11:220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</row>
    <row r="244" spans="11:220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</row>
    <row r="245" spans="11:220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</row>
    <row r="246" spans="11:220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</row>
    <row r="247" spans="11:220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</row>
    <row r="248" spans="11:220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</row>
    <row r="249" spans="11:220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</row>
    <row r="250" spans="11:220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</row>
    <row r="251" spans="11:220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</row>
    <row r="252" spans="11:220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</row>
    <row r="253" spans="11:220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</row>
    <row r="254" spans="11:220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</row>
    <row r="255" spans="11:220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</row>
    <row r="256" spans="11:220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</row>
    <row r="257" spans="11:220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</row>
    <row r="258" spans="11:220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</row>
    <row r="259" spans="11:220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</row>
    <row r="260" spans="11:220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</row>
    <row r="261" spans="11:220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</row>
    <row r="262" spans="11:220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</row>
    <row r="263" spans="11:220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</row>
    <row r="264" spans="11:220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</row>
    <row r="265" spans="11:220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</row>
    <row r="266" spans="11:220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</row>
    <row r="267" spans="11:220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</row>
    <row r="268" spans="11:220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</row>
    <row r="269" spans="11:220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</row>
    <row r="270" spans="11:220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</row>
    <row r="271" spans="11:220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</row>
    <row r="272" spans="11:220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</row>
    <row r="273" spans="11:220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</row>
    <row r="274" spans="11:220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</row>
    <row r="275" spans="11:220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</row>
    <row r="276" spans="11:220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</row>
    <row r="277" spans="11:220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</row>
    <row r="278" spans="11:220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</row>
    <row r="279" spans="11:220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</row>
    <row r="280" spans="11:220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</row>
    <row r="281" spans="11:220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</row>
    <row r="282" spans="11:220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</row>
    <row r="283" spans="11:220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</row>
    <row r="284" spans="11:220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</row>
    <row r="285" spans="11:220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</row>
    <row r="286" spans="11:220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</row>
    <row r="287" spans="11:220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</row>
    <row r="288" spans="11:220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</row>
    <row r="289" spans="11:220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</row>
    <row r="290" spans="11:220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</row>
    <row r="291" spans="11:220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</row>
    <row r="292" spans="11:220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</row>
    <row r="293" spans="11:220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</row>
    <row r="294" spans="11:220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</row>
    <row r="295" spans="11:220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</row>
    <row r="296" spans="11:220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</row>
    <row r="297" spans="11:220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</row>
    <row r="298" spans="11:220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</row>
    <row r="299" spans="11:220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</row>
    <row r="300" spans="11:220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</row>
    <row r="301" spans="11:220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</row>
    <row r="302" spans="11:220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</row>
    <row r="303" spans="11:220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</row>
    <row r="304" spans="11:220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</row>
    <row r="305" spans="11:220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</row>
    <row r="306" spans="11:220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</row>
    <row r="307" spans="11:220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</row>
    <row r="308" spans="11:220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</row>
    <row r="309" spans="11:220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</row>
    <row r="310" spans="11:220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</row>
    <row r="311" spans="11:220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</row>
    <row r="312" spans="11:220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</row>
    <row r="313" spans="11:220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</row>
    <row r="314" spans="11:220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</row>
    <row r="315" spans="11:220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</row>
    <row r="316" spans="11:220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</row>
    <row r="317" spans="11:220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</row>
    <row r="318" spans="11:220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</row>
    <row r="319" spans="11:220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</row>
    <row r="320" spans="11:220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</row>
    <row r="321" spans="11:220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</row>
    <row r="322" spans="11:220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</row>
    <row r="323" spans="11:220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</row>
    <row r="324" spans="11:220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</row>
    <row r="325" spans="11:220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</row>
    <row r="326" spans="11:220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</row>
    <row r="327" spans="11:220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</row>
    <row r="328" spans="11:220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</row>
    <row r="329" spans="11:220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</row>
    <row r="330" spans="11:220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</row>
    <row r="331" spans="11:220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</row>
    <row r="332" spans="11:220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</row>
    <row r="333" spans="11:220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</row>
    <row r="334" spans="11:220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</row>
    <row r="335" spans="11:220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</row>
    <row r="336" spans="11:220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</row>
    <row r="337" spans="11:220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</row>
    <row r="338" spans="11:220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</row>
    <row r="339" spans="11:220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</row>
    <row r="340" spans="11:220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</row>
    <row r="341" spans="11:220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</row>
    <row r="342" spans="11:220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</row>
    <row r="343" spans="11:220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</row>
    <row r="344" spans="11:220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</row>
    <row r="345" spans="11:220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</row>
    <row r="346" spans="11:220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</row>
    <row r="347" spans="11:220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</row>
    <row r="348" spans="11:220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</row>
    <row r="349" spans="11:220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</row>
    <row r="350" spans="11:220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</row>
    <row r="351" spans="11:220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</row>
    <row r="352" spans="11:220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</row>
    <row r="353" spans="11:220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</row>
    <row r="354" spans="11:220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</row>
    <row r="355" spans="11:220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</row>
    <row r="356" spans="11:220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</row>
    <row r="357" spans="11:220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</row>
    <row r="358" spans="11:220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</row>
    <row r="359" spans="11:220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</row>
    <row r="360" spans="11:220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</row>
    <row r="361" spans="11:220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</row>
    <row r="362" spans="11:220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</row>
    <row r="363" spans="11:220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</row>
    <row r="364" spans="11:220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</row>
    <row r="365" spans="11:220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</row>
    <row r="366" spans="11:220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</row>
    <row r="367" spans="11:220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</row>
    <row r="368" spans="11:220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</row>
    <row r="369" spans="11:220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</row>
    <row r="370" spans="11:220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</row>
    <row r="371" spans="11:220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</row>
    <row r="372" spans="11:220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</row>
    <row r="373" spans="11:220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</row>
    <row r="374" spans="11:220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</row>
    <row r="375" spans="11:220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</row>
    <row r="376" spans="11:220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</row>
    <row r="377" spans="11:220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</row>
    <row r="378" spans="11:220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</row>
    <row r="379" spans="11:220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</row>
    <row r="380" spans="11:220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</row>
    <row r="381" spans="11:220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</row>
    <row r="382" spans="11:220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</row>
    <row r="383" spans="11:220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</row>
    <row r="384" spans="11:220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</row>
    <row r="385" spans="11:220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</row>
    <row r="386" spans="11:220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</row>
    <row r="387" spans="11:220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</row>
    <row r="388" spans="11:220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</row>
    <row r="389" spans="11:220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</row>
    <row r="390" spans="11:220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</row>
    <row r="391" spans="11:220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</row>
    <row r="392" spans="11:220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</row>
    <row r="393" spans="11:220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</row>
    <row r="394" spans="11:220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</row>
    <row r="395" spans="11:220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</row>
    <row r="396" spans="11:220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</row>
    <row r="397" spans="11:220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</row>
    <row r="398" spans="11:220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</row>
    <row r="399" spans="11:220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</row>
    <row r="400" spans="11:220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</row>
    <row r="401" spans="11:220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</row>
    <row r="402" spans="11:220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</row>
    <row r="403" spans="11:220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</row>
    <row r="404" spans="11:220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</row>
    <row r="405" spans="11:220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</row>
    <row r="406" spans="11:220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</row>
    <row r="407" spans="11:220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</row>
    <row r="408" spans="11:220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</row>
    <row r="409" spans="11:220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</row>
    <row r="410" spans="11:220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</row>
    <row r="411" spans="11:220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</row>
    <row r="412" spans="11:220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</row>
    <row r="413" spans="11:220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</row>
    <row r="414" spans="11:220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</row>
    <row r="415" spans="11:220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800"/>
  <sheetViews>
    <sheetView workbookViewId="0">
      <selection activeCell="H5" sqref="H5"/>
    </sheetView>
  </sheetViews>
  <sheetFormatPr defaultColWidth="8.85546875" defaultRowHeight="15.75" x14ac:dyDescent="0.25"/>
  <cols>
    <col min="1" max="1" width="5.42578125" style="1" bestFit="1" customWidth="1"/>
    <col min="2" max="2" width="11" style="1" bestFit="1" customWidth="1"/>
    <col min="3" max="3" width="13.5703125" style="2" bestFit="1" customWidth="1"/>
    <col min="4" max="4" width="11.5703125" style="33" bestFit="1" customWidth="1"/>
    <col min="5" max="5" width="14.42578125" style="32" bestFit="1" customWidth="1"/>
    <col min="6" max="7" width="8.85546875" style="1"/>
    <col min="8" max="8" width="10" style="1" customWidth="1"/>
    <col min="9" max="16384" width="8.85546875" style="1"/>
  </cols>
  <sheetData>
    <row r="1" spans="1:8" x14ac:dyDescent="0.25">
      <c r="A1" s="1" t="s">
        <v>170</v>
      </c>
      <c r="B1" s="1" t="s">
        <v>2</v>
      </c>
      <c r="C1" s="2" t="s">
        <v>171</v>
      </c>
      <c r="D1" s="33" t="s">
        <v>172</v>
      </c>
      <c r="E1" s="32" t="s">
        <v>173</v>
      </c>
    </row>
    <row r="2" spans="1:8" x14ac:dyDescent="0.25">
      <c r="A2" s="1" t="s">
        <v>174</v>
      </c>
      <c r="B2" s="1" t="s">
        <v>175</v>
      </c>
      <c r="C2" s="2">
        <v>43099</v>
      </c>
      <c r="D2" s="33">
        <v>10791</v>
      </c>
      <c r="E2" s="32">
        <v>1829.76</v>
      </c>
    </row>
    <row r="3" spans="1:8" x14ac:dyDescent="0.25">
      <c r="A3" s="2" t="s">
        <v>174</v>
      </c>
      <c r="B3" s="2" t="s">
        <v>175</v>
      </c>
      <c r="C3" s="2">
        <v>42735</v>
      </c>
      <c r="D3" s="33">
        <v>10794</v>
      </c>
      <c r="E3" s="32">
        <v>314.76</v>
      </c>
      <c r="H3" s="2"/>
    </row>
    <row r="4" spans="1:8" x14ac:dyDescent="0.25">
      <c r="A4" s="1" t="s">
        <v>176</v>
      </c>
      <c r="B4" s="1" t="s">
        <v>177</v>
      </c>
      <c r="C4" s="2">
        <v>42735</v>
      </c>
      <c r="D4" s="33">
        <v>10802</v>
      </c>
      <c r="E4" s="32">
        <v>2942.81</v>
      </c>
    </row>
    <row r="5" spans="1:8" x14ac:dyDescent="0.25">
      <c r="A5" s="1" t="s">
        <v>174</v>
      </c>
      <c r="B5" s="1" t="s">
        <v>178</v>
      </c>
      <c r="C5" s="2">
        <v>42738</v>
      </c>
      <c r="D5" s="33">
        <v>10797</v>
      </c>
      <c r="E5" s="32">
        <v>420</v>
      </c>
    </row>
    <row r="6" spans="1:8" x14ac:dyDescent="0.25">
      <c r="A6" s="1" t="s">
        <v>176</v>
      </c>
      <c r="B6" s="1" t="s">
        <v>179</v>
      </c>
      <c r="C6" s="2">
        <v>42738</v>
      </c>
      <c r="D6" s="33">
        <v>10798</v>
      </c>
      <c r="E6" s="32">
        <v>446.6</v>
      </c>
    </row>
    <row r="7" spans="1:8" x14ac:dyDescent="0.25">
      <c r="A7" s="1" t="s">
        <v>174</v>
      </c>
      <c r="B7" s="1" t="s">
        <v>180</v>
      </c>
      <c r="C7" s="2">
        <v>42738</v>
      </c>
      <c r="D7" s="33">
        <v>10799</v>
      </c>
      <c r="E7" s="32">
        <v>1553.5</v>
      </c>
    </row>
    <row r="8" spans="1:8" x14ac:dyDescent="0.25">
      <c r="A8" s="1" t="s">
        <v>176</v>
      </c>
      <c r="B8" s="1" t="s">
        <v>181</v>
      </c>
      <c r="C8" s="2">
        <v>42738</v>
      </c>
      <c r="D8" s="33">
        <v>10800</v>
      </c>
      <c r="E8" s="32">
        <v>1468.93</v>
      </c>
    </row>
    <row r="9" spans="1:8" x14ac:dyDescent="0.25">
      <c r="A9" s="1" t="s">
        <v>176</v>
      </c>
      <c r="B9" s="1" t="s">
        <v>182</v>
      </c>
      <c r="C9" s="2">
        <v>42738</v>
      </c>
      <c r="D9" s="33">
        <v>10806</v>
      </c>
      <c r="E9" s="32">
        <v>439.6</v>
      </c>
    </row>
    <row r="10" spans="1:8" x14ac:dyDescent="0.25">
      <c r="A10" s="1" t="s">
        <v>176</v>
      </c>
      <c r="B10" s="1" t="s">
        <v>177</v>
      </c>
      <c r="C10" s="2">
        <v>42739</v>
      </c>
      <c r="D10" s="33">
        <v>10803</v>
      </c>
      <c r="E10" s="32">
        <v>1193.01</v>
      </c>
    </row>
    <row r="11" spans="1:8" x14ac:dyDescent="0.25">
      <c r="A11" s="1" t="s">
        <v>174</v>
      </c>
      <c r="B11" s="1" t="s">
        <v>175</v>
      </c>
      <c r="C11" s="2">
        <v>42740</v>
      </c>
      <c r="D11" s="33">
        <v>10804</v>
      </c>
      <c r="E11" s="32">
        <v>2278.4</v>
      </c>
    </row>
    <row r="12" spans="1:8" x14ac:dyDescent="0.25">
      <c r="A12" s="1" t="s">
        <v>174</v>
      </c>
      <c r="B12" s="1" t="s">
        <v>178</v>
      </c>
      <c r="C12" s="2">
        <v>42740</v>
      </c>
      <c r="D12" s="33">
        <v>10809</v>
      </c>
      <c r="E12" s="32">
        <v>140</v>
      </c>
    </row>
    <row r="13" spans="1:8" x14ac:dyDescent="0.25">
      <c r="A13" s="1" t="s">
        <v>176</v>
      </c>
      <c r="B13" s="1" t="s">
        <v>179</v>
      </c>
      <c r="C13" s="2">
        <v>42740</v>
      </c>
      <c r="D13" s="33">
        <v>10810</v>
      </c>
      <c r="E13" s="32">
        <v>187</v>
      </c>
    </row>
    <row r="14" spans="1:8" x14ac:dyDescent="0.25">
      <c r="A14" s="1" t="s">
        <v>176</v>
      </c>
      <c r="B14" s="1" t="s">
        <v>182</v>
      </c>
      <c r="C14" s="2">
        <v>42741</v>
      </c>
      <c r="D14" s="33">
        <v>10793</v>
      </c>
      <c r="E14" s="32">
        <v>191.1</v>
      </c>
    </row>
    <row r="15" spans="1:8" x14ac:dyDescent="0.25">
      <c r="A15" s="1" t="s">
        <v>176</v>
      </c>
      <c r="B15" s="1" t="s">
        <v>183</v>
      </c>
      <c r="C15" s="2">
        <v>42741</v>
      </c>
      <c r="D15" s="33">
        <v>10811</v>
      </c>
      <c r="E15" s="32">
        <v>852</v>
      </c>
    </row>
    <row r="16" spans="1:8" x14ac:dyDescent="0.25">
      <c r="A16" s="1" t="s">
        <v>176</v>
      </c>
      <c r="B16" s="1" t="s">
        <v>179</v>
      </c>
      <c r="C16" s="2">
        <v>42742</v>
      </c>
      <c r="D16" s="33">
        <v>10805</v>
      </c>
      <c r="E16" s="32">
        <v>2775</v>
      </c>
    </row>
    <row r="17" spans="1:5" x14ac:dyDescent="0.25">
      <c r="A17" s="1" t="s">
        <v>176</v>
      </c>
      <c r="B17" s="1" t="s">
        <v>179</v>
      </c>
      <c r="C17" s="2">
        <v>42742</v>
      </c>
      <c r="D17" s="33">
        <v>10808</v>
      </c>
      <c r="E17" s="32">
        <v>1411</v>
      </c>
    </row>
    <row r="18" spans="1:5" x14ac:dyDescent="0.25">
      <c r="A18" s="1" t="s">
        <v>176</v>
      </c>
      <c r="B18" s="1" t="s">
        <v>181</v>
      </c>
      <c r="C18" s="2">
        <v>42742</v>
      </c>
      <c r="D18" s="33">
        <v>10813</v>
      </c>
      <c r="E18" s="32">
        <v>602.4</v>
      </c>
    </row>
    <row r="19" spans="1:5" x14ac:dyDescent="0.25">
      <c r="A19" s="1" t="s">
        <v>174</v>
      </c>
      <c r="B19" s="1" t="s">
        <v>184</v>
      </c>
      <c r="C19" s="2">
        <v>42745</v>
      </c>
      <c r="D19" s="33">
        <v>10812</v>
      </c>
      <c r="E19" s="32">
        <v>1692.8</v>
      </c>
    </row>
    <row r="20" spans="1:5" x14ac:dyDescent="0.25">
      <c r="A20" s="1" t="s">
        <v>174</v>
      </c>
      <c r="B20" s="1" t="s">
        <v>178</v>
      </c>
      <c r="C20" s="2">
        <v>42745</v>
      </c>
      <c r="D20" s="33">
        <v>10818</v>
      </c>
      <c r="E20" s="32">
        <v>833</v>
      </c>
    </row>
    <row r="21" spans="1:5" x14ac:dyDescent="0.25">
      <c r="A21" s="1" t="s">
        <v>176</v>
      </c>
      <c r="B21" s="1" t="s">
        <v>182</v>
      </c>
      <c r="C21" s="2">
        <v>42746</v>
      </c>
      <c r="D21" s="33">
        <v>10817</v>
      </c>
      <c r="E21" s="32">
        <v>10952.84</v>
      </c>
    </row>
    <row r="22" spans="1:5" x14ac:dyDescent="0.25">
      <c r="A22" s="1" t="s">
        <v>176</v>
      </c>
      <c r="B22" s="1" t="s">
        <v>182</v>
      </c>
      <c r="C22" s="2">
        <v>42746</v>
      </c>
      <c r="D22" s="33">
        <v>10820</v>
      </c>
      <c r="E22" s="32">
        <v>1140</v>
      </c>
    </row>
    <row r="23" spans="1:5" x14ac:dyDescent="0.25">
      <c r="A23" s="1" t="s">
        <v>174</v>
      </c>
      <c r="B23" s="1" t="s">
        <v>184</v>
      </c>
      <c r="C23" s="2">
        <v>42746</v>
      </c>
      <c r="D23" s="33">
        <v>10823</v>
      </c>
      <c r="E23" s="32">
        <v>2826</v>
      </c>
    </row>
    <row r="24" spans="1:5" x14ac:dyDescent="0.25">
      <c r="A24" s="1" t="s">
        <v>176</v>
      </c>
      <c r="B24" s="1" t="s">
        <v>182</v>
      </c>
      <c r="C24" s="2">
        <v>42747</v>
      </c>
      <c r="D24" s="33">
        <v>10779</v>
      </c>
      <c r="E24" s="32">
        <v>1335</v>
      </c>
    </row>
    <row r="25" spans="1:5" x14ac:dyDescent="0.25">
      <c r="A25" s="1" t="s">
        <v>176</v>
      </c>
      <c r="B25" s="1" t="s">
        <v>182</v>
      </c>
      <c r="C25" s="2">
        <v>42747</v>
      </c>
      <c r="D25" s="33">
        <v>10796</v>
      </c>
      <c r="E25" s="32">
        <v>2341.36</v>
      </c>
    </row>
    <row r="26" spans="1:5" x14ac:dyDescent="0.25">
      <c r="A26" s="1" t="s">
        <v>176</v>
      </c>
      <c r="B26" s="1" t="s">
        <v>182</v>
      </c>
      <c r="C26" s="2">
        <v>42747</v>
      </c>
      <c r="D26" s="33">
        <v>10814</v>
      </c>
      <c r="E26" s="32">
        <v>1788.45</v>
      </c>
    </row>
    <row r="27" spans="1:5" x14ac:dyDescent="0.25">
      <c r="A27" s="1" t="s">
        <v>176</v>
      </c>
      <c r="B27" s="1" t="s">
        <v>179</v>
      </c>
      <c r="C27" s="2">
        <v>42747</v>
      </c>
      <c r="D27" s="33">
        <v>10815</v>
      </c>
      <c r="E27" s="32">
        <v>40</v>
      </c>
    </row>
    <row r="28" spans="1:5" x14ac:dyDescent="0.25">
      <c r="A28" s="1" t="s">
        <v>176</v>
      </c>
      <c r="B28" s="1" t="s">
        <v>181</v>
      </c>
      <c r="C28" s="2">
        <v>42747</v>
      </c>
      <c r="D28" s="33">
        <v>10825</v>
      </c>
      <c r="E28" s="32">
        <v>1030.76</v>
      </c>
    </row>
    <row r="29" spans="1:5" x14ac:dyDescent="0.25">
      <c r="A29" s="1" t="s">
        <v>176</v>
      </c>
      <c r="B29" s="1" t="s">
        <v>181</v>
      </c>
      <c r="C29" s="2">
        <v>42748</v>
      </c>
      <c r="D29" s="33">
        <v>10821</v>
      </c>
      <c r="E29" s="32">
        <v>678</v>
      </c>
    </row>
    <row r="30" spans="1:5" x14ac:dyDescent="0.25">
      <c r="A30" s="1" t="s">
        <v>176</v>
      </c>
      <c r="B30" s="1" t="s">
        <v>179</v>
      </c>
      <c r="C30" s="2">
        <v>42749</v>
      </c>
      <c r="D30" s="33">
        <v>10819</v>
      </c>
      <c r="E30" s="32">
        <v>477</v>
      </c>
    </row>
    <row r="31" spans="1:5" x14ac:dyDescent="0.25">
      <c r="A31" s="1" t="s">
        <v>174</v>
      </c>
      <c r="B31" s="1" t="s">
        <v>175</v>
      </c>
      <c r="C31" s="2">
        <v>42749</v>
      </c>
      <c r="D31" s="33">
        <v>10822</v>
      </c>
      <c r="E31" s="32">
        <v>237.9</v>
      </c>
    </row>
    <row r="32" spans="1:5" x14ac:dyDescent="0.25">
      <c r="A32" s="1" t="s">
        <v>176</v>
      </c>
      <c r="B32" s="1" t="s">
        <v>181</v>
      </c>
      <c r="C32" s="2">
        <v>42752</v>
      </c>
      <c r="D32" s="33">
        <v>10788</v>
      </c>
      <c r="E32" s="32">
        <v>731.5</v>
      </c>
    </row>
    <row r="33" spans="1:5" x14ac:dyDescent="0.25">
      <c r="A33" s="1" t="s">
        <v>176</v>
      </c>
      <c r="B33" s="1" t="s">
        <v>179</v>
      </c>
      <c r="C33" s="2">
        <v>42752</v>
      </c>
      <c r="D33" s="33">
        <v>10832</v>
      </c>
      <c r="E33" s="32">
        <v>475.11</v>
      </c>
    </row>
    <row r="34" spans="1:5" x14ac:dyDescent="0.25">
      <c r="A34" s="1" t="s">
        <v>176</v>
      </c>
      <c r="B34" s="1" t="s">
        <v>181</v>
      </c>
      <c r="C34" s="2">
        <v>42752</v>
      </c>
      <c r="D34" s="33">
        <v>10834</v>
      </c>
      <c r="E34" s="32">
        <v>1432.71</v>
      </c>
    </row>
    <row r="35" spans="1:5" x14ac:dyDescent="0.25">
      <c r="A35" s="1" t="s">
        <v>176</v>
      </c>
      <c r="B35" s="1" t="s">
        <v>183</v>
      </c>
      <c r="C35" s="2">
        <v>42753</v>
      </c>
      <c r="D35" s="33">
        <v>10795</v>
      </c>
      <c r="E35" s="32">
        <v>2158</v>
      </c>
    </row>
    <row r="36" spans="1:5" x14ac:dyDescent="0.25">
      <c r="A36" s="1" t="s">
        <v>174</v>
      </c>
      <c r="B36" s="1" t="s">
        <v>178</v>
      </c>
      <c r="C36" s="2">
        <v>42754</v>
      </c>
      <c r="D36" s="33">
        <v>10777</v>
      </c>
      <c r="E36" s="32">
        <v>224</v>
      </c>
    </row>
    <row r="37" spans="1:5" x14ac:dyDescent="0.25">
      <c r="A37" s="1" t="s">
        <v>176</v>
      </c>
      <c r="B37" s="1" t="s">
        <v>177</v>
      </c>
      <c r="C37" s="2">
        <v>42754</v>
      </c>
      <c r="D37" s="33">
        <v>10830</v>
      </c>
      <c r="E37" s="32">
        <v>1974</v>
      </c>
    </row>
    <row r="38" spans="1:5" x14ac:dyDescent="0.25">
      <c r="A38" s="1" t="s">
        <v>176</v>
      </c>
      <c r="B38" s="1" t="s">
        <v>181</v>
      </c>
      <c r="C38" s="2">
        <v>42754</v>
      </c>
      <c r="D38" s="33">
        <v>10835</v>
      </c>
      <c r="E38" s="32">
        <v>845.8</v>
      </c>
    </row>
    <row r="39" spans="1:5" x14ac:dyDescent="0.25">
      <c r="A39" s="1" t="s">
        <v>174</v>
      </c>
      <c r="B39" s="1" t="s">
        <v>178</v>
      </c>
      <c r="C39" s="2">
        <v>42754</v>
      </c>
      <c r="D39" s="33">
        <v>10836</v>
      </c>
      <c r="E39" s="32">
        <v>4705.5</v>
      </c>
    </row>
    <row r="40" spans="1:5" x14ac:dyDescent="0.25">
      <c r="A40" s="1" t="s">
        <v>176</v>
      </c>
      <c r="B40" s="1" t="s">
        <v>182</v>
      </c>
      <c r="C40" s="2">
        <v>42755</v>
      </c>
      <c r="D40" s="33">
        <v>10839</v>
      </c>
      <c r="E40" s="32">
        <v>827.55</v>
      </c>
    </row>
    <row r="41" spans="1:5" x14ac:dyDescent="0.25">
      <c r="A41" s="1" t="s">
        <v>174</v>
      </c>
      <c r="B41" s="1" t="s">
        <v>180</v>
      </c>
      <c r="C41" s="2">
        <v>42756</v>
      </c>
      <c r="D41" s="33">
        <v>10829</v>
      </c>
      <c r="E41" s="32">
        <v>1764</v>
      </c>
    </row>
    <row r="42" spans="1:5" x14ac:dyDescent="0.25">
      <c r="A42" s="1" t="s">
        <v>176</v>
      </c>
      <c r="B42" s="1" t="s">
        <v>182</v>
      </c>
      <c r="C42" s="2">
        <v>42756</v>
      </c>
      <c r="D42" s="33">
        <v>10831</v>
      </c>
      <c r="E42" s="32">
        <v>2684.4</v>
      </c>
    </row>
    <row r="43" spans="1:5" x14ac:dyDescent="0.25">
      <c r="A43" s="1" t="s">
        <v>174</v>
      </c>
      <c r="B43" s="1" t="s">
        <v>175</v>
      </c>
      <c r="C43" s="2">
        <v>42756</v>
      </c>
      <c r="D43" s="33">
        <v>10833</v>
      </c>
      <c r="E43" s="32">
        <v>906.93</v>
      </c>
    </row>
    <row r="44" spans="1:5" x14ac:dyDescent="0.25">
      <c r="A44" s="1" t="s">
        <v>174</v>
      </c>
      <c r="B44" s="1" t="s">
        <v>180</v>
      </c>
      <c r="C44" s="2">
        <v>42756</v>
      </c>
      <c r="D44" s="33">
        <v>10837</v>
      </c>
      <c r="E44" s="32">
        <v>1064.5</v>
      </c>
    </row>
    <row r="45" spans="1:5" x14ac:dyDescent="0.25">
      <c r="A45" s="1" t="s">
        <v>176</v>
      </c>
      <c r="B45" s="1" t="s">
        <v>182</v>
      </c>
      <c r="C45" s="2">
        <v>42756</v>
      </c>
      <c r="D45" s="33">
        <v>10838</v>
      </c>
      <c r="E45" s="32">
        <v>1938.38</v>
      </c>
    </row>
    <row r="46" spans="1:5" x14ac:dyDescent="0.25">
      <c r="A46" s="1" t="s">
        <v>176</v>
      </c>
      <c r="B46" s="1" t="s">
        <v>179</v>
      </c>
      <c r="C46" s="2">
        <v>42756</v>
      </c>
      <c r="D46" s="33">
        <v>10846</v>
      </c>
      <c r="E46" s="32">
        <v>1112</v>
      </c>
    </row>
    <row r="47" spans="1:5" x14ac:dyDescent="0.25">
      <c r="A47" s="1" t="s">
        <v>176</v>
      </c>
      <c r="B47" s="1" t="s">
        <v>177</v>
      </c>
      <c r="C47" s="2">
        <v>42759</v>
      </c>
      <c r="D47" s="33">
        <v>10843</v>
      </c>
      <c r="E47" s="32">
        <v>159</v>
      </c>
    </row>
    <row r="48" spans="1:5" x14ac:dyDescent="0.25">
      <c r="A48" s="1" t="s">
        <v>176</v>
      </c>
      <c r="B48" s="1" t="s">
        <v>183</v>
      </c>
      <c r="C48" s="2">
        <v>42759</v>
      </c>
      <c r="D48" s="33">
        <v>10844</v>
      </c>
      <c r="E48" s="32">
        <v>735</v>
      </c>
    </row>
    <row r="49" spans="1:5" x14ac:dyDescent="0.25">
      <c r="A49" s="1" t="s">
        <v>174</v>
      </c>
      <c r="B49" s="1" t="s">
        <v>184</v>
      </c>
      <c r="C49" s="2">
        <v>42762</v>
      </c>
      <c r="D49" s="33">
        <v>10841</v>
      </c>
      <c r="E49" s="32">
        <v>4581</v>
      </c>
    </row>
    <row r="50" spans="1:5" x14ac:dyDescent="0.25">
      <c r="A50" s="1" t="s">
        <v>176</v>
      </c>
      <c r="B50" s="1" t="s">
        <v>181</v>
      </c>
      <c r="C50" s="2">
        <v>42762</v>
      </c>
      <c r="D50" s="33">
        <v>10842</v>
      </c>
      <c r="E50" s="32">
        <v>975</v>
      </c>
    </row>
    <row r="51" spans="1:5" x14ac:dyDescent="0.25">
      <c r="A51" s="1" t="s">
        <v>174</v>
      </c>
      <c r="B51" s="1" t="s">
        <v>178</v>
      </c>
      <c r="C51" s="2">
        <v>42762</v>
      </c>
      <c r="D51" s="33">
        <v>10848</v>
      </c>
      <c r="E51" s="32">
        <v>931.5</v>
      </c>
    </row>
    <row r="52" spans="1:5" x14ac:dyDescent="0.25">
      <c r="A52" s="1" t="s">
        <v>176</v>
      </c>
      <c r="B52" s="1" t="s">
        <v>177</v>
      </c>
      <c r="C52" s="2">
        <v>42763</v>
      </c>
      <c r="D52" s="33">
        <v>10807</v>
      </c>
      <c r="E52" s="32">
        <v>18.399999999999999</v>
      </c>
    </row>
    <row r="53" spans="1:5" x14ac:dyDescent="0.25">
      <c r="A53" s="1" t="s">
        <v>176</v>
      </c>
      <c r="B53" s="1" t="s">
        <v>183</v>
      </c>
      <c r="C53" s="2">
        <v>42763</v>
      </c>
      <c r="D53" s="33">
        <v>10824</v>
      </c>
      <c r="E53" s="32">
        <v>250.8</v>
      </c>
    </row>
    <row r="54" spans="1:5" x14ac:dyDescent="0.25">
      <c r="A54" s="1" t="s">
        <v>176</v>
      </c>
      <c r="B54" s="1" t="s">
        <v>183</v>
      </c>
      <c r="C54" s="2">
        <v>42763</v>
      </c>
      <c r="D54" s="33">
        <v>10845</v>
      </c>
      <c r="E54" s="32">
        <v>3812.7</v>
      </c>
    </row>
    <row r="55" spans="1:5" x14ac:dyDescent="0.25">
      <c r="A55" s="1" t="s">
        <v>174</v>
      </c>
      <c r="B55" s="1" t="s">
        <v>180</v>
      </c>
      <c r="C55" s="2">
        <v>42763</v>
      </c>
      <c r="D55" s="33">
        <v>10849</v>
      </c>
      <c r="E55" s="32">
        <v>967.82</v>
      </c>
    </row>
    <row r="56" spans="1:5" x14ac:dyDescent="0.25">
      <c r="A56" s="1" t="s">
        <v>176</v>
      </c>
      <c r="B56" s="1" t="s">
        <v>181</v>
      </c>
      <c r="C56" s="2">
        <v>42763</v>
      </c>
      <c r="D56" s="33">
        <v>10850</v>
      </c>
      <c r="E56" s="32">
        <v>629</v>
      </c>
    </row>
    <row r="57" spans="1:5" x14ac:dyDescent="0.25">
      <c r="A57" s="1" t="s">
        <v>176</v>
      </c>
      <c r="B57" s="1" t="s">
        <v>183</v>
      </c>
      <c r="C57" s="2">
        <v>42763</v>
      </c>
      <c r="D57" s="33">
        <v>10852</v>
      </c>
      <c r="E57" s="32">
        <v>2984</v>
      </c>
    </row>
    <row r="58" spans="1:5" x14ac:dyDescent="0.25">
      <c r="A58" s="1" t="s">
        <v>174</v>
      </c>
      <c r="B58" s="1" t="s">
        <v>184</v>
      </c>
      <c r="C58" s="2">
        <v>42766</v>
      </c>
      <c r="D58" s="33">
        <v>10851</v>
      </c>
      <c r="E58" s="32">
        <v>2603</v>
      </c>
    </row>
    <row r="59" spans="1:5" x14ac:dyDescent="0.25">
      <c r="A59" s="1" t="s">
        <v>176</v>
      </c>
      <c r="B59" s="1" t="s">
        <v>181</v>
      </c>
      <c r="C59" s="2">
        <v>42766</v>
      </c>
      <c r="D59" s="33">
        <v>10859</v>
      </c>
      <c r="E59" s="32">
        <v>1078.69</v>
      </c>
    </row>
    <row r="60" spans="1:5" x14ac:dyDescent="0.25">
      <c r="A60" s="1" t="s">
        <v>176</v>
      </c>
      <c r="B60" s="1" t="s">
        <v>183</v>
      </c>
      <c r="C60" s="2">
        <v>42766</v>
      </c>
      <c r="D60" s="33">
        <v>10862</v>
      </c>
      <c r="E60" s="32">
        <v>581</v>
      </c>
    </row>
    <row r="61" spans="1:5" x14ac:dyDescent="0.25">
      <c r="A61" s="1" t="s">
        <v>174</v>
      </c>
      <c r="B61" s="1" t="s">
        <v>180</v>
      </c>
      <c r="C61" s="2">
        <v>42767</v>
      </c>
      <c r="D61" s="33">
        <v>10853</v>
      </c>
      <c r="E61" s="32">
        <v>625</v>
      </c>
    </row>
    <row r="62" spans="1:5" x14ac:dyDescent="0.25">
      <c r="A62" s="1" t="s">
        <v>176</v>
      </c>
      <c r="B62" s="1" t="s">
        <v>179</v>
      </c>
      <c r="C62" s="2">
        <v>42767</v>
      </c>
      <c r="D62" s="33">
        <v>10858</v>
      </c>
      <c r="E62" s="32">
        <v>649</v>
      </c>
    </row>
    <row r="63" spans="1:5" x14ac:dyDescent="0.25">
      <c r="A63" s="1" t="s">
        <v>176</v>
      </c>
      <c r="B63" s="1" t="s">
        <v>177</v>
      </c>
      <c r="C63" s="2">
        <v>42768</v>
      </c>
      <c r="D63" s="33">
        <v>10816</v>
      </c>
      <c r="E63" s="32">
        <v>8446.4500000000007</v>
      </c>
    </row>
    <row r="64" spans="1:5" x14ac:dyDescent="0.25">
      <c r="A64" s="1" t="s">
        <v>174</v>
      </c>
      <c r="B64" s="1" t="s">
        <v>180</v>
      </c>
      <c r="C64" s="2">
        <v>42768</v>
      </c>
      <c r="D64" s="33">
        <v>10828</v>
      </c>
      <c r="E64" s="32">
        <v>932</v>
      </c>
    </row>
    <row r="65" spans="1:5" x14ac:dyDescent="0.25">
      <c r="A65" s="1" t="s">
        <v>176</v>
      </c>
      <c r="B65" s="1" t="s">
        <v>182</v>
      </c>
      <c r="C65" s="2">
        <v>42768</v>
      </c>
      <c r="D65" s="33">
        <v>10855</v>
      </c>
      <c r="E65" s="32">
        <v>2227.89</v>
      </c>
    </row>
    <row r="66" spans="1:5" x14ac:dyDescent="0.25">
      <c r="A66" s="1" t="s">
        <v>176</v>
      </c>
      <c r="B66" s="1" t="s">
        <v>182</v>
      </c>
      <c r="C66" s="2">
        <v>42768</v>
      </c>
      <c r="D66" s="33">
        <v>10860</v>
      </c>
      <c r="E66" s="32">
        <v>519</v>
      </c>
    </row>
    <row r="67" spans="1:5" x14ac:dyDescent="0.25">
      <c r="A67" s="1" t="s">
        <v>176</v>
      </c>
      <c r="B67" s="1" t="s">
        <v>182</v>
      </c>
      <c r="C67" s="2">
        <v>42769</v>
      </c>
      <c r="D67" s="33">
        <v>10854</v>
      </c>
      <c r="E67" s="32">
        <v>2966.5</v>
      </c>
    </row>
    <row r="68" spans="1:5" x14ac:dyDescent="0.25">
      <c r="A68" s="1" t="s">
        <v>174</v>
      </c>
      <c r="B68" s="1" t="s">
        <v>175</v>
      </c>
      <c r="C68" s="2">
        <v>42770</v>
      </c>
      <c r="D68" s="33">
        <v>10826</v>
      </c>
      <c r="E68" s="32">
        <v>730</v>
      </c>
    </row>
    <row r="69" spans="1:5" x14ac:dyDescent="0.25">
      <c r="A69" s="1" t="s">
        <v>176</v>
      </c>
      <c r="B69" s="1" t="s">
        <v>181</v>
      </c>
      <c r="C69" s="2">
        <v>42770</v>
      </c>
      <c r="D69" s="33">
        <v>10827</v>
      </c>
      <c r="E69" s="32">
        <v>843</v>
      </c>
    </row>
    <row r="70" spans="1:5" x14ac:dyDescent="0.25">
      <c r="A70" s="1" t="s">
        <v>176</v>
      </c>
      <c r="B70" s="1" t="s">
        <v>183</v>
      </c>
      <c r="C70" s="2">
        <v>42770</v>
      </c>
      <c r="D70" s="33">
        <v>10857</v>
      </c>
      <c r="E70" s="32">
        <v>2048.2199999999998</v>
      </c>
    </row>
    <row r="71" spans="1:5" x14ac:dyDescent="0.25">
      <c r="A71" s="1" t="s">
        <v>176</v>
      </c>
      <c r="B71" s="1" t="s">
        <v>177</v>
      </c>
      <c r="C71" s="2">
        <v>42773</v>
      </c>
      <c r="D71" s="33">
        <v>10864</v>
      </c>
      <c r="E71" s="32">
        <v>282</v>
      </c>
    </row>
    <row r="72" spans="1:5" x14ac:dyDescent="0.25">
      <c r="A72" s="1" t="s">
        <v>174</v>
      </c>
      <c r="B72" s="1" t="s">
        <v>184</v>
      </c>
      <c r="C72" s="2">
        <v>42773</v>
      </c>
      <c r="D72" s="33">
        <v>10869</v>
      </c>
      <c r="E72" s="32">
        <v>1630</v>
      </c>
    </row>
    <row r="73" spans="1:5" x14ac:dyDescent="0.25">
      <c r="A73" s="1" t="s">
        <v>174</v>
      </c>
      <c r="B73" s="1" t="s">
        <v>184</v>
      </c>
      <c r="C73" s="2">
        <v>42773</v>
      </c>
      <c r="D73" s="33">
        <v>10872</v>
      </c>
      <c r="E73" s="32">
        <v>2058.46</v>
      </c>
    </row>
    <row r="74" spans="1:5" x14ac:dyDescent="0.25">
      <c r="A74" s="1" t="s">
        <v>176</v>
      </c>
      <c r="B74" s="1" t="s">
        <v>177</v>
      </c>
      <c r="C74" s="2">
        <v>42773</v>
      </c>
      <c r="D74" s="33">
        <v>10873</v>
      </c>
      <c r="E74" s="32">
        <v>336.8</v>
      </c>
    </row>
    <row r="75" spans="1:5" x14ac:dyDescent="0.25">
      <c r="A75" s="1" t="s">
        <v>176</v>
      </c>
      <c r="B75" s="1" t="s">
        <v>177</v>
      </c>
      <c r="C75" s="2">
        <v>42774</v>
      </c>
      <c r="D75" s="33">
        <v>10847</v>
      </c>
      <c r="E75" s="32">
        <v>4931.92</v>
      </c>
    </row>
    <row r="76" spans="1:5" x14ac:dyDescent="0.25">
      <c r="A76" s="1" t="s">
        <v>176</v>
      </c>
      <c r="B76" s="1" t="s">
        <v>182</v>
      </c>
      <c r="C76" s="2">
        <v>42774</v>
      </c>
      <c r="D76" s="33">
        <v>10856</v>
      </c>
      <c r="E76" s="32">
        <v>660</v>
      </c>
    </row>
    <row r="77" spans="1:5" x14ac:dyDescent="0.25">
      <c r="A77" s="1" t="s">
        <v>174</v>
      </c>
      <c r="B77" s="1" t="s">
        <v>180</v>
      </c>
      <c r="C77" s="2">
        <v>42774</v>
      </c>
      <c r="D77" s="33">
        <v>10871</v>
      </c>
      <c r="E77" s="32">
        <v>1979.23</v>
      </c>
    </row>
    <row r="78" spans="1:5" x14ac:dyDescent="0.25">
      <c r="A78" s="1" t="s">
        <v>174</v>
      </c>
      <c r="B78" s="1" t="s">
        <v>175</v>
      </c>
      <c r="C78" s="2">
        <v>42775</v>
      </c>
      <c r="D78" s="33">
        <v>10867</v>
      </c>
      <c r="E78" s="32">
        <v>98.4</v>
      </c>
    </row>
    <row r="79" spans="1:5" x14ac:dyDescent="0.25">
      <c r="A79" s="1" t="s">
        <v>174</v>
      </c>
      <c r="B79" s="1" t="s">
        <v>184</v>
      </c>
      <c r="C79" s="2">
        <v>42775</v>
      </c>
      <c r="D79" s="33">
        <v>10874</v>
      </c>
      <c r="E79" s="32">
        <v>310</v>
      </c>
    </row>
    <row r="80" spans="1:5" x14ac:dyDescent="0.25">
      <c r="A80" s="1" t="s">
        <v>176</v>
      </c>
      <c r="B80" s="1" t="s">
        <v>179</v>
      </c>
      <c r="C80" s="2">
        <v>42776</v>
      </c>
      <c r="D80" s="33">
        <v>10865</v>
      </c>
      <c r="E80" s="32">
        <v>16387.5</v>
      </c>
    </row>
    <row r="81" spans="1:5" x14ac:dyDescent="0.25">
      <c r="A81" s="1" t="s">
        <v>174</v>
      </c>
      <c r="B81" s="1" t="s">
        <v>184</v>
      </c>
      <c r="C81" s="2">
        <v>42776</v>
      </c>
      <c r="D81" s="33">
        <v>10866</v>
      </c>
      <c r="E81" s="32">
        <v>1096.2</v>
      </c>
    </row>
    <row r="82" spans="1:5" x14ac:dyDescent="0.25">
      <c r="A82" s="1" t="s">
        <v>174</v>
      </c>
      <c r="B82" s="1" t="s">
        <v>178</v>
      </c>
      <c r="C82" s="2">
        <v>42776</v>
      </c>
      <c r="D82" s="33">
        <v>10876</v>
      </c>
      <c r="E82" s="32">
        <v>917</v>
      </c>
    </row>
    <row r="83" spans="1:5" x14ac:dyDescent="0.25">
      <c r="A83" s="1" t="s">
        <v>176</v>
      </c>
      <c r="B83" s="1" t="s">
        <v>177</v>
      </c>
      <c r="C83" s="2">
        <v>42776</v>
      </c>
      <c r="D83" s="33">
        <v>10878</v>
      </c>
      <c r="E83" s="32">
        <v>1539</v>
      </c>
    </row>
    <row r="84" spans="1:5" x14ac:dyDescent="0.25">
      <c r="A84" s="1" t="s">
        <v>176</v>
      </c>
      <c r="B84" s="1" t="s">
        <v>182</v>
      </c>
      <c r="C84" s="2">
        <v>42776</v>
      </c>
      <c r="D84" s="33">
        <v>10879</v>
      </c>
      <c r="E84" s="32">
        <v>611.29999999999995</v>
      </c>
    </row>
    <row r="85" spans="1:5" x14ac:dyDescent="0.25">
      <c r="A85" s="1" t="s">
        <v>174</v>
      </c>
      <c r="B85" s="1" t="s">
        <v>184</v>
      </c>
      <c r="C85" s="2">
        <v>42777</v>
      </c>
      <c r="D85" s="33">
        <v>10870</v>
      </c>
      <c r="E85" s="32">
        <v>160</v>
      </c>
    </row>
    <row r="86" spans="1:5" x14ac:dyDescent="0.25">
      <c r="A86" s="1" t="s">
        <v>176</v>
      </c>
      <c r="B86" s="1" t="s">
        <v>177</v>
      </c>
      <c r="C86" s="2">
        <v>42777</v>
      </c>
      <c r="D86" s="33">
        <v>10884</v>
      </c>
      <c r="E86" s="32">
        <v>1378.07</v>
      </c>
    </row>
    <row r="87" spans="1:5" x14ac:dyDescent="0.25">
      <c r="A87" s="1" t="s">
        <v>176</v>
      </c>
      <c r="B87" s="1" t="s">
        <v>177</v>
      </c>
      <c r="C87" s="2">
        <v>42780</v>
      </c>
      <c r="D87" s="33">
        <v>10840</v>
      </c>
      <c r="E87" s="32">
        <v>211.2</v>
      </c>
    </row>
    <row r="88" spans="1:5" x14ac:dyDescent="0.25">
      <c r="A88" s="1" t="s">
        <v>176</v>
      </c>
      <c r="B88" s="1" t="s">
        <v>183</v>
      </c>
      <c r="C88" s="2">
        <v>42780</v>
      </c>
      <c r="D88" s="33">
        <v>10887</v>
      </c>
      <c r="E88" s="32">
        <v>70</v>
      </c>
    </row>
    <row r="89" spans="1:5" x14ac:dyDescent="0.25">
      <c r="A89" s="1" t="s">
        <v>176</v>
      </c>
      <c r="B89" s="1" t="s">
        <v>177</v>
      </c>
      <c r="C89" s="2">
        <v>42781</v>
      </c>
      <c r="D89" s="33">
        <v>10861</v>
      </c>
      <c r="E89" s="32">
        <v>3523.4</v>
      </c>
    </row>
    <row r="90" spans="1:5" x14ac:dyDescent="0.25">
      <c r="A90" s="1" t="s">
        <v>176</v>
      </c>
      <c r="B90" s="1" t="s">
        <v>177</v>
      </c>
      <c r="C90" s="2">
        <v>42781</v>
      </c>
      <c r="D90" s="33">
        <v>10863</v>
      </c>
      <c r="E90" s="32">
        <v>441.15</v>
      </c>
    </row>
    <row r="91" spans="1:5" x14ac:dyDescent="0.25">
      <c r="A91" s="1" t="s">
        <v>174</v>
      </c>
      <c r="B91" s="1" t="s">
        <v>178</v>
      </c>
      <c r="C91" s="2">
        <v>42782</v>
      </c>
      <c r="D91" s="33">
        <v>10880</v>
      </c>
      <c r="E91" s="32">
        <v>1500</v>
      </c>
    </row>
    <row r="92" spans="1:5" x14ac:dyDescent="0.25">
      <c r="A92" s="1" t="s">
        <v>176</v>
      </c>
      <c r="B92" s="1" t="s">
        <v>177</v>
      </c>
      <c r="C92" s="2">
        <v>42782</v>
      </c>
      <c r="D92" s="33">
        <v>10881</v>
      </c>
      <c r="E92" s="32">
        <v>150</v>
      </c>
    </row>
    <row r="93" spans="1:5" x14ac:dyDescent="0.25">
      <c r="A93" s="1" t="s">
        <v>174</v>
      </c>
      <c r="B93" s="1" t="s">
        <v>175</v>
      </c>
      <c r="C93" s="2">
        <v>42782</v>
      </c>
      <c r="D93" s="33">
        <v>10885</v>
      </c>
      <c r="E93" s="32">
        <v>1209</v>
      </c>
    </row>
    <row r="94" spans="1:5" x14ac:dyDescent="0.25">
      <c r="A94" s="1" t="s">
        <v>174</v>
      </c>
      <c r="B94" s="1" t="s">
        <v>178</v>
      </c>
      <c r="C94" s="2">
        <v>42782</v>
      </c>
      <c r="D94" s="33">
        <v>10890</v>
      </c>
      <c r="E94" s="32">
        <v>860.1</v>
      </c>
    </row>
    <row r="95" spans="1:5" x14ac:dyDescent="0.25">
      <c r="A95" s="1" t="s">
        <v>176</v>
      </c>
      <c r="B95" s="1" t="s">
        <v>181</v>
      </c>
      <c r="C95" s="2">
        <v>42783</v>
      </c>
      <c r="D95" s="33">
        <v>10877</v>
      </c>
      <c r="E95" s="32">
        <v>1955.13</v>
      </c>
    </row>
    <row r="96" spans="1:5" x14ac:dyDescent="0.25">
      <c r="A96" s="1" t="s">
        <v>174</v>
      </c>
      <c r="B96" s="1" t="s">
        <v>178</v>
      </c>
      <c r="C96" s="2">
        <v>42783</v>
      </c>
      <c r="D96" s="33">
        <v>10891</v>
      </c>
      <c r="E96" s="32">
        <v>368.93</v>
      </c>
    </row>
    <row r="97" spans="1:5" x14ac:dyDescent="0.25">
      <c r="A97" s="1" t="s">
        <v>176</v>
      </c>
      <c r="B97" s="1" t="s">
        <v>177</v>
      </c>
      <c r="C97" s="2">
        <v>42783</v>
      </c>
      <c r="D97" s="33">
        <v>10892</v>
      </c>
      <c r="E97" s="32">
        <v>2090</v>
      </c>
    </row>
    <row r="98" spans="1:5" x14ac:dyDescent="0.25">
      <c r="A98" s="1" t="s">
        <v>176</v>
      </c>
      <c r="B98" s="1" t="s">
        <v>177</v>
      </c>
      <c r="C98" s="2">
        <v>42784</v>
      </c>
      <c r="D98" s="33">
        <v>10882</v>
      </c>
      <c r="E98" s="32">
        <v>892.64</v>
      </c>
    </row>
    <row r="99" spans="1:5" x14ac:dyDescent="0.25">
      <c r="A99" s="1" t="s">
        <v>176</v>
      </c>
      <c r="B99" s="1" t="s">
        <v>183</v>
      </c>
      <c r="C99" s="2">
        <v>42784</v>
      </c>
      <c r="D99" s="33">
        <v>10883</v>
      </c>
      <c r="E99" s="32">
        <v>36</v>
      </c>
    </row>
    <row r="100" spans="1:5" x14ac:dyDescent="0.25">
      <c r="A100" s="1" t="s">
        <v>174</v>
      </c>
      <c r="B100" s="1" t="s">
        <v>180</v>
      </c>
      <c r="C100" s="2">
        <v>42784</v>
      </c>
      <c r="D100" s="33">
        <v>10893</v>
      </c>
      <c r="E100" s="32">
        <v>5502.11</v>
      </c>
    </row>
    <row r="101" spans="1:5" x14ac:dyDescent="0.25">
      <c r="A101" s="1" t="s">
        <v>176</v>
      </c>
      <c r="B101" s="1" t="s">
        <v>181</v>
      </c>
      <c r="C101" s="2">
        <v>42784</v>
      </c>
      <c r="D101" s="33">
        <v>10894</v>
      </c>
      <c r="E101" s="32">
        <v>2753.1</v>
      </c>
    </row>
    <row r="102" spans="1:5" x14ac:dyDescent="0.25">
      <c r="A102" s="1" t="s">
        <v>174</v>
      </c>
      <c r="B102" s="1" t="s">
        <v>178</v>
      </c>
      <c r="C102" s="2">
        <v>42787</v>
      </c>
      <c r="D102" s="33">
        <v>10868</v>
      </c>
      <c r="E102" s="32">
        <v>1920.6</v>
      </c>
    </row>
    <row r="103" spans="1:5" x14ac:dyDescent="0.25">
      <c r="A103" s="1" t="s">
        <v>176</v>
      </c>
      <c r="B103" s="1" t="s">
        <v>181</v>
      </c>
      <c r="C103" s="2">
        <v>42787</v>
      </c>
      <c r="D103" s="33">
        <v>10888</v>
      </c>
      <c r="E103" s="32">
        <v>605</v>
      </c>
    </row>
    <row r="104" spans="1:5" x14ac:dyDescent="0.25">
      <c r="A104" s="1" t="s">
        <v>174</v>
      </c>
      <c r="B104" s="1" t="s">
        <v>180</v>
      </c>
      <c r="C104" s="2">
        <v>42787</v>
      </c>
      <c r="D104" s="33">
        <v>10889</v>
      </c>
      <c r="E104" s="32">
        <v>11380</v>
      </c>
    </row>
    <row r="105" spans="1:5" x14ac:dyDescent="0.25">
      <c r="A105" s="1" t="s">
        <v>176</v>
      </c>
      <c r="B105" s="1" t="s">
        <v>182</v>
      </c>
      <c r="C105" s="2">
        <v>42787</v>
      </c>
      <c r="D105" s="33">
        <v>10895</v>
      </c>
      <c r="E105" s="32">
        <v>6379.4</v>
      </c>
    </row>
    <row r="106" spans="1:5" x14ac:dyDescent="0.25">
      <c r="A106" s="1" t="s">
        <v>176</v>
      </c>
      <c r="B106" s="1" t="s">
        <v>182</v>
      </c>
      <c r="C106" s="2">
        <v>42789</v>
      </c>
      <c r="D106" s="33">
        <v>10897</v>
      </c>
      <c r="E106" s="32">
        <v>10835.24</v>
      </c>
    </row>
    <row r="107" spans="1:5" x14ac:dyDescent="0.25">
      <c r="A107" s="1" t="s">
        <v>174</v>
      </c>
      <c r="B107" s="1" t="s">
        <v>184</v>
      </c>
      <c r="C107" s="2">
        <v>42790</v>
      </c>
      <c r="D107" s="33">
        <v>10899</v>
      </c>
      <c r="E107" s="32">
        <v>122.4</v>
      </c>
    </row>
    <row r="108" spans="1:5" x14ac:dyDescent="0.25">
      <c r="A108" s="1" t="s">
        <v>176</v>
      </c>
      <c r="B108" s="1" t="s">
        <v>177</v>
      </c>
      <c r="C108" s="2">
        <v>42790</v>
      </c>
      <c r="D108" s="33">
        <v>10901</v>
      </c>
      <c r="E108" s="32">
        <v>934.5</v>
      </c>
    </row>
    <row r="109" spans="1:5" x14ac:dyDescent="0.25">
      <c r="A109" s="1" t="s">
        <v>174</v>
      </c>
      <c r="B109" s="1" t="s">
        <v>178</v>
      </c>
      <c r="C109" s="2">
        <v>42791</v>
      </c>
      <c r="D109" s="33">
        <v>10896</v>
      </c>
      <c r="E109" s="32">
        <v>750.5</v>
      </c>
    </row>
    <row r="110" spans="1:5" x14ac:dyDescent="0.25">
      <c r="A110" s="1" t="s">
        <v>176</v>
      </c>
      <c r="B110" s="1" t="s">
        <v>182</v>
      </c>
      <c r="C110" s="2">
        <v>42791</v>
      </c>
      <c r="D110" s="33">
        <v>10904</v>
      </c>
      <c r="E110" s="32">
        <v>1924.25</v>
      </c>
    </row>
    <row r="111" spans="1:5" x14ac:dyDescent="0.25">
      <c r="A111" s="1" t="s">
        <v>174</v>
      </c>
      <c r="B111" s="1" t="s">
        <v>175</v>
      </c>
      <c r="C111" s="2">
        <v>42791</v>
      </c>
      <c r="D111" s="33">
        <v>10907</v>
      </c>
      <c r="E111" s="32">
        <v>108.5</v>
      </c>
    </row>
    <row r="112" spans="1:5" x14ac:dyDescent="0.25">
      <c r="A112" s="1" t="s">
        <v>176</v>
      </c>
      <c r="B112" s="1" t="s">
        <v>181</v>
      </c>
      <c r="C112" s="2">
        <v>42794</v>
      </c>
      <c r="D112" s="33">
        <v>10886</v>
      </c>
      <c r="E112" s="32">
        <v>3127.5</v>
      </c>
    </row>
    <row r="113" spans="1:5" x14ac:dyDescent="0.25">
      <c r="A113" s="1" t="s">
        <v>174</v>
      </c>
      <c r="B113" s="1" t="s">
        <v>175</v>
      </c>
      <c r="C113" s="2">
        <v>42794</v>
      </c>
      <c r="D113" s="33">
        <v>10914</v>
      </c>
      <c r="E113" s="32">
        <v>537.5</v>
      </c>
    </row>
    <row r="114" spans="1:5" x14ac:dyDescent="0.25">
      <c r="A114" s="1" t="s">
        <v>176</v>
      </c>
      <c r="B114" s="1" t="s">
        <v>179</v>
      </c>
      <c r="C114" s="2">
        <v>42794</v>
      </c>
      <c r="D114" s="33">
        <v>10915</v>
      </c>
      <c r="E114" s="32">
        <v>539.5</v>
      </c>
    </row>
    <row r="115" spans="1:5" x14ac:dyDescent="0.25">
      <c r="A115" s="1" t="s">
        <v>176</v>
      </c>
      <c r="B115" s="1" t="s">
        <v>177</v>
      </c>
      <c r="C115" s="2">
        <v>42795</v>
      </c>
      <c r="D115" s="33">
        <v>10875</v>
      </c>
      <c r="E115" s="32">
        <v>709.55</v>
      </c>
    </row>
    <row r="116" spans="1:5" x14ac:dyDescent="0.25">
      <c r="A116" s="1" t="s">
        <v>176</v>
      </c>
      <c r="B116" s="1" t="s">
        <v>181</v>
      </c>
      <c r="C116" s="2">
        <v>42795</v>
      </c>
      <c r="D116" s="33">
        <v>10902</v>
      </c>
      <c r="E116" s="32">
        <v>863.43</v>
      </c>
    </row>
    <row r="117" spans="1:5" x14ac:dyDescent="0.25">
      <c r="A117" s="1" t="s">
        <v>176</v>
      </c>
      <c r="B117" s="1" t="s">
        <v>177</v>
      </c>
      <c r="C117" s="2">
        <v>42795</v>
      </c>
      <c r="D117" s="33">
        <v>10906</v>
      </c>
      <c r="E117" s="32">
        <v>427.5</v>
      </c>
    </row>
    <row r="118" spans="1:5" x14ac:dyDescent="0.25">
      <c r="A118" s="1" t="s">
        <v>176</v>
      </c>
      <c r="B118" s="1" t="s">
        <v>181</v>
      </c>
      <c r="C118" s="2">
        <v>42796</v>
      </c>
      <c r="D118" s="33">
        <v>10900</v>
      </c>
      <c r="E118" s="32">
        <v>33.75</v>
      </c>
    </row>
    <row r="119" spans="1:5" x14ac:dyDescent="0.25">
      <c r="A119" s="1" t="s">
        <v>176</v>
      </c>
      <c r="B119" s="1" t="s">
        <v>182</v>
      </c>
      <c r="C119" s="2">
        <v>42796</v>
      </c>
      <c r="D119" s="33">
        <v>10903</v>
      </c>
      <c r="E119" s="32">
        <v>932.05</v>
      </c>
    </row>
    <row r="120" spans="1:5" x14ac:dyDescent="0.25">
      <c r="A120" s="1" t="s">
        <v>176</v>
      </c>
      <c r="B120" s="1" t="s">
        <v>181</v>
      </c>
      <c r="C120" s="2">
        <v>42796</v>
      </c>
      <c r="D120" s="33">
        <v>10910</v>
      </c>
      <c r="E120" s="32">
        <v>452.9</v>
      </c>
    </row>
    <row r="121" spans="1:5" x14ac:dyDescent="0.25">
      <c r="A121" s="1" t="s">
        <v>176</v>
      </c>
      <c r="B121" s="1" t="s">
        <v>177</v>
      </c>
      <c r="C121" s="2">
        <v>42796</v>
      </c>
      <c r="D121" s="33">
        <v>10913</v>
      </c>
      <c r="E121" s="32">
        <v>768.75</v>
      </c>
    </row>
    <row r="122" spans="1:5" x14ac:dyDescent="0.25">
      <c r="A122" s="1" t="s">
        <v>176</v>
      </c>
      <c r="B122" s="1" t="s">
        <v>179</v>
      </c>
      <c r="C122" s="2">
        <v>42796</v>
      </c>
      <c r="D122" s="33">
        <v>10919</v>
      </c>
      <c r="E122" s="32">
        <v>1122.8</v>
      </c>
    </row>
    <row r="123" spans="1:5" x14ac:dyDescent="0.25">
      <c r="A123" s="1" t="s">
        <v>176</v>
      </c>
      <c r="B123" s="1" t="s">
        <v>182</v>
      </c>
      <c r="C123" s="2">
        <v>42797</v>
      </c>
      <c r="D123" s="33">
        <v>10911</v>
      </c>
      <c r="E123" s="32">
        <v>858</v>
      </c>
    </row>
    <row r="124" spans="1:5" x14ac:dyDescent="0.25">
      <c r="A124" s="1" t="s">
        <v>174</v>
      </c>
      <c r="B124" s="1" t="s">
        <v>184</v>
      </c>
      <c r="C124" s="2">
        <v>42797</v>
      </c>
      <c r="D124" s="33">
        <v>10922</v>
      </c>
      <c r="E124" s="32">
        <v>742.5</v>
      </c>
    </row>
    <row r="125" spans="1:5" x14ac:dyDescent="0.25">
      <c r="A125" s="1" t="s">
        <v>176</v>
      </c>
      <c r="B125" s="1" t="s">
        <v>177</v>
      </c>
      <c r="C125" s="2">
        <v>42798</v>
      </c>
      <c r="D125" s="33">
        <v>10898</v>
      </c>
      <c r="E125" s="32">
        <v>30</v>
      </c>
    </row>
    <row r="126" spans="1:5" x14ac:dyDescent="0.25">
      <c r="A126" s="1" t="s">
        <v>174</v>
      </c>
      <c r="B126" s="1" t="s">
        <v>180</v>
      </c>
      <c r="C126" s="2">
        <v>42798</v>
      </c>
      <c r="D126" s="33">
        <v>10905</v>
      </c>
      <c r="E126" s="32">
        <v>342</v>
      </c>
    </row>
    <row r="127" spans="1:5" x14ac:dyDescent="0.25">
      <c r="A127" s="1" t="s">
        <v>176</v>
      </c>
      <c r="B127" s="1" t="s">
        <v>177</v>
      </c>
      <c r="C127" s="2">
        <v>42798</v>
      </c>
      <c r="D127" s="33">
        <v>10908</v>
      </c>
      <c r="E127" s="32">
        <v>663.1</v>
      </c>
    </row>
    <row r="128" spans="1:5" x14ac:dyDescent="0.25">
      <c r="A128" s="1" t="s">
        <v>176</v>
      </c>
      <c r="B128" s="1" t="s">
        <v>181</v>
      </c>
      <c r="C128" s="2">
        <v>42801</v>
      </c>
      <c r="D128" s="33">
        <v>10916</v>
      </c>
      <c r="E128" s="32">
        <v>686.7</v>
      </c>
    </row>
    <row r="129" spans="1:5" x14ac:dyDescent="0.25">
      <c r="A129" s="1" t="s">
        <v>176</v>
      </c>
      <c r="B129" s="1" t="s">
        <v>177</v>
      </c>
      <c r="C129" s="2">
        <v>42801</v>
      </c>
      <c r="D129" s="33">
        <v>10920</v>
      </c>
      <c r="E129" s="32">
        <v>390</v>
      </c>
    </row>
    <row r="130" spans="1:5" x14ac:dyDescent="0.25">
      <c r="A130" s="1" t="s">
        <v>176</v>
      </c>
      <c r="B130" s="1" t="s">
        <v>181</v>
      </c>
      <c r="C130" s="2">
        <v>42801</v>
      </c>
      <c r="D130" s="33">
        <v>10921</v>
      </c>
      <c r="E130" s="32">
        <v>1936</v>
      </c>
    </row>
    <row r="131" spans="1:5" x14ac:dyDescent="0.25">
      <c r="A131" s="1" t="s">
        <v>176</v>
      </c>
      <c r="B131" s="1" t="s">
        <v>181</v>
      </c>
      <c r="C131" s="2">
        <v>42802</v>
      </c>
      <c r="D131" s="33">
        <v>10909</v>
      </c>
      <c r="E131" s="32">
        <v>670</v>
      </c>
    </row>
    <row r="132" spans="1:5" x14ac:dyDescent="0.25">
      <c r="A132" s="1" t="s">
        <v>176</v>
      </c>
      <c r="B132" s="1" t="s">
        <v>177</v>
      </c>
      <c r="C132" s="2">
        <v>42803</v>
      </c>
      <c r="D132" s="33">
        <v>10917</v>
      </c>
      <c r="E132" s="32">
        <v>365.89</v>
      </c>
    </row>
    <row r="133" spans="1:5" x14ac:dyDescent="0.25">
      <c r="A133" s="1" t="s">
        <v>176</v>
      </c>
      <c r="B133" s="1" t="s">
        <v>182</v>
      </c>
      <c r="C133" s="2">
        <v>42803</v>
      </c>
      <c r="D133" s="33">
        <v>10918</v>
      </c>
      <c r="E133" s="32">
        <v>1447.5</v>
      </c>
    </row>
    <row r="134" spans="1:5" x14ac:dyDescent="0.25">
      <c r="A134" s="1" t="s">
        <v>176</v>
      </c>
      <c r="B134" s="1" t="s">
        <v>177</v>
      </c>
      <c r="C134" s="2">
        <v>42803</v>
      </c>
      <c r="D134" s="33">
        <v>10926</v>
      </c>
      <c r="E134" s="32">
        <v>514.4</v>
      </c>
    </row>
    <row r="135" spans="1:5" x14ac:dyDescent="0.25">
      <c r="A135" s="1" t="s">
        <v>174</v>
      </c>
      <c r="B135" s="1" t="s">
        <v>175</v>
      </c>
      <c r="C135" s="2">
        <v>42804</v>
      </c>
      <c r="D135" s="33">
        <v>10929</v>
      </c>
      <c r="E135" s="32">
        <v>1174.75</v>
      </c>
    </row>
    <row r="136" spans="1:5" x14ac:dyDescent="0.25">
      <c r="A136" s="1" t="s">
        <v>176</v>
      </c>
      <c r="B136" s="1" t="s">
        <v>182</v>
      </c>
      <c r="C136" s="2">
        <v>42804</v>
      </c>
      <c r="D136" s="33">
        <v>10934</v>
      </c>
      <c r="E136" s="32">
        <v>500</v>
      </c>
    </row>
    <row r="137" spans="1:5" x14ac:dyDescent="0.25">
      <c r="A137" s="1" t="s">
        <v>174</v>
      </c>
      <c r="B137" s="1" t="s">
        <v>178</v>
      </c>
      <c r="C137" s="2">
        <v>42805</v>
      </c>
      <c r="D137" s="33">
        <v>10923</v>
      </c>
      <c r="E137" s="32">
        <v>748.8</v>
      </c>
    </row>
    <row r="138" spans="1:5" x14ac:dyDescent="0.25">
      <c r="A138" s="1" t="s">
        <v>176</v>
      </c>
      <c r="B138" s="1" t="s">
        <v>182</v>
      </c>
      <c r="C138" s="2">
        <v>42805</v>
      </c>
      <c r="D138" s="33">
        <v>10925</v>
      </c>
      <c r="E138" s="32">
        <v>475.15</v>
      </c>
    </row>
    <row r="139" spans="1:5" x14ac:dyDescent="0.25">
      <c r="A139" s="1" t="s">
        <v>174</v>
      </c>
      <c r="B139" s="1" t="s">
        <v>178</v>
      </c>
      <c r="C139" s="2">
        <v>42805</v>
      </c>
      <c r="D139" s="33">
        <v>10937</v>
      </c>
      <c r="E139" s="32">
        <v>644.79999999999995</v>
      </c>
    </row>
    <row r="140" spans="1:5" x14ac:dyDescent="0.25">
      <c r="A140" s="1" t="s">
        <v>176</v>
      </c>
      <c r="B140" s="1" t="s">
        <v>179</v>
      </c>
      <c r="C140" s="2">
        <v>42805</v>
      </c>
      <c r="D140" s="33">
        <v>10939</v>
      </c>
      <c r="E140" s="32">
        <v>637.5</v>
      </c>
    </row>
    <row r="141" spans="1:5" x14ac:dyDescent="0.25">
      <c r="A141" s="1" t="s">
        <v>174</v>
      </c>
      <c r="B141" s="1" t="s">
        <v>175</v>
      </c>
      <c r="C141" s="2">
        <v>42805</v>
      </c>
      <c r="D141" s="33">
        <v>10944</v>
      </c>
      <c r="E141" s="32">
        <v>1025.33</v>
      </c>
    </row>
    <row r="142" spans="1:5" x14ac:dyDescent="0.25">
      <c r="A142" s="1" t="s">
        <v>174</v>
      </c>
      <c r="B142" s="1" t="s">
        <v>175</v>
      </c>
      <c r="C142" s="2">
        <v>42808</v>
      </c>
      <c r="D142" s="33">
        <v>10933</v>
      </c>
      <c r="E142" s="32">
        <v>920.6</v>
      </c>
    </row>
    <row r="143" spans="1:5" x14ac:dyDescent="0.25">
      <c r="A143" s="1" t="s">
        <v>176</v>
      </c>
      <c r="B143" s="1" t="s">
        <v>182</v>
      </c>
      <c r="C143" s="2">
        <v>42808</v>
      </c>
      <c r="D143" s="33">
        <v>10938</v>
      </c>
      <c r="E143" s="32">
        <v>2731.87</v>
      </c>
    </row>
    <row r="144" spans="1:5" x14ac:dyDescent="0.25">
      <c r="A144" s="1" t="s">
        <v>176</v>
      </c>
      <c r="B144" s="1" t="s">
        <v>182</v>
      </c>
      <c r="C144" s="2">
        <v>42808</v>
      </c>
      <c r="D144" s="33">
        <v>10947</v>
      </c>
      <c r="E144" s="32">
        <v>220</v>
      </c>
    </row>
    <row r="145" spans="1:5" x14ac:dyDescent="0.25">
      <c r="A145" s="1" t="s">
        <v>176</v>
      </c>
      <c r="B145" s="1" t="s">
        <v>179</v>
      </c>
      <c r="C145" s="2">
        <v>42809</v>
      </c>
      <c r="D145" s="33">
        <v>10949</v>
      </c>
      <c r="E145" s="32">
        <v>4422</v>
      </c>
    </row>
    <row r="146" spans="1:5" x14ac:dyDescent="0.25">
      <c r="A146" s="1" t="s">
        <v>176</v>
      </c>
      <c r="B146" s="1" t="s">
        <v>179</v>
      </c>
      <c r="C146" s="2">
        <v>42810</v>
      </c>
      <c r="D146" s="33">
        <v>10912</v>
      </c>
      <c r="E146" s="32">
        <v>6200.55</v>
      </c>
    </row>
    <row r="147" spans="1:5" x14ac:dyDescent="0.25">
      <c r="A147" s="1" t="s">
        <v>176</v>
      </c>
      <c r="B147" s="1" t="s">
        <v>181</v>
      </c>
      <c r="C147" s="2">
        <v>42810</v>
      </c>
      <c r="D147" s="33">
        <v>10928</v>
      </c>
      <c r="E147" s="32">
        <v>137.5</v>
      </c>
    </row>
    <row r="148" spans="1:5" x14ac:dyDescent="0.25">
      <c r="A148" s="1" t="s">
        <v>176</v>
      </c>
      <c r="B148" s="1" t="s">
        <v>177</v>
      </c>
      <c r="C148" s="2">
        <v>42810</v>
      </c>
      <c r="D148" s="33">
        <v>10930</v>
      </c>
      <c r="E148" s="32">
        <v>2255.5</v>
      </c>
    </row>
    <row r="149" spans="1:5" x14ac:dyDescent="0.25">
      <c r="A149" s="1" t="s">
        <v>176</v>
      </c>
      <c r="B149" s="1" t="s">
        <v>177</v>
      </c>
      <c r="C149" s="2">
        <v>42810</v>
      </c>
      <c r="D149" s="33">
        <v>10935</v>
      </c>
      <c r="E149" s="32">
        <v>619.5</v>
      </c>
    </row>
    <row r="150" spans="1:5" x14ac:dyDescent="0.25">
      <c r="A150" s="1" t="s">
        <v>176</v>
      </c>
      <c r="B150" s="1" t="s">
        <v>182</v>
      </c>
      <c r="C150" s="2">
        <v>42810</v>
      </c>
      <c r="D150" s="33">
        <v>10936</v>
      </c>
      <c r="E150" s="32">
        <v>456</v>
      </c>
    </row>
    <row r="151" spans="1:5" x14ac:dyDescent="0.25">
      <c r="A151" s="1" t="s">
        <v>174</v>
      </c>
      <c r="B151" s="1" t="s">
        <v>180</v>
      </c>
      <c r="C151" s="2">
        <v>42810</v>
      </c>
      <c r="D151" s="33">
        <v>10942</v>
      </c>
      <c r="E151" s="32">
        <v>560</v>
      </c>
    </row>
    <row r="152" spans="1:5" x14ac:dyDescent="0.25">
      <c r="A152" s="1" t="s">
        <v>176</v>
      </c>
      <c r="B152" s="1" t="s">
        <v>177</v>
      </c>
      <c r="C152" s="2">
        <v>42810</v>
      </c>
      <c r="D152" s="33">
        <v>10945</v>
      </c>
      <c r="E152" s="32">
        <v>245</v>
      </c>
    </row>
    <row r="153" spans="1:5" x14ac:dyDescent="0.25">
      <c r="A153" s="1" t="s">
        <v>176</v>
      </c>
      <c r="B153" s="1" t="s">
        <v>177</v>
      </c>
      <c r="C153" s="2">
        <v>42811</v>
      </c>
      <c r="D153" s="33">
        <v>10931</v>
      </c>
      <c r="E153" s="32">
        <v>799.2</v>
      </c>
    </row>
    <row r="154" spans="1:5" x14ac:dyDescent="0.25">
      <c r="A154" s="1" t="s">
        <v>176</v>
      </c>
      <c r="B154" s="1" t="s">
        <v>177</v>
      </c>
      <c r="C154" s="2">
        <v>42811</v>
      </c>
      <c r="D154" s="33">
        <v>10943</v>
      </c>
      <c r="E154" s="32">
        <v>711</v>
      </c>
    </row>
    <row r="155" spans="1:5" x14ac:dyDescent="0.25">
      <c r="A155" s="1" t="s">
        <v>176</v>
      </c>
      <c r="B155" s="1" t="s">
        <v>181</v>
      </c>
      <c r="C155" s="2">
        <v>42811</v>
      </c>
      <c r="D155" s="33">
        <v>10946</v>
      </c>
      <c r="E155" s="32">
        <v>1407.5</v>
      </c>
    </row>
    <row r="156" spans="1:5" x14ac:dyDescent="0.25">
      <c r="A156" s="1" t="s">
        <v>176</v>
      </c>
      <c r="B156" s="1" t="s">
        <v>182</v>
      </c>
      <c r="C156" s="2">
        <v>42811</v>
      </c>
      <c r="D156" s="33">
        <v>10948</v>
      </c>
      <c r="E156" s="32">
        <v>2362.25</v>
      </c>
    </row>
    <row r="157" spans="1:5" x14ac:dyDescent="0.25">
      <c r="A157" s="1" t="s">
        <v>174</v>
      </c>
      <c r="B157" s="1" t="s">
        <v>178</v>
      </c>
      <c r="C157" s="2">
        <v>42812</v>
      </c>
      <c r="D157" s="33">
        <v>10941</v>
      </c>
      <c r="E157" s="32">
        <v>4011.75</v>
      </c>
    </row>
    <row r="158" spans="1:5" x14ac:dyDescent="0.25">
      <c r="A158" s="1" t="s">
        <v>174</v>
      </c>
      <c r="B158" s="1" t="s">
        <v>184</v>
      </c>
      <c r="C158" s="2">
        <v>42812</v>
      </c>
      <c r="D158" s="33">
        <v>10954</v>
      </c>
      <c r="E158" s="32">
        <v>1659.53</v>
      </c>
    </row>
    <row r="159" spans="1:5" x14ac:dyDescent="0.25">
      <c r="A159" s="1" t="s">
        <v>176</v>
      </c>
      <c r="B159" s="1" t="s">
        <v>183</v>
      </c>
      <c r="C159" s="2">
        <v>42812</v>
      </c>
      <c r="D159" s="33">
        <v>10955</v>
      </c>
      <c r="E159" s="32">
        <v>74.400000000000006</v>
      </c>
    </row>
    <row r="160" spans="1:5" x14ac:dyDescent="0.25">
      <c r="A160" s="1" t="s">
        <v>174</v>
      </c>
      <c r="B160" s="1" t="s">
        <v>175</v>
      </c>
      <c r="C160" s="2">
        <v>42812</v>
      </c>
      <c r="D160" s="33">
        <v>10956</v>
      </c>
      <c r="E160" s="32">
        <v>677</v>
      </c>
    </row>
    <row r="161" spans="1:5" x14ac:dyDescent="0.25">
      <c r="A161" s="1" t="s">
        <v>176</v>
      </c>
      <c r="B161" s="1" t="s">
        <v>183</v>
      </c>
      <c r="C161" s="2">
        <v>42815</v>
      </c>
      <c r="D161" s="33">
        <v>10940</v>
      </c>
      <c r="E161" s="32">
        <v>360</v>
      </c>
    </row>
    <row r="162" spans="1:5" x14ac:dyDescent="0.25">
      <c r="A162" s="1" t="s">
        <v>176</v>
      </c>
      <c r="B162" s="1" t="s">
        <v>181</v>
      </c>
      <c r="C162" s="2">
        <v>42815</v>
      </c>
      <c r="D162" s="33">
        <v>10950</v>
      </c>
      <c r="E162" s="32">
        <v>110</v>
      </c>
    </row>
    <row r="163" spans="1:5" x14ac:dyDescent="0.25">
      <c r="A163" s="1" t="s">
        <v>174</v>
      </c>
      <c r="B163" s="1" t="s">
        <v>175</v>
      </c>
      <c r="C163" s="2">
        <v>42815</v>
      </c>
      <c r="D163" s="33">
        <v>10959</v>
      </c>
      <c r="E163" s="32">
        <v>131.75</v>
      </c>
    </row>
    <row r="164" spans="1:5" x14ac:dyDescent="0.25">
      <c r="A164" s="1" t="s">
        <v>176</v>
      </c>
      <c r="B164" s="1" t="s">
        <v>183</v>
      </c>
      <c r="C164" s="2">
        <v>42815</v>
      </c>
      <c r="D164" s="33">
        <v>10962</v>
      </c>
      <c r="E164" s="32">
        <v>3584</v>
      </c>
    </row>
    <row r="165" spans="1:5" x14ac:dyDescent="0.25">
      <c r="A165" s="1" t="s">
        <v>176</v>
      </c>
      <c r="B165" s="1" t="s">
        <v>183</v>
      </c>
      <c r="C165" s="2">
        <v>42816</v>
      </c>
      <c r="D165" s="33">
        <v>10932</v>
      </c>
      <c r="E165" s="32">
        <v>1788.63</v>
      </c>
    </row>
    <row r="166" spans="1:5" x14ac:dyDescent="0.25">
      <c r="A166" s="1" t="s">
        <v>176</v>
      </c>
      <c r="B166" s="1" t="s">
        <v>181</v>
      </c>
      <c r="C166" s="2">
        <v>42816</v>
      </c>
      <c r="D166" s="33">
        <v>10952</v>
      </c>
      <c r="E166" s="32">
        <v>471.2</v>
      </c>
    </row>
    <row r="167" spans="1:5" x14ac:dyDescent="0.25">
      <c r="A167" s="1" t="s">
        <v>176</v>
      </c>
      <c r="B167" s="1" t="s">
        <v>182</v>
      </c>
      <c r="C167" s="2">
        <v>42816</v>
      </c>
      <c r="D167" s="33">
        <v>10964</v>
      </c>
      <c r="E167" s="32">
        <v>2052.5</v>
      </c>
    </row>
    <row r="168" spans="1:5" x14ac:dyDescent="0.25">
      <c r="A168" s="1" t="s">
        <v>174</v>
      </c>
      <c r="B168" s="1" t="s">
        <v>180</v>
      </c>
      <c r="C168" s="2">
        <v>42817</v>
      </c>
      <c r="D168" s="33">
        <v>10953</v>
      </c>
      <c r="E168" s="32">
        <v>4441.25</v>
      </c>
    </row>
    <row r="169" spans="1:5" x14ac:dyDescent="0.25">
      <c r="A169" s="1" t="s">
        <v>174</v>
      </c>
      <c r="B169" s="1" t="s">
        <v>180</v>
      </c>
      <c r="C169" s="2">
        <v>42818</v>
      </c>
      <c r="D169" s="33">
        <v>10963</v>
      </c>
      <c r="E169" s="32">
        <v>57.8</v>
      </c>
    </row>
    <row r="170" spans="1:5" x14ac:dyDescent="0.25">
      <c r="A170" s="1" t="s">
        <v>176</v>
      </c>
      <c r="B170" s="1" t="s">
        <v>177</v>
      </c>
      <c r="C170" s="2">
        <v>42818</v>
      </c>
      <c r="D170" s="33">
        <v>10972</v>
      </c>
      <c r="E170" s="32">
        <v>251.5</v>
      </c>
    </row>
    <row r="171" spans="1:5" x14ac:dyDescent="0.25">
      <c r="A171" s="1" t="s">
        <v>176</v>
      </c>
      <c r="B171" s="1" t="s">
        <v>183</v>
      </c>
      <c r="C171" s="2">
        <v>42819</v>
      </c>
      <c r="D171" s="33">
        <v>10957</v>
      </c>
      <c r="E171" s="32">
        <v>1762.7</v>
      </c>
    </row>
    <row r="172" spans="1:5" x14ac:dyDescent="0.25">
      <c r="A172" s="1" t="s">
        <v>174</v>
      </c>
      <c r="B172" s="1" t="s">
        <v>178</v>
      </c>
      <c r="C172" s="2">
        <v>42819</v>
      </c>
      <c r="D172" s="33">
        <v>10958</v>
      </c>
      <c r="E172" s="32">
        <v>781</v>
      </c>
    </row>
    <row r="173" spans="1:5" x14ac:dyDescent="0.25">
      <c r="A173" s="1" t="s">
        <v>174</v>
      </c>
      <c r="B173" s="1" t="s">
        <v>175</v>
      </c>
      <c r="C173" s="2">
        <v>42819</v>
      </c>
      <c r="D173" s="33">
        <v>10973</v>
      </c>
      <c r="E173" s="32">
        <v>291.55</v>
      </c>
    </row>
    <row r="174" spans="1:5" x14ac:dyDescent="0.25">
      <c r="A174" s="1" t="s">
        <v>176</v>
      </c>
      <c r="B174" s="1" t="s">
        <v>181</v>
      </c>
      <c r="C174" s="2">
        <v>42819</v>
      </c>
      <c r="D174" s="33">
        <v>10975</v>
      </c>
      <c r="E174" s="32">
        <v>717.5</v>
      </c>
    </row>
    <row r="175" spans="1:5" x14ac:dyDescent="0.25">
      <c r="A175" s="1" t="s">
        <v>176</v>
      </c>
      <c r="B175" s="1" t="s">
        <v>183</v>
      </c>
      <c r="C175" s="2">
        <v>42822</v>
      </c>
      <c r="D175" s="33">
        <v>10961</v>
      </c>
      <c r="E175" s="32">
        <v>1119.9000000000001</v>
      </c>
    </row>
    <row r="176" spans="1:5" x14ac:dyDescent="0.25">
      <c r="A176" s="1" t="s">
        <v>174</v>
      </c>
      <c r="B176" s="1" t="s">
        <v>175</v>
      </c>
      <c r="C176" s="2">
        <v>42822</v>
      </c>
      <c r="D176" s="33">
        <v>10965</v>
      </c>
      <c r="E176" s="32">
        <v>848</v>
      </c>
    </row>
    <row r="177" spans="1:5" x14ac:dyDescent="0.25">
      <c r="A177" s="1" t="s">
        <v>176</v>
      </c>
      <c r="B177" s="1" t="s">
        <v>181</v>
      </c>
      <c r="C177" s="2">
        <v>42822</v>
      </c>
      <c r="D177" s="33">
        <v>10969</v>
      </c>
      <c r="E177" s="32">
        <v>108</v>
      </c>
    </row>
    <row r="178" spans="1:5" x14ac:dyDescent="0.25">
      <c r="A178" s="1" t="s">
        <v>176</v>
      </c>
      <c r="B178" s="1" t="s">
        <v>183</v>
      </c>
      <c r="C178" s="2">
        <v>42823</v>
      </c>
      <c r="D178" s="33">
        <v>10979</v>
      </c>
      <c r="E178" s="32">
        <v>4813.5</v>
      </c>
    </row>
    <row r="179" spans="1:5" x14ac:dyDescent="0.25">
      <c r="A179" s="1" t="s">
        <v>176</v>
      </c>
      <c r="B179" s="1" t="s">
        <v>181</v>
      </c>
      <c r="C179" s="2">
        <v>42824</v>
      </c>
      <c r="D179" s="33">
        <v>10968</v>
      </c>
      <c r="E179" s="32">
        <v>1408</v>
      </c>
    </row>
    <row r="180" spans="1:5" x14ac:dyDescent="0.25">
      <c r="A180" s="1" t="s">
        <v>176</v>
      </c>
      <c r="B180" s="1" t="s">
        <v>179</v>
      </c>
      <c r="C180" s="2">
        <v>42825</v>
      </c>
      <c r="D180" s="33">
        <v>10967</v>
      </c>
      <c r="E180" s="32">
        <v>910.4</v>
      </c>
    </row>
    <row r="181" spans="1:5" x14ac:dyDescent="0.25">
      <c r="A181" s="1" t="s">
        <v>176</v>
      </c>
      <c r="B181" s="1" t="s">
        <v>179</v>
      </c>
      <c r="C181" s="2">
        <v>42825</v>
      </c>
      <c r="D181" s="33">
        <v>10971</v>
      </c>
      <c r="E181" s="32">
        <v>1733.06</v>
      </c>
    </row>
    <row r="182" spans="1:5" x14ac:dyDescent="0.25">
      <c r="A182" s="1" t="s">
        <v>176</v>
      </c>
      <c r="B182" s="1" t="s">
        <v>181</v>
      </c>
      <c r="C182" s="2">
        <v>42825</v>
      </c>
      <c r="D182" s="33">
        <v>10981</v>
      </c>
      <c r="E182" s="32">
        <v>15810</v>
      </c>
    </row>
    <row r="183" spans="1:5" x14ac:dyDescent="0.25">
      <c r="A183" s="1" t="s">
        <v>176</v>
      </c>
      <c r="B183" s="1" t="s">
        <v>179</v>
      </c>
      <c r="C183" s="2">
        <v>42825</v>
      </c>
      <c r="D183" s="33">
        <v>10985</v>
      </c>
      <c r="E183" s="32">
        <v>2023.38</v>
      </c>
    </row>
    <row r="184" spans="1:5" x14ac:dyDescent="0.25">
      <c r="A184" s="1" t="s">
        <v>176</v>
      </c>
      <c r="B184" s="1" t="s">
        <v>179</v>
      </c>
      <c r="C184" s="2">
        <v>42825</v>
      </c>
      <c r="D184" s="33">
        <v>10989</v>
      </c>
      <c r="E184" s="32">
        <v>1353.6</v>
      </c>
    </row>
    <row r="185" spans="1:5" x14ac:dyDescent="0.25">
      <c r="A185" s="1" t="s">
        <v>176</v>
      </c>
      <c r="B185" s="1" t="s">
        <v>182</v>
      </c>
      <c r="C185" s="2">
        <v>42826</v>
      </c>
      <c r="D185" s="33">
        <v>10974</v>
      </c>
      <c r="E185" s="32">
        <v>439</v>
      </c>
    </row>
    <row r="186" spans="1:5" x14ac:dyDescent="0.25">
      <c r="A186" s="1" t="s">
        <v>176</v>
      </c>
      <c r="B186" s="1" t="s">
        <v>181</v>
      </c>
      <c r="C186" s="2">
        <v>42826</v>
      </c>
      <c r="D186" s="33">
        <v>10976</v>
      </c>
      <c r="E186" s="32">
        <v>912</v>
      </c>
    </row>
    <row r="187" spans="1:5" x14ac:dyDescent="0.25">
      <c r="A187" s="1" t="s">
        <v>176</v>
      </c>
      <c r="B187" s="1" t="s">
        <v>181</v>
      </c>
      <c r="C187" s="2">
        <v>42826</v>
      </c>
      <c r="D187" s="33">
        <v>10984</v>
      </c>
      <c r="E187" s="32">
        <v>1809.75</v>
      </c>
    </row>
    <row r="188" spans="1:5" x14ac:dyDescent="0.25">
      <c r="A188" s="1" t="s">
        <v>176</v>
      </c>
      <c r="B188" s="1" t="s">
        <v>181</v>
      </c>
      <c r="C188" s="2">
        <v>42826</v>
      </c>
      <c r="D188" s="33">
        <v>10992</v>
      </c>
      <c r="E188" s="32">
        <v>69.599999999999994</v>
      </c>
    </row>
    <row r="189" spans="1:5" x14ac:dyDescent="0.25">
      <c r="A189" s="1" t="s">
        <v>176</v>
      </c>
      <c r="B189" s="1" t="s">
        <v>179</v>
      </c>
      <c r="C189" s="2">
        <v>42829</v>
      </c>
      <c r="D189" s="33">
        <v>10983</v>
      </c>
      <c r="E189" s="32">
        <v>720.9</v>
      </c>
    </row>
    <row r="190" spans="1:5" x14ac:dyDescent="0.25">
      <c r="A190" s="1" t="s">
        <v>176</v>
      </c>
      <c r="B190" s="1" t="s">
        <v>183</v>
      </c>
      <c r="C190" s="2">
        <v>42829</v>
      </c>
      <c r="D190" s="33">
        <v>10987</v>
      </c>
      <c r="E190" s="32">
        <v>2772</v>
      </c>
    </row>
    <row r="191" spans="1:5" x14ac:dyDescent="0.25">
      <c r="A191" s="1" t="s">
        <v>176</v>
      </c>
      <c r="B191" s="1" t="s">
        <v>181</v>
      </c>
      <c r="C191" s="2">
        <v>42829</v>
      </c>
      <c r="D191" s="33">
        <v>10995</v>
      </c>
      <c r="E191" s="32">
        <v>1196</v>
      </c>
    </row>
    <row r="192" spans="1:5" x14ac:dyDescent="0.25">
      <c r="A192" s="1" t="s">
        <v>174</v>
      </c>
      <c r="B192" s="1" t="s">
        <v>180</v>
      </c>
      <c r="C192" s="2">
        <v>42830</v>
      </c>
      <c r="D192" s="33">
        <v>10951</v>
      </c>
      <c r="E192" s="32">
        <v>458.74</v>
      </c>
    </row>
    <row r="193" spans="1:5" x14ac:dyDescent="0.25">
      <c r="A193" s="1" t="s">
        <v>176</v>
      </c>
      <c r="B193" s="1" t="s">
        <v>179</v>
      </c>
      <c r="C193" s="2">
        <v>42830</v>
      </c>
      <c r="D193" s="33">
        <v>10990</v>
      </c>
      <c r="E193" s="32">
        <v>4288.8500000000004</v>
      </c>
    </row>
    <row r="194" spans="1:5" x14ac:dyDescent="0.25">
      <c r="A194" s="1" t="s">
        <v>176</v>
      </c>
      <c r="B194" s="1" t="s">
        <v>181</v>
      </c>
      <c r="C194" s="2">
        <v>42830</v>
      </c>
      <c r="D194" s="33">
        <v>10991</v>
      </c>
      <c r="E194" s="32">
        <v>2296</v>
      </c>
    </row>
    <row r="195" spans="1:5" x14ac:dyDescent="0.25">
      <c r="A195" s="1" t="s">
        <v>176</v>
      </c>
      <c r="B195" s="1" t="s">
        <v>182</v>
      </c>
      <c r="C195" s="2">
        <v>42831</v>
      </c>
      <c r="D195" s="33">
        <v>10924</v>
      </c>
      <c r="E195" s="32">
        <v>1835.7</v>
      </c>
    </row>
    <row r="196" spans="1:5" x14ac:dyDescent="0.25">
      <c r="A196" s="1" t="s">
        <v>176</v>
      </c>
      <c r="B196" s="1" t="s">
        <v>177</v>
      </c>
      <c r="C196" s="2">
        <v>42831</v>
      </c>
      <c r="D196" s="33">
        <v>10927</v>
      </c>
      <c r="E196" s="32">
        <v>800</v>
      </c>
    </row>
    <row r="197" spans="1:5" x14ac:dyDescent="0.25">
      <c r="A197" s="1" t="s">
        <v>176</v>
      </c>
      <c r="B197" s="1" t="s">
        <v>182</v>
      </c>
      <c r="C197" s="2">
        <v>42831</v>
      </c>
      <c r="D197" s="33">
        <v>10960</v>
      </c>
      <c r="E197" s="32">
        <v>265.35000000000002</v>
      </c>
    </row>
    <row r="198" spans="1:5" x14ac:dyDescent="0.25">
      <c r="A198" s="1" t="s">
        <v>176</v>
      </c>
      <c r="B198" s="1" t="s">
        <v>177</v>
      </c>
      <c r="C198" s="2">
        <v>42831</v>
      </c>
      <c r="D198" s="33">
        <v>10966</v>
      </c>
      <c r="E198" s="32">
        <v>1098.46</v>
      </c>
    </row>
    <row r="199" spans="1:5" x14ac:dyDescent="0.25">
      <c r="A199" s="1" t="s">
        <v>176</v>
      </c>
      <c r="B199" s="1" t="s">
        <v>179</v>
      </c>
      <c r="C199" s="2">
        <v>42831</v>
      </c>
      <c r="D199" s="33">
        <v>10982</v>
      </c>
      <c r="E199" s="32">
        <v>1014</v>
      </c>
    </row>
    <row r="200" spans="1:5" x14ac:dyDescent="0.25">
      <c r="A200" s="1" t="s">
        <v>176</v>
      </c>
      <c r="B200" s="1" t="s">
        <v>182</v>
      </c>
      <c r="C200" s="2">
        <v>42831</v>
      </c>
      <c r="D200" s="33">
        <v>11003</v>
      </c>
      <c r="E200" s="32">
        <v>326</v>
      </c>
    </row>
    <row r="201" spans="1:5" x14ac:dyDescent="0.25">
      <c r="A201" s="1" t="s">
        <v>176</v>
      </c>
      <c r="B201" s="1" t="s">
        <v>179</v>
      </c>
      <c r="C201" s="2">
        <v>42832</v>
      </c>
      <c r="D201" s="33">
        <v>10994</v>
      </c>
      <c r="E201" s="32">
        <v>940.5</v>
      </c>
    </row>
    <row r="202" spans="1:5" x14ac:dyDescent="0.25">
      <c r="A202" s="1" t="s">
        <v>176</v>
      </c>
      <c r="B202" s="1" t="s">
        <v>183</v>
      </c>
      <c r="C202" s="2">
        <v>42833</v>
      </c>
      <c r="D202" s="33">
        <v>10977</v>
      </c>
      <c r="E202" s="32">
        <v>2233</v>
      </c>
    </row>
    <row r="203" spans="1:5" x14ac:dyDescent="0.25">
      <c r="A203" s="1" t="s">
        <v>176</v>
      </c>
      <c r="B203" s="1" t="s">
        <v>182</v>
      </c>
      <c r="C203" s="2">
        <v>42833</v>
      </c>
      <c r="D203" s="33">
        <v>10988</v>
      </c>
      <c r="E203" s="32">
        <v>3574.8</v>
      </c>
    </row>
    <row r="204" spans="1:5" x14ac:dyDescent="0.25">
      <c r="A204" s="1" t="s">
        <v>174</v>
      </c>
      <c r="B204" s="1" t="s">
        <v>178</v>
      </c>
      <c r="C204" s="2">
        <v>42833</v>
      </c>
      <c r="D204" s="33">
        <v>10993</v>
      </c>
      <c r="E204" s="32">
        <v>4895.4399999999996</v>
      </c>
    </row>
    <row r="205" spans="1:5" x14ac:dyDescent="0.25">
      <c r="A205" s="1" t="s">
        <v>176</v>
      </c>
      <c r="B205" s="1" t="s">
        <v>177</v>
      </c>
      <c r="C205" s="2">
        <v>42833</v>
      </c>
      <c r="D205" s="33">
        <v>10996</v>
      </c>
      <c r="E205" s="32">
        <v>560</v>
      </c>
    </row>
    <row r="206" spans="1:5" x14ac:dyDescent="0.25">
      <c r="A206" s="1" t="s">
        <v>174</v>
      </c>
      <c r="B206" s="1" t="s">
        <v>175</v>
      </c>
      <c r="C206" s="2">
        <v>42833</v>
      </c>
      <c r="D206" s="33">
        <v>10999</v>
      </c>
      <c r="E206" s="32">
        <v>1197.95</v>
      </c>
    </row>
    <row r="207" spans="1:5" x14ac:dyDescent="0.25">
      <c r="A207" s="1" t="s">
        <v>176</v>
      </c>
      <c r="B207" s="1" t="s">
        <v>179</v>
      </c>
      <c r="C207" s="2">
        <v>42833</v>
      </c>
      <c r="D207" s="33">
        <v>11005</v>
      </c>
      <c r="E207" s="32">
        <v>586</v>
      </c>
    </row>
    <row r="208" spans="1:5" x14ac:dyDescent="0.25">
      <c r="A208" s="1" t="s">
        <v>176</v>
      </c>
      <c r="B208" s="1" t="s">
        <v>179</v>
      </c>
      <c r="C208" s="2">
        <v>42833</v>
      </c>
      <c r="D208" s="33">
        <v>11009</v>
      </c>
      <c r="E208" s="32">
        <v>616.5</v>
      </c>
    </row>
    <row r="209" spans="1:5" x14ac:dyDescent="0.25">
      <c r="A209" s="1" t="s">
        <v>176</v>
      </c>
      <c r="B209" s="1" t="s">
        <v>179</v>
      </c>
      <c r="C209" s="2">
        <v>42833</v>
      </c>
      <c r="D209" s="33">
        <v>11013</v>
      </c>
      <c r="E209" s="32">
        <v>361</v>
      </c>
    </row>
    <row r="210" spans="1:5" x14ac:dyDescent="0.25">
      <c r="A210" s="1" t="s">
        <v>176</v>
      </c>
      <c r="B210" s="1" t="s">
        <v>183</v>
      </c>
      <c r="C210" s="2">
        <v>42836</v>
      </c>
      <c r="D210" s="33">
        <v>10997</v>
      </c>
      <c r="E210" s="32">
        <v>1885</v>
      </c>
    </row>
    <row r="211" spans="1:5" x14ac:dyDescent="0.25">
      <c r="A211" s="1" t="s">
        <v>176</v>
      </c>
      <c r="B211" s="1" t="s">
        <v>183</v>
      </c>
      <c r="C211" s="2">
        <v>42836</v>
      </c>
      <c r="D211" s="33">
        <v>11007</v>
      </c>
      <c r="E211" s="32">
        <v>2633.9</v>
      </c>
    </row>
    <row r="212" spans="1:5" x14ac:dyDescent="0.25">
      <c r="A212" s="1" t="s">
        <v>176</v>
      </c>
      <c r="B212" s="1" t="s">
        <v>182</v>
      </c>
      <c r="C212" s="2">
        <v>42836</v>
      </c>
      <c r="D212" s="33">
        <v>11011</v>
      </c>
      <c r="E212" s="32">
        <v>933.5</v>
      </c>
    </row>
    <row r="213" spans="1:5" x14ac:dyDescent="0.25">
      <c r="A213" s="1" t="s">
        <v>174</v>
      </c>
      <c r="B213" s="1" t="s">
        <v>180</v>
      </c>
      <c r="C213" s="2">
        <v>42836</v>
      </c>
      <c r="D213" s="33">
        <v>11016</v>
      </c>
      <c r="E213" s="32">
        <v>491.5</v>
      </c>
    </row>
    <row r="214" spans="1:5" x14ac:dyDescent="0.25">
      <c r="A214" s="1" t="s">
        <v>176</v>
      </c>
      <c r="B214" s="1" t="s">
        <v>179</v>
      </c>
      <c r="C214" s="2">
        <v>42837</v>
      </c>
      <c r="D214" s="33">
        <v>11000</v>
      </c>
      <c r="E214" s="32">
        <v>903.75</v>
      </c>
    </row>
    <row r="215" spans="1:5" x14ac:dyDescent="0.25">
      <c r="A215" s="1" t="s">
        <v>176</v>
      </c>
      <c r="B215" s="1" t="s">
        <v>179</v>
      </c>
      <c r="C215" s="2">
        <v>42837</v>
      </c>
      <c r="D215" s="33">
        <v>11001</v>
      </c>
      <c r="E215" s="32">
        <v>2769</v>
      </c>
    </row>
    <row r="216" spans="1:5" x14ac:dyDescent="0.25">
      <c r="A216" s="1" t="s">
        <v>176</v>
      </c>
      <c r="B216" s="1" t="s">
        <v>182</v>
      </c>
      <c r="C216" s="2">
        <v>42838</v>
      </c>
      <c r="D216" s="33">
        <v>11006</v>
      </c>
      <c r="E216" s="32">
        <v>329.69</v>
      </c>
    </row>
    <row r="217" spans="1:5" x14ac:dyDescent="0.25">
      <c r="A217" s="1" t="s">
        <v>176</v>
      </c>
      <c r="B217" s="1" t="s">
        <v>179</v>
      </c>
      <c r="C217" s="2">
        <v>42838</v>
      </c>
      <c r="D217" s="33">
        <v>11014</v>
      </c>
      <c r="E217" s="32">
        <v>243.18</v>
      </c>
    </row>
    <row r="218" spans="1:5" x14ac:dyDescent="0.25">
      <c r="A218" s="1" t="s">
        <v>176</v>
      </c>
      <c r="B218" s="1" t="s">
        <v>177</v>
      </c>
      <c r="C218" s="2">
        <v>42839</v>
      </c>
      <c r="D218" s="33">
        <v>11002</v>
      </c>
      <c r="E218" s="32">
        <v>1811.1</v>
      </c>
    </row>
    <row r="219" spans="1:5" x14ac:dyDescent="0.25">
      <c r="A219" s="1" t="s">
        <v>176</v>
      </c>
      <c r="B219" s="1" t="s">
        <v>177</v>
      </c>
      <c r="C219" s="2">
        <v>42839</v>
      </c>
      <c r="D219" s="33">
        <v>11018</v>
      </c>
      <c r="E219" s="32">
        <v>1575</v>
      </c>
    </row>
    <row r="220" spans="1:5" x14ac:dyDescent="0.25">
      <c r="A220" s="1" t="s">
        <v>176</v>
      </c>
      <c r="B220" s="1" t="s">
        <v>179</v>
      </c>
      <c r="C220" s="2">
        <v>42839</v>
      </c>
      <c r="D220" s="33">
        <v>11020</v>
      </c>
      <c r="E220" s="32">
        <v>632.4</v>
      </c>
    </row>
    <row r="221" spans="1:5" x14ac:dyDescent="0.25">
      <c r="A221" s="1" t="s">
        <v>176</v>
      </c>
      <c r="B221" s="1" t="s">
        <v>177</v>
      </c>
      <c r="C221" s="2">
        <v>42840</v>
      </c>
      <c r="D221" s="33">
        <v>10980</v>
      </c>
      <c r="E221" s="32">
        <v>248</v>
      </c>
    </row>
    <row r="222" spans="1:5" x14ac:dyDescent="0.25">
      <c r="A222" s="1" t="s">
        <v>176</v>
      </c>
      <c r="B222" s="1" t="s">
        <v>183</v>
      </c>
      <c r="C222" s="2">
        <v>42840</v>
      </c>
      <c r="D222" s="33">
        <v>10998</v>
      </c>
      <c r="E222" s="32">
        <v>686</v>
      </c>
    </row>
    <row r="223" spans="1:5" x14ac:dyDescent="0.25">
      <c r="A223" s="1" t="s">
        <v>176</v>
      </c>
      <c r="B223" s="1" t="s">
        <v>181</v>
      </c>
      <c r="C223" s="2">
        <v>42840</v>
      </c>
      <c r="D223" s="33">
        <v>11012</v>
      </c>
      <c r="E223" s="32">
        <v>2825.3</v>
      </c>
    </row>
    <row r="224" spans="1:5" x14ac:dyDescent="0.25">
      <c r="A224" s="1" t="s">
        <v>176</v>
      </c>
      <c r="B224" s="1" t="s">
        <v>182</v>
      </c>
      <c r="C224" s="2">
        <v>42843</v>
      </c>
      <c r="D224" s="33">
        <v>11004</v>
      </c>
      <c r="E224" s="32">
        <v>295.38</v>
      </c>
    </row>
    <row r="225" spans="1:5" x14ac:dyDescent="0.25">
      <c r="A225" s="1" t="s">
        <v>176</v>
      </c>
      <c r="B225" s="1" t="s">
        <v>179</v>
      </c>
      <c r="C225" s="2">
        <v>42843</v>
      </c>
      <c r="D225" s="33">
        <v>11015</v>
      </c>
      <c r="E225" s="32">
        <v>622.35</v>
      </c>
    </row>
    <row r="226" spans="1:5" x14ac:dyDescent="0.25">
      <c r="A226" s="1" t="s">
        <v>174</v>
      </c>
      <c r="B226" s="1" t="s">
        <v>180</v>
      </c>
      <c r="C226" s="2">
        <v>42843</v>
      </c>
      <c r="D226" s="33">
        <v>11017</v>
      </c>
      <c r="E226" s="32">
        <v>6750</v>
      </c>
    </row>
    <row r="227" spans="1:5" x14ac:dyDescent="0.25">
      <c r="A227" s="1" t="s">
        <v>176</v>
      </c>
      <c r="B227" s="1" t="s">
        <v>177</v>
      </c>
      <c r="C227" s="2">
        <v>42843</v>
      </c>
      <c r="D227" s="33">
        <v>11024</v>
      </c>
      <c r="E227" s="32">
        <v>1966.81</v>
      </c>
    </row>
    <row r="228" spans="1:5" x14ac:dyDescent="0.25">
      <c r="A228" s="1" t="s">
        <v>176</v>
      </c>
      <c r="B228" s="1" t="s">
        <v>181</v>
      </c>
      <c r="C228" s="2">
        <v>42843</v>
      </c>
      <c r="D228" s="33">
        <v>11027</v>
      </c>
      <c r="E228" s="32">
        <v>877.72</v>
      </c>
    </row>
    <row r="229" spans="1:5" x14ac:dyDescent="0.25">
      <c r="A229" s="1" t="s">
        <v>176</v>
      </c>
      <c r="B229" s="1" t="s">
        <v>183</v>
      </c>
      <c r="C229" s="2">
        <v>42844</v>
      </c>
      <c r="D229" s="33">
        <v>10986</v>
      </c>
      <c r="E229" s="32">
        <v>2220</v>
      </c>
    </row>
    <row r="230" spans="1:5" x14ac:dyDescent="0.25">
      <c r="A230" s="1" t="s">
        <v>176</v>
      </c>
      <c r="B230" s="1" t="s">
        <v>179</v>
      </c>
      <c r="C230" s="2">
        <v>42844</v>
      </c>
      <c r="D230" s="33">
        <v>11010</v>
      </c>
      <c r="E230" s="32">
        <v>645</v>
      </c>
    </row>
    <row r="231" spans="1:5" x14ac:dyDescent="0.25">
      <c r="A231" s="1" t="s">
        <v>176</v>
      </c>
      <c r="B231" s="1" t="s">
        <v>182</v>
      </c>
      <c r="C231" s="2">
        <v>42844</v>
      </c>
      <c r="D231" s="33">
        <v>11021</v>
      </c>
      <c r="E231" s="32">
        <v>6306.24</v>
      </c>
    </row>
    <row r="232" spans="1:5" x14ac:dyDescent="0.25">
      <c r="A232" s="1" t="s">
        <v>176</v>
      </c>
      <c r="B232" s="1" t="s">
        <v>179</v>
      </c>
      <c r="C232" s="2">
        <v>42845</v>
      </c>
      <c r="D232" s="33">
        <v>11028</v>
      </c>
      <c r="E232" s="32">
        <v>2160</v>
      </c>
    </row>
    <row r="233" spans="1:5" x14ac:dyDescent="0.25">
      <c r="A233" s="1" t="s">
        <v>176</v>
      </c>
      <c r="B233" s="1" t="s">
        <v>183</v>
      </c>
      <c r="C233" s="2">
        <v>42845</v>
      </c>
      <c r="D233" s="33">
        <v>11036</v>
      </c>
      <c r="E233" s="32">
        <v>1692</v>
      </c>
    </row>
    <row r="234" spans="1:5" x14ac:dyDescent="0.25">
      <c r="A234" s="1" t="s">
        <v>174</v>
      </c>
      <c r="B234" s="1" t="s">
        <v>180</v>
      </c>
      <c r="C234" s="2">
        <v>42846</v>
      </c>
      <c r="D234" s="33">
        <v>10978</v>
      </c>
      <c r="E234" s="32">
        <v>1303.19</v>
      </c>
    </row>
    <row r="235" spans="1:5" x14ac:dyDescent="0.25">
      <c r="A235" s="1" t="s">
        <v>176</v>
      </c>
      <c r="B235" s="1" t="s">
        <v>179</v>
      </c>
      <c r="C235" s="2">
        <v>42846</v>
      </c>
      <c r="D235" s="33">
        <v>11032</v>
      </c>
      <c r="E235" s="32">
        <v>8902.5</v>
      </c>
    </row>
    <row r="236" spans="1:5" x14ac:dyDescent="0.25">
      <c r="A236" s="1" t="s">
        <v>174</v>
      </c>
      <c r="B236" s="1" t="s">
        <v>178</v>
      </c>
      <c r="C236" s="2">
        <v>42846</v>
      </c>
      <c r="D236" s="33">
        <v>11033</v>
      </c>
      <c r="E236" s="32">
        <v>3232.8</v>
      </c>
    </row>
    <row r="237" spans="1:5" x14ac:dyDescent="0.25">
      <c r="A237" s="1" t="s">
        <v>174</v>
      </c>
      <c r="B237" s="1" t="s">
        <v>180</v>
      </c>
      <c r="C237" s="2">
        <v>42847</v>
      </c>
      <c r="D237" s="33">
        <v>10970</v>
      </c>
      <c r="E237" s="32">
        <v>224</v>
      </c>
    </row>
    <row r="238" spans="1:5" x14ac:dyDescent="0.25">
      <c r="A238" s="1" t="s">
        <v>176</v>
      </c>
      <c r="B238" s="1" t="s">
        <v>181</v>
      </c>
      <c r="C238" s="2">
        <v>42847</v>
      </c>
      <c r="D238" s="33">
        <v>11023</v>
      </c>
      <c r="E238" s="32">
        <v>1500</v>
      </c>
    </row>
    <row r="239" spans="1:5" x14ac:dyDescent="0.25">
      <c r="A239" s="1" t="s">
        <v>174</v>
      </c>
      <c r="B239" s="1" t="s">
        <v>175</v>
      </c>
      <c r="C239" s="2">
        <v>42847</v>
      </c>
      <c r="D239" s="33">
        <v>11025</v>
      </c>
      <c r="E239" s="32">
        <v>270</v>
      </c>
    </row>
    <row r="240" spans="1:5" x14ac:dyDescent="0.25">
      <c r="A240" s="1" t="s">
        <v>174</v>
      </c>
      <c r="B240" s="1" t="s">
        <v>175</v>
      </c>
      <c r="C240" s="2">
        <v>42847</v>
      </c>
      <c r="D240" s="33">
        <v>11031</v>
      </c>
      <c r="E240" s="32">
        <v>2393.5</v>
      </c>
    </row>
    <row r="241" spans="1:5" x14ac:dyDescent="0.25">
      <c r="A241" s="1" t="s">
        <v>176</v>
      </c>
      <c r="B241" s="1" t="s">
        <v>179</v>
      </c>
      <c r="C241" s="2">
        <v>42847</v>
      </c>
      <c r="D241" s="33">
        <v>11035</v>
      </c>
      <c r="E241" s="32">
        <v>1754.5</v>
      </c>
    </row>
    <row r="242" spans="1:5" x14ac:dyDescent="0.25">
      <c r="A242" s="1" t="s">
        <v>176</v>
      </c>
      <c r="B242" s="1" t="s">
        <v>183</v>
      </c>
      <c r="C242" s="2">
        <v>42847</v>
      </c>
      <c r="D242" s="33">
        <v>11046</v>
      </c>
      <c r="E242" s="32">
        <v>1485.8</v>
      </c>
    </row>
    <row r="243" spans="1:5" x14ac:dyDescent="0.25">
      <c r="A243" s="1" t="s">
        <v>176</v>
      </c>
      <c r="B243" s="1" t="s">
        <v>177</v>
      </c>
      <c r="C243" s="2">
        <v>42850</v>
      </c>
      <c r="D243" s="33">
        <v>11029</v>
      </c>
      <c r="E243" s="32">
        <v>1286.8</v>
      </c>
    </row>
    <row r="244" spans="1:5" x14ac:dyDescent="0.25">
      <c r="A244" s="1" t="s">
        <v>174</v>
      </c>
      <c r="B244" s="1" t="s">
        <v>178</v>
      </c>
      <c r="C244" s="2">
        <v>42850</v>
      </c>
      <c r="D244" s="33">
        <v>11030</v>
      </c>
      <c r="E244" s="32">
        <v>12615.05</v>
      </c>
    </row>
    <row r="245" spans="1:5" x14ac:dyDescent="0.25">
      <c r="A245" s="1" t="s">
        <v>176</v>
      </c>
      <c r="B245" s="1" t="s">
        <v>183</v>
      </c>
      <c r="C245" s="2">
        <v>42850</v>
      </c>
      <c r="D245" s="33">
        <v>11034</v>
      </c>
      <c r="E245" s="32">
        <v>539.4</v>
      </c>
    </row>
    <row r="246" spans="1:5" x14ac:dyDescent="0.25">
      <c r="A246" s="1" t="s">
        <v>174</v>
      </c>
      <c r="B246" s="1" t="s">
        <v>178</v>
      </c>
      <c r="C246" s="2">
        <v>42850</v>
      </c>
      <c r="D246" s="33">
        <v>11037</v>
      </c>
      <c r="E246" s="32">
        <v>60</v>
      </c>
    </row>
    <row r="247" spans="1:5" x14ac:dyDescent="0.25">
      <c r="A247" s="1" t="s">
        <v>176</v>
      </c>
      <c r="B247" s="1" t="s">
        <v>177</v>
      </c>
      <c r="C247" s="2">
        <v>42851</v>
      </c>
      <c r="D247" s="33">
        <v>11026</v>
      </c>
      <c r="E247" s="32">
        <v>1030</v>
      </c>
    </row>
    <row r="248" spans="1:5" x14ac:dyDescent="0.25">
      <c r="A248" s="1" t="s">
        <v>176</v>
      </c>
      <c r="B248" s="1" t="s">
        <v>182</v>
      </c>
      <c r="C248" s="2">
        <v>42851</v>
      </c>
      <c r="D248" s="33">
        <v>11041</v>
      </c>
      <c r="E248" s="32">
        <v>1773</v>
      </c>
    </row>
    <row r="249" spans="1:5" x14ac:dyDescent="0.25">
      <c r="A249" s="1" t="s">
        <v>174</v>
      </c>
      <c r="B249" s="1" t="s">
        <v>184</v>
      </c>
      <c r="C249" s="2">
        <v>42852</v>
      </c>
      <c r="D249" s="33">
        <v>11043</v>
      </c>
      <c r="E249" s="32">
        <v>210</v>
      </c>
    </row>
    <row r="250" spans="1:5" x14ac:dyDescent="0.25">
      <c r="A250" s="1" t="s">
        <v>176</v>
      </c>
      <c r="B250" s="1" t="s">
        <v>179</v>
      </c>
      <c r="C250" s="2">
        <v>42852</v>
      </c>
      <c r="D250" s="33">
        <v>11053</v>
      </c>
      <c r="E250" s="32">
        <v>3055</v>
      </c>
    </row>
    <row r="251" spans="1:5" x14ac:dyDescent="0.25">
      <c r="A251" s="1" t="s">
        <v>176</v>
      </c>
      <c r="B251" s="1" t="s">
        <v>181</v>
      </c>
      <c r="C251" s="2">
        <v>42853</v>
      </c>
      <c r="D251" s="33">
        <v>11038</v>
      </c>
      <c r="E251" s="32">
        <v>732.6</v>
      </c>
    </row>
    <row r="252" spans="1:5" x14ac:dyDescent="0.25">
      <c r="A252" s="1" t="s">
        <v>174</v>
      </c>
      <c r="B252" s="1" t="s">
        <v>178</v>
      </c>
      <c r="C252" s="2">
        <v>42853</v>
      </c>
      <c r="D252" s="33">
        <v>11048</v>
      </c>
      <c r="E252" s="32">
        <v>525</v>
      </c>
    </row>
    <row r="253" spans="1:5" x14ac:dyDescent="0.25">
      <c r="A253" s="1" t="s">
        <v>176</v>
      </c>
      <c r="B253" s="1" t="s">
        <v>179</v>
      </c>
      <c r="C253" s="2">
        <v>42854</v>
      </c>
      <c r="D253" s="33">
        <v>11042</v>
      </c>
      <c r="E253" s="32">
        <v>405.75</v>
      </c>
    </row>
    <row r="254" spans="1:5" x14ac:dyDescent="0.25">
      <c r="A254" s="1" t="s">
        <v>176</v>
      </c>
      <c r="B254" s="1" t="s">
        <v>177</v>
      </c>
      <c r="C254" s="2">
        <v>42854</v>
      </c>
      <c r="D254" s="33">
        <v>11044</v>
      </c>
      <c r="E254" s="32">
        <v>591.6</v>
      </c>
    </row>
    <row r="255" spans="1:5" x14ac:dyDescent="0.25">
      <c r="A255" s="1" t="s">
        <v>174</v>
      </c>
      <c r="B255" s="1" t="s">
        <v>178</v>
      </c>
      <c r="C255" s="2">
        <v>42854</v>
      </c>
      <c r="D255" s="33">
        <v>11047</v>
      </c>
      <c r="E255" s="32">
        <v>817.87</v>
      </c>
    </row>
    <row r="256" spans="1:5" x14ac:dyDescent="0.25">
      <c r="A256" s="1" t="s">
        <v>176</v>
      </c>
      <c r="B256" s="1" t="s">
        <v>182</v>
      </c>
      <c r="C256" s="2">
        <v>42854</v>
      </c>
      <c r="D256" s="33">
        <v>11052</v>
      </c>
      <c r="E256" s="32">
        <v>1332</v>
      </c>
    </row>
    <row r="257" spans="1:5" x14ac:dyDescent="0.25">
      <c r="A257" s="1" t="s">
        <v>176</v>
      </c>
      <c r="B257" s="1" t="s">
        <v>183</v>
      </c>
      <c r="C257" s="2">
        <v>42854</v>
      </c>
      <c r="D257" s="33">
        <v>11056</v>
      </c>
      <c r="E257" s="32">
        <v>3740</v>
      </c>
    </row>
    <row r="258" spans="1:5" x14ac:dyDescent="0.25">
      <c r="A258" s="1" t="s">
        <v>176</v>
      </c>
      <c r="B258" s="1" t="s">
        <v>182</v>
      </c>
      <c r="C258" s="2">
        <v>42854</v>
      </c>
      <c r="D258" s="33">
        <v>11057</v>
      </c>
      <c r="E258" s="32">
        <v>45</v>
      </c>
    </row>
    <row r="259" spans="1:5" x14ac:dyDescent="0.25">
      <c r="A259" s="1" t="s">
        <v>174</v>
      </c>
      <c r="B259" s="1" t="s">
        <v>175</v>
      </c>
      <c r="C259" s="2">
        <v>43289</v>
      </c>
      <c r="D259" s="33">
        <v>10249</v>
      </c>
      <c r="E259" s="32">
        <v>1863.4</v>
      </c>
    </row>
    <row r="260" spans="1:5" x14ac:dyDescent="0.25">
      <c r="A260" s="1" t="s">
        <v>176</v>
      </c>
      <c r="B260" s="1" t="s">
        <v>177</v>
      </c>
      <c r="C260" s="2">
        <v>43290</v>
      </c>
      <c r="D260" s="33">
        <v>10252</v>
      </c>
      <c r="E260" s="32">
        <v>3597.9</v>
      </c>
    </row>
    <row r="261" spans="1:5" x14ac:dyDescent="0.25">
      <c r="A261" s="1" t="s">
        <v>176</v>
      </c>
      <c r="B261" s="1" t="s">
        <v>177</v>
      </c>
      <c r="C261" s="2">
        <v>43291</v>
      </c>
      <c r="D261" s="33">
        <v>10250</v>
      </c>
      <c r="E261" s="32">
        <v>1552.6</v>
      </c>
    </row>
    <row r="262" spans="1:5" x14ac:dyDescent="0.25">
      <c r="A262" s="1" t="s">
        <v>176</v>
      </c>
      <c r="B262" s="1" t="s">
        <v>182</v>
      </c>
      <c r="C262" s="2">
        <v>43294</v>
      </c>
      <c r="D262" s="33">
        <v>10251</v>
      </c>
      <c r="E262" s="32">
        <v>654.05999999999995</v>
      </c>
    </row>
    <row r="263" spans="1:5" x14ac:dyDescent="0.25">
      <c r="A263" s="1" t="s">
        <v>174</v>
      </c>
      <c r="B263" s="1" t="s">
        <v>180</v>
      </c>
      <c r="C263" s="2">
        <v>43294</v>
      </c>
      <c r="D263" s="33">
        <v>10255</v>
      </c>
      <c r="E263" s="32">
        <v>2490.5</v>
      </c>
    </row>
    <row r="264" spans="1:5" x14ac:dyDescent="0.25">
      <c r="A264" s="1" t="s">
        <v>174</v>
      </c>
      <c r="B264" s="1" t="s">
        <v>184</v>
      </c>
      <c r="C264" s="2">
        <v>43295</v>
      </c>
      <c r="D264" s="33">
        <v>10248</v>
      </c>
      <c r="E264" s="32">
        <v>440</v>
      </c>
    </row>
    <row r="265" spans="1:5" x14ac:dyDescent="0.25">
      <c r="A265" s="1" t="s">
        <v>176</v>
      </c>
      <c r="B265" s="1" t="s">
        <v>182</v>
      </c>
      <c r="C265" s="2">
        <v>43295</v>
      </c>
      <c r="D265" s="33">
        <v>10253</v>
      </c>
      <c r="E265" s="32">
        <v>1444.8</v>
      </c>
    </row>
    <row r="266" spans="1:5" x14ac:dyDescent="0.25">
      <c r="A266" s="1" t="s">
        <v>176</v>
      </c>
      <c r="B266" s="1" t="s">
        <v>182</v>
      </c>
      <c r="C266" s="2">
        <v>43296</v>
      </c>
      <c r="D266" s="33">
        <v>10256</v>
      </c>
      <c r="E266" s="32">
        <v>517.79999999999995</v>
      </c>
    </row>
    <row r="267" spans="1:5" x14ac:dyDescent="0.25">
      <c r="A267" s="1" t="s">
        <v>176</v>
      </c>
      <c r="B267" s="1" t="s">
        <v>177</v>
      </c>
      <c r="C267" s="2">
        <v>43301</v>
      </c>
      <c r="D267" s="33">
        <v>10257</v>
      </c>
      <c r="E267" s="32">
        <v>1119.9000000000001</v>
      </c>
    </row>
    <row r="268" spans="1:5" x14ac:dyDescent="0.25">
      <c r="A268" s="1" t="s">
        <v>174</v>
      </c>
      <c r="B268" s="1" t="s">
        <v>184</v>
      </c>
      <c r="C268" s="2">
        <v>43302</v>
      </c>
      <c r="D268" s="33">
        <v>10254</v>
      </c>
      <c r="E268" s="32">
        <v>556.62</v>
      </c>
    </row>
    <row r="269" spans="1:5" x14ac:dyDescent="0.25">
      <c r="A269" s="1" t="s">
        <v>176</v>
      </c>
      <c r="B269" s="1" t="s">
        <v>181</v>
      </c>
      <c r="C269" s="2">
        <v>43302</v>
      </c>
      <c r="D269" s="33">
        <v>10258</v>
      </c>
      <c r="E269" s="32">
        <v>1614.88</v>
      </c>
    </row>
    <row r="270" spans="1:5" x14ac:dyDescent="0.25">
      <c r="A270" s="1" t="s">
        <v>176</v>
      </c>
      <c r="B270" s="1" t="s">
        <v>177</v>
      </c>
      <c r="C270" s="2">
        <v>43304</v>
      </c>
      <c r="D270" s="33">
        <v>10259</v>
      </c>
      <c r="E270" s="32">
        <v>100.8</v>
      </c>
    </row>
    <row r="271" spans="1:5" x14ac:dyDescent="0.25">
      <c r="A271" s="1" t="s">
        <v>176</v>
      </c>
      <c r="B271" s="1" t="s">
        <v>183</v>
      </c>
      <c r="C271" s="2">
        <v>43304</v>
      </c>
      <c r="D271" s="33">
        <v>10262</v>
      </c>
      <c r="E271" s="32">
        <v>584</v>
      </c>
    </row>
    <row r="272" spans="1:5" x14ac:dyDescent="0.25">
      <c r="A272" s="1" t="s">
        <v>176</v>
      </c>
      <c r="B272" s="1" t="s">
        <v>177</v>
      </c>
      <c r="C272" s="2">
        <v>43308</v>
      </c>
      <c r="D272" s="33">
        <v>10260</v>
      </c>
      <c r="E272" s="32">
        <v>1504.65</v>
      </c>
    </row>
    <row r="273" spans="1:5" x14ac:dyDescent="0.25">
      <c r="A273" s="1" t="s">
        <v>176</v>
      </c>
      <c r="B273" s="1" t="s">
        <v>177</v>
      </c>
      <c r="C273" s="2">
        <v>43309</v>
      </c>
      <c r="D273" s="33">
        <v>10261</v>
      </c>
      <c r="E273" s="32">
        <v>448</v>
      </c>
    </row>
    <row r="274" spans="1:5" x14ac:dyDescent="0.25">
      <c r="A274" s="1" t="s">
        <v>174</v>
      </c>
      <c r="B274" s="1" t="s">
        <v>180</v>
      </c>
      <c r="C274" s="2">
        <v>43310</v>
      </c>
      <c r="D274" s="33">
        <v>10263</v>
      </c>
      <c r="E274" s="32">
        <v>1873.8</v>
      </c>
    </row>
    <row r="275" spans="1:5" x14ac:dyDescent="0.25">
      <c r="A275" s="1" t="s">
        <v>176</v>
      </c>
      <c r="B275" s="1" t="s">
        <v>182</v>
      </c>
      <c r="C275" s="2">
        <v>43310</v>
      </c>
      <c r="D275" s="33">
        <v>10266</v>
      </c>
      <c r="E275" s="32">
        <v>346.56</v>
      </c>
    </row>
    <row r="276" spans="1:5" x14ac:dyDescent="0.25">
      <c r="A276" s="1" t="s">
        <v>176</v>
      </c>
      <c r="B276" s="1" t="s">
        <v>183</v>
      </c>
      <c r="C276" s="2">
        <v>43312</v>
      </c>
      <c r="D276" s="33">
        <v>10268</v>
      </c>
      <c r="E276" s="32">
        <v>1101.2</v>
      </c>
    </row>
    <row r="277" spans="1:5" x14ac:dyDescent="0.25">
      <c r="A277" s="1" t="s">
        <v>176</v>
      </c>
      <c r="B277" s="1" t="s">
        <v>181</v>
      </c>
      <c r="C277" s="2">
        <v>43312</v>
      </c>
      <c r="D277" s="33">
        <v>10270</v>
      </c>
      <c r="E277" s="32">
        <v>1376</v>
      </c>
    </row>
    <row r="278" spans="1:5" x14ac:dyDescent="0.25">
      <c r="A278" s="1" t="s">
        <v>176</v>
      </c>
      <c r="B278" s="1" t="s">
        <v>177</v>
      </c>
      <c r="C278" s="2">
        <v>43316</v>
      </c>
      <c r="D278" s="33">
        <v>10267</v>
      </c>
      <c r="E278" s="32">
        <v>3536.6</v>
      </c>
    </row>
    <row r="279" spans="1:5" x14ac:dyDescent="0.25">
      <c r="A279" s="1" t="s">
        <v>174</v>
      </c>
      <c r="B279" s="1" t="s">
        <v>175</v>
      </c>
      <c r="C279" s="2">
        <v>43316</v>
      </c>
      <c r="D279" s="33">
        <v>10272</v>
      </c>
      <c r="E279" s="32">
        <v>1456</v>
      </c>
    </row>
    <row r="280" spans="1:5" x14ac:dyDescent="0.25">
      <c r="A280" s="1" t="s">
        <v>174</v>
      </c>
      <c r="B280" s="1" t="s">
        <v>184</v>
      </c>
      <c r="C280" s="2">
        <v>43319</v>
      </c>
      <c r="D280" s="33">
        <v>10269</v>
      </c>
      <c r="E280" s="32">
        <v>642.20000000000005</v>
      </c>
    </row>
    <row r="281" spans="1:5" x14ac:dyDescent="0.25">
      <c r="A281" s="1" t="s">
        <v>176</v>
      </c>
      <c r="B281" s="1" t="s">
        <v>181</v>
      </c>
      <c r="C281" s="2">
        <v>43319</v>
      </c>
      <c r="D281" s="33">
        <v>10275</v>
      </c>
      <c r="E281" s="32">
        <v>291.83999999999997</v>
      </c>
    </row>
    <row r="282" spans="1:5" x14ac:dyDescent="0.25">
      <c r="A282" s="1" t="s">
        <v>176</v>
      </c>
      <c r="B282" s="1" t="s">
        <v>179</v>
      </c>
      <c r="C282" s="2">
        <v>43322</v>
      </c>
      <c r="D282" s="33">
        <v>10265</v>
      </c>
      <c r="E282" s="32">
        <v>1176</v>
      </c>
    </row>
    <row r="283" spans="1:5" x14ac:dyDescent="0.25">
      <c r="A283" s="1" t="s">
        <v>176</v>
      </c>
      <c r="B283" s="1" t="s">
        <v>182</v>
      </c>
      <c r="C283" s="2">
        <v>43322</v>
      </c>
      <c r="D283" s="33">
        <v>10273</v>
      </c>
      <c r="E283" s="32">
        <v>2037.28</v>
      </c>
    </row>
    <row r="284" spans="1:5" x14ac:dyDescent="0.25">
      <c r="A284" s="1" t="s">
        <v>176</v>
      </c>
      <c r="B284" s="1" t="s">
        <v>179</v>
      </c>
      <c r="C284" s="2">
        <v>43323</v>
      </c>
      <c r="D284" s="33">
        <v>10277</v>
      </c>
      <c r="E284" s="32">
        <v>1200.8</v>
      </c>
    </row>
    <row r="285" spans="1:5" x14ac:dyDescent="0.25">
      <c r="A285" s="1" t="s">
        <v>176</v>
      </c>
      <c r="B285" s="1" t="s">
        <v>183</v>
      </c>
      <c r="C285" s="2">
        <v>43324</v>
      </c>
      <c r="D285" s="33">
        <v>10276</v>
      </c>
      <c r="E285" s="32">
        <v>420</v>
      </c>
    </row>
    <row r="286" spans="1:5" x14ac:dyDescent="0.25">
      <c r="A286" s="1" t="s">
        <v>174</v>
      </c>
      <c r="B286" s="1" t="s">
        <v>175</v>
      </c>
      <c r="C286" s="2">
        <v>43326</v>
      </c>
      <c r="D286" s="33">
        <v>10274</v>
      </c>
      <c r="E286" s="32">
        <v>538.6</v>
      </c>
    </row>
    <row r="287" spans="1:5" x14ac:dyDescent="0.25">
      <c r="A287" s="1" t="s">
        <v>176</v>
      </c>
      <c r="B287" s="1" t="s">
        <v>183</v>
      </c>
      <c r="C287" s="2">
        <v>43326</v>
      </c>
      <c r="D287" s="33">
        <v>10278</v>
      </c>
      <c r="E287" s="32">
        <v>1488.8</v>
      </c>
    </row>
    <row r="288" spans="1:5" x14ac:dyDescent="0.25">
      <c r="A288" s="1" t="s">
        <v>176</v>
      </c>
      <c r="B288" s="1" t="s">
        <v>183</v>
      </c>
      <c r="C288" s="2">
        <v>43326</v>
      </c>
      <c r="D288" s="33">
        <v>10279</v>
      </c>
      <c r="E288" s="32">
        <v>351</v>
      </c>
    </row>
    <row r="289" spans="1:5" x14ac:dyDescent="0.25">
      <c r="A289" s="1" t="s">
        <v>176</v>
      </c>
      <c r="B289" s="1" t="s">
        <v>177</v>
      </c>
      <c r="C289" s="2">
        <v>43331</v>
      </c>
      <c r="D289" s="33">
        <v>10281</v>
      </c>
      <c r="E289" s="32">
        <v>86.5</v>
      </c>
    </row>
    <row r="290" spans="1:5" x14ac:dyDescent="0.25">
      <c r="A290" s="1" t="s">
        <v>176</v>
      </c>
      <c r="B290" s="1" t="s">
        <v>177</v>
      </c>
      <c r="C290" s="2">
        <v>43331</v>
      </c>
      <c r="D290" s="33">
        <v>10282</v>
      </c>
      <c r="E290" s="32">
        <v>155.4</v>
      </c>
    </row>
    <row r="291" spans="1:5" x14ac:dyDescent="0.25">
      <c r="A291" s="1" t="s">
        <v>174</v>
      </c>
      <c r="B291" s="1" t="s">
        <v>175</v>
      </c>
      <c r="C291" s="2">
        <v>43333</v>
      </c>
      <c r="D291" s="33">
        <v>10264</v>
      </c>
      <c r="E291" s="32">
        <v>695.62</v>
      </c>
    </row>
    <row r="292" spans="1:5" x14ac:dyDescent="0.25">
      <c r="A292" s="1" t="s">
        <v>176</v>
      </c>
      <c r="B292" s="1" t="s">
        <v>182</v>
      </c>
      <c r="C292" s="2">
        <v>43333</v>
      </c>
      <c r="D292" s="33">
        <v>10283</v>
      </c>
      <c r="E292" s="32">
        <v>1414.8</v>
      </c>
    </row>
    <row r="293" spans="1:5" x14ac:dyDescent="0.25">
      <c r="A293" s="1" t="s">
        <v>176</v>
      </c>
      <c r="B293" s="1" t="s">
        <v>181</v>
      </c>
      <c r="C293" s="2">
        <v>43336</v>
      </c>
      <c r="D293" s="33">
        <v>10285</v>
      </c>
      <c r="E293" s="32">
        <v>1743.36</v>
      </c>
    </row>
    <row r="294" spans="1:5" x14ac:dyDescent="0.25">
      <c r="A294" s="1" t="s">
        <v>176</v>
      </c>
      <c r="B294" s="1" t="s">
        <v>177</v>
      </c>
      <c r="C294" s="2">
        <v>43337</v>
      </c>
      <c r="D294" s="33">
        <v>10284</v>
      </c>
      <c r="E294" s="32">
        <v>1170.3699999999999</v>
      </c>
    </row>
    <row r="295" spans="1:5" x14ac:dyDescent="0.25">
      <c r="A295" s="1" t="s">
        <v>176</v>
      </c>
      <c r="B295" s="1" t="s">
        <v>183</v>
      </c>
      <c r="C295" s="2">
        <v>43338</v>
      </c>
      <c r="D295" s="33">
        <v>10287</v>
      </c>
      <c r="E295" s="32">
        <v>819</v>
      </c>
    </row>
    <row r="296" spans="1:5" x14ac:dyDescent="0.25">
      <c r="A296" s="1" t="s">
        <v>174</v>
      </c>
      <c r="B296" s="1" t="s">
        <v>178</v>
      </c>
      <c r="C296" s="2">
        <v>43338</v>
      </c>
      <c r="D296" s="33">
        <v>10289</v>
      </c>
      <c r="E296" s="32">
        <v>479.4</v>
      </c>
    </row>
    <row r="297" spans="1:5" x14ac:dyDescent="0.25">
      <c r="A297" s="1" t="s">
        <v>174</v>
      </c>
      <c r="B297" s="1" t="s">
        <v>175</v>
      </c>
      <c r="C297" s="2">
        <v>43340</v>
      </c>
      <c r="D297" s="33">
        <v>10271</v>
      </c>
      <c r="E297" s="32">
        <v>48</v>
      </c>
    </row>
    <row r="298" spans="1:5" x14ac:dyDescent="0.25">
      <c r="A298" s="1" t="s">
        <v>176</v>
      </c>
      <c r="B298" s="1" t="s">
        <v>183</v>
      </c>
      <c r="C298" s="2">
        <v>43340</v>
      </c>
      <c r="D298" s="33">
        <v>10286</v>
      </c>
      <c r="E298" s="32">
        <v>3016</v>
      </c>
    </row>
    <row r="299" spans="1:5" x14ac:dyDescent="0.25">
      <c r="A299" s="1" t="s">
        <v>176</v>
      </c>
      <c r="B299" s="1" t="s">
        <v>181</v>
      </c>
      <c r="C299" s="2">
        <v>43343</v>
      </c>
      <c r="D299" s="33">
        <v>10292</v>
      </c>
      <c r="E299" s="32">
        <v>1296</v>
      </c>
    </row>
    <row r="300" spans="1:5" x14ac:dyDescent="0.25">
      <c r="A300" s="1" t="s">
        <v>176</v>
      </c>
      <c r="B300" s="1" t="s">
        <v>177</v>
      </c>
      <c r="C300" s="2">
        <v>43344</v>
      </c>
      <c r="D300" s="33">
        <v>10288</v>
      </c>
      <c r="E300" s="32">
        <v>80.099999999999994</v>
      </c>
    </row>
    <row r="301" spans="1:5" x14ac:dyDescent="0.25">
      <c r="A301" s="1" t="s">
        <v>176</v>
      </c>
      <c r="B301" s="1" t="s">
        <v>183</v>
      </c>
      <c r="C301" s="2">
        <v>43344</v>
      </c>
      <c r="D301" s="33">
        <v>10290</v>
      </c>
      <c r="E301" s="32">
        <v>2169</v>
      </c>
    </row>
    <row r="302" spans="1:5" x14ac:dyDescent="0.25">
      <c r="A302" s="1" t="s">
        <v>174</v>
      </c>
      <c r="B302" s="1" t="s">
        <v>175</v>
      </c>
      <c r="C302" s="2">
        <v>43345</v>
      </c>
      <c r="D302" s="33">
        <v>10291</v>
      </c>
      <c r="E302" s="32">
        <v>497.52</v>
      </c>
    </row>
    <row r="303" spans="1:5" x14ac:dyDescent="0.25">
      <c r="A303" s="1" t="s">
        <v>176</v>
      </c>
      <c r="B303" s="1" t="s">
        <v>177</v>
      </c>
      <c r="C303" s="2">
        <v>43346</v>
      </c>
      <c r="D303" s="33">
        <v>10294</v>
      </c>
      <c r="E303" s="32">
        <v>1887.6</v>
      </c>
    </row>
    <row r="304" spans="1:5" x14ac:dyDescent="0.25">
      <c r="A304" s="1" t="s">
        <v>176</v>
      </c>
      <c r="B304" s="1" t="s">
        <v>179</v>
      </c>
      <c r="C304" s="2">
        <v>43351</v>
      </c>
      <c r="D304" s="33">
        <v>10295</v>
      </c>
      <c r="E304" s="32">
        <v>121.6</v>
      </c>
    </row>
    <row r="305" spans="1:5" x14ac:dyDescent="0.25">
      <c r="A305" s="1" t="s">
        <v>174</v>
      </c>
      <c r="B305" s="1" t="s">
        <v>184</v>
      </c>
      <c r="C305" s="2">
        <v>43351</v>
      </c>
      <c r="D305" s="33">
        <v>10297</v>
      </c>
      <c r="E305" s="32">
        <v>1420</v>
      </c>
    </row>
    <row r="306" spans="1:5" x14ac:dyDescent="0.25">
      <c r="A306" s="1" t="s">
        <v>176</v>
      </c>
      <c r="B306" s="1" t="s">
        <v>181</v>
      </c>
      <c r="C306" s="2">
        <v>43352</v>
      </c>
      <c r="D306" s="33">
        <v>10293</v>
      </c>
      <c r="E306" s="32">
        <v>848.7</v>
      </c>
    </row>
    <row r="307" spans="1:5" x14ac:dyDescent="0.25">
      <c r="A307" s="1" t="s">
        <v>174</v>
      </c>
      <c r="B307" s="1" t="s">
        <v>175</v>
      </c>
      <c r="C307" s="2">
        <v>43352</v>
      </c>
      <c r="D307" s="33">
        <v>10296</v>
      </c>
      <c r="E307" s="32">
        <v>1050.5999999999999</v>
      </c>
    </row>
    <row r="308" spans="1:5" x14ac:dyDescent="0.25">
      <c r="A308" s="1" t="s">
        <v>174</v>
      </c>
      <c r="B308" s="1" t="s">
        <v>175</v>
      </c>
      <c r="C308" s="2">
        <v>43352</v>
      </c>
      <c r="D308" s="33">
        <v>10298</v>
      </c>
      <c r="E308" s="32">
        <v>2645</v>
      </c>
    </row>
    <row r="309" spans="1:5" x14ac:dyDescent="0.25">
      <c r="A309" s="1" t="s">
        <v>176</v>
      </c>
      <c r="B309" s="1" t="s">
        <v>179</v>
      </c>
      <c r="C309" s="2">
        <v>43353</v>
      </c>
      <c r="D309" s="33">
        <v>10280</v>
      </c>
      <c r="E309" s="32">
        <v>613.20000000000005</v>
      </c>
    </row>
    <row r="310" spans="1:5" x14ac:dyDescent="0.25">
      <c r="A310" s="1" t="s">
        <v>176</v>
      </c>
      <c r="B310" s="1" t="s">
        <v>177</v>
      </c>
      <c r="C310" s="2">
        <v>43354</v>
      </c>
      <c r="D310" s="33">
        <v>10299</v>
      </c>
      <c r="E310" s="32">
        <v>349.5</v>
      </c>
    </row>
    <row r="311" spans="1:5" x14ac:dyDescent="0.25">
      <c r="A311" s="1" t="s">
        <v>176</v>
      </c>
      <c r="B311" s="1" t="s">
        <v>183</v>
      </c>
      <c r="C311" s="2">
        <v>43358</v>
      </c>
      <c r="D311" s="33">
        <v>10301</v>
      </c>
      <c r="E311" s="32">
        <v>755</v>
      </c>
    </row>
    <row r="312" spans="1:5" x14ac:dyDescent="0.25">
      <c r="A312" s="1" t="s">
        <v>176</v>
      </c>
      <c r="B312" s="1" t="s">
        <v>181</v>
      </c>
      <c r="C312" s="2">
        <v>43358</v>
      </c>
      <c r="D312" s="33">
        <v>10304</v>
      </c>
      <c r="E312" s="32">
        <v>954.4</v>
      </c>
    </row>
    <row r="313" spans="1:5" x14ac:dyDescent="0.25">
      <c r="A313" s="1" t="s">
        <v>176</v>
      </c>
      <c r="B313" s="1" t="s">
        <v>179</v>
      </c>
      <c r="C313" s="2">
        <v>43359</v>
      </c>
      <c r="D313" s="33">
        <v>10300</v>
      </c>
      <c r="E313" s="32">
        <v>608</v>
      </c>
    </row>
    <row r="314" spans="1:5" x14ac:dyDescent="0.25">
      <c r="A314" s="1" t="s">
        <v>174</v>
      </c>
      <c r="B314" s="1" t="s">
        <v>178</v>
      </c>
      <c r="C314" s="2">
        <v>43359</v>
      </c>
      <c r="D314" s="33">
        <v>10303</v>
      </c>
      <c r="E314" s="32">
        <v>1117.8</v>
      </c>
    </row>
    <row r="315" spans="1:5" x14ac:dyDescent="0.25">
      <c r="A315" s="1" t="s">
        <v>176</v>
      </c>
      <c r="B315" s="1" t="s">
        <v>181</v>
      </c>
      <c r="C315" s="2">
        <v>43364</v>
      </c>
      <c r="D315" s="33">
        <v>10306</v>
      </c>
      <c r="E315" s="32">
        <v>498.5</v>
      </c>
    </row>
    <row r="316" spans="1:5" x14ac:dyDescent="0.25">
      <c r="A316" s="1" t="s">
        <v>174</v>
      </c>
      <c r="B316" s="1" t="s">
        <v>178</v>
      </c>
      <c r="C316" s="2">
        <v>43365</v>
      </c>
      <c r="D316" s="33">
        <v>10308</v>
      </c>
      <c r="E316" s="32">
        <v>88.8</v>
      </c>
    </row>
    <row r="317" spans="1:5" x14ac:dyDescent="0.25">
      <c r="A317" s="1" t="s">
        <v>176</v>
      </c>
      <c r="B317" s="1" t="s">
        <v>179</v>
      </c>
      <c r="C317" s="2">
        <v>43366</v>
      </c>
      <c r="D317" s="33">
        <v>10307</v>
      </c>
      <c r="E317" s="32">
        <v>424</v>
      </c>
    </row>
    <row r="318" spans="1:5" x14ac:dyDescent="0.25">
      <c r="A318" s="1" t="s">
        <v>176</v>
      </c>
      <c r="B318" s="1" t="s">
        <v>181</v>
      </c>
      <c r="C318" s="2">
        <v>43367</v>
      </c>
      <c r="D318" s="33">
        <v>10311</v>
      </c>
      <c r="E318" s="32">
        <v>268.8</v>
      </c>
    </row>
    <row r="319" spans="1:5" x14ac:dyDescent="0.25">
      <c r="A319" s="1" t="s">
        <v>176</v>
      </c>
      <c r="B319" s="1" t="s">
        <v>183</v>
      </c>
      <c r="C319" s="2">
        <v>43368</v>
      </c>
      <c r="D319" s="33">
        <v>10310</v>
      </c>
      <c r="E319" s="32">
        <v>336</v>
      </c>
    </row>
    <row r="320" spans="1:5" x14ac:dyDescent="0.25">
      <c r="A320" s="1" t="s">
        <v>176</v>
      </c>
      <c r="B320" s="1" t="s">
        <v>179</v>
      </c>
      <c r="C320" s="2">
        <v>43374</v>
      </c>
      <c r="D320" s="33">
        <v>10312</v>
      </c>
      <c r="E320" s="32">
        <v>1614.8</v>
      </c>
    </row>
    <row r="321" spans="1:5" x14ac:dyDescent="0.25">
      <c r="A321" s="1" t="s">
        <v>176</v>
      </c>
      <c r="B321" s="1" t="s">
        <v>177</v>
      </c>
      <c r="C321" s="2">
        <v>43374</v>
      </c>
      <c r="D321" s="33">
        <v>10315</v>
      </c>
      <c r="E321" s="32">
        <v>516.79999999999995</v>
      </c>
    </row>
    <row r="322" spans="1:5" x14ac:dyDescent="0.25">
      <c r="A322" s="1" t="s">
        <v>176</v>
      </c>
      <c r="B322" s="1" t="s">
        <v>179</v>
      </c>
      <c r="C322" s="2">
        <v>43375</v>
      </c>
      <c r="D322" s="33">
        <v>10313</v>
      </c>
      <c r="E322" s="32">
        <v>182.4</v>
      </c>
    </row>
    <row r="323" spans="1:5" x14ac:dyDescent="0.25">
      <c r="A323" s="1" t="s">
        <v>176</v>
      </c>
      <c r="B323" s="1" t="s">
        <v>181</v>
      </c>
      <c r="C323" s="2">
        <v>43375</v>
      </c>
      <c r="D323" s="33">
        <v>10314</v>
      </c>
      <c r="E323" s="32">
        <v>2094.3000000000002</v>
      </c>
    </row>
    <row r="324" spans="1:5" x14ac:dyDescent="0.25">
      <c r="A324" s="1" t="s">
        <v>176</v>
      </c>
      <c r="B324" s="1" t="s">
        <v>183</v>
      </c>
      <c r="C324" s="2">
        <v>43375</v>
      </c>
      <c r="D324" s="33">
        <v>10318</v>
      </c>
      <c r="E324" s="32">
        <v>240.4</v>
      </c>
    </row>
    <row r="325" spans="1:5" x14ac:dyDescent="0.25">
      <c r="A325" s="1" t="s">
        <v>176</v>
      </c>
      <c r="B325" s="1" t="s">
        <v>181</v>
      </c>
      <c r="C325" s="2">
        <v>43379</v>
      </c>
      <c r="D325" s="33">
        <v>10316</v>
      </c>
      <c r="E325" s="32">
        <v>2835</v>
      </c>
    </row>
    <row r="326" spans="1:5" x14ac:dyDescent="0.25">
      <c r="A326" s="1" t="s">
        <v>176</v>
      </c>
      <c r="B326" s="1" t="s">
        <v>177</v>
      </c>
      <c r="C326" s="2">
        <v>43380</v>
      </c>
      <c r="D326" s="33">
        <v>10302</v>
      </c>
      <c r="E326" s="32">
        <v>2708.8</v>
      </c>
    </row>
    <row r="327" spans="1:5" x14ac:dyDescent="0.25">
      <c r="A327" s="1" t="s">
        <v>176</v>
      </c>
      <c r="B327" s="1" t="s">
        <v>183</v>
      </c>
      <c r="C327" s="2">
        <v>43380</v>
      </c>
      <c r="D327" s="33">
        <v>10305</v>
      </c>
      <c r="E327" s="32">
        <v>3741.3</v>
      </c>
    </row>
    <row r="328" spans="1:5" x14ac:dyDescent="0.25">
      <c r="A328" s="1" t="s">
        <v>174</v>
      </c>
      <c r="B328" s="1" t="s">
        <v>175</v>
      </c>
      <c r="C328" s="2">
        <v>43381</v>
      </c>
      <c r="D328" s="33">
        <v>10317</v>
      </c>
      <c r="E328" s="32">
        <v>288</v>
      </c>
    </row>
    <row r="329" spans="1:5" x14ac:dyDescent="0.25">
      <c r="A329" s="1" t="s">
        <v>174</v>
      </c>
      <c r="B329" s="1" t="s">
        <v>180</v>
      </c>
      <c r="C329" s="2">
        <v>43381</v>
      </c>
      <c r="D329" s="33">
        <v>10324</v>
      </c>
      <c r="E329" s="32">
        <v>5275.71</v>
      </c>
    </row>
    <row r="330" spans="1:5" x14ac:dyDescent="0.25">
      <c r="A330" s="1" t="s">
        <v>174</v>
      </c>
      <c r="B330" s="1" t="s">
        <v>178</v>
      </c>
      <c r="C330" s="2">
        <v>43382</v>
      </c>
      <c r="D330" s="33">
        <v>10319</v>
      </c>
      <c r="E330" s="32">
        <v>1191.2</v>
      </c>
    </row>
    <row r="331" spans="1:5" x14ac:dyDescent="0.25">
      <c r="A331" s="1" t="s">
        <v>176</v>
      </c>
      <c r="B331" s="1" t="s">
        <v>182</v>
      </c>
      <c r="C331" s="2">
        <v>43382</v>
      </c>
      <c r="D331" s="33">
        <v>10321</v>
      </c>
      <c r="E331" s="32">
        <v>144</v>
      </c>
    </row>
    <row r="332" spans="1:5" x14ac:dyDescent="0.25">
      <c r="A332" s="1" t="s">
        <v>176</v>
      </c>
      <c r="B332" s="1" t="s">
        <v>177</v>
      </c>
      <c r="C332" s="2">
        <v>43385</v>
      </c>
      <c r="D332" s="33">
        <v>10323</v>
      </c>
      <c r="E332" s="32">
        <v>164.4</v>
      </c>
    </row>
    <row r="333" spans="1:5" x14ac:dyDescent="0.25">
      <c r="A333" s="1" t="s">
        <v>176</v>
      </c>
      <c r="B333" s="1" t="s">
        <v>181</v>
      </c>
      <c r="C333" s="2">
        <v>43385</v>
      </c>
      <c r="D333" s="33">
        <v>10325</v>
      </c>
      <c r="E333" s="32">
        <v>1497</v>
      </c>
    </row>
    <row r="334" spans="1:5" x14ac:dyDescent="0.25">
      <c r="A334" s="1" t="s">
        <v>176</v>
      </c>
      <c r="B334" s="1" t="s">
        <v>177</v>
      </c>
      <c r="C334" s="2">
        <v>43385</v>
      </c>
      <c r="D334" s="33">
        <v>10326</v>
      </c>
      <c r="E334" s="32">
        <v>982</v>
      </c>
    </row>
    <row r="335" spans="1:5" x14ac:dyDescent="0.25">
      <c r="A335" s="1" t="s">
        <v>176</v>
      </c>
      <c r="B335" s="1" t="s">
        <v>179</v>
      </c>
      <c r="C335" s="2">
        <v>43385</v>
      </c>
      <c r="D335" s="33">
        <v>10327</v>
      </c>
      <c r="E335" s="32">
        <v>1810</v>
      </c>
    </row>
    <row r="336" spans="1:5" x14ac:dyDescent="0.25">
      <c r="A336" s="1" t="s">
        <v>176</v>
      </c>
      <c r="B336" s="1" t="s">
        <v>177</v>
      </c>
      <c r="C336" s="2">
        <v>43388</v>
      </c>
      <c r="D336" s="33">
        <v>10328</v>
      </c>
      <c r="E336" s="32">
        <v>1168</v>
      </c>
    </row>
    <row r="337" spans="1:5" x14ac:dyDescent="0.25">
      <c r="A337" s="1" t="s">
        <v>174</v>
      </c>
      <c r="B337" s="1" t="s">
        <v>184</v>
      </c>
      <c r="C337" s="2">
        <v>43389</v>
      </c>
      <c r="D337" s="33">
        <v>10320</v>
      </c>
      <c r="E337" s="32">
        <v>516</v>
      </c>
    </row>
    <row r="338" spans="1:5" x14ac:dyDescent="0.25">
      <c r="A338" s="1" t="s">
        <v>174</v>
      </c>
      <c r="B338" s="1" t="s">
        <v>180</v>
      </c>
      <c r="C338" s="2">
        <v>43392</v>
      </c>
      <c r="D338" s="33">
        <v>10331</v>
      </c>
      <c r="E338" s="32">
        <v>88.5</v>
      </c>
    </row>
    <row r="339" spans="1:5" x14ac:dyDescent="0.25">
      <c r="A339" s="1" t="s">
        <v>176</v>
      </c>
      <c r="B339" s="1" t="s">
        <v>182</v>
      </c>
      <c r="C339" s="2">
        <v>43392</v>
      </c>
      <c r="D339" s="33">
        <v>10332</v>
      </c>
      <c r="E339" s="32">
        <v>1786.88</v>
      </c>
    </row>
    <row r="340" spans="1:5" x14ac:dyDescent="0.25">
      <c r="A340" s="1" t="s">
        <v>176</v>
      </c>
      <c r="B340" s="1" t="s">
        <v>182</v>
      </c>
      <c r="C340" s="2">
        <v>43394</v>
      </c>
      <c r="D340" s="33">
        <v>10309</v>
      </c>
      <c r="E340" s="32">
        <v>1762</v>
      </c>
    </row>
    <row r="341" spans="1:5" x14ac:dyDescent="0.25">
      <c r="A341" s="1" t="s">
        <v>174</v>
      </c>
      <c r="B341" s="1" t="s">
        <v>178</v>
      </c>
      <c r="C341" s="2">
        <v>43394</v>
      </c>
      <c r="D341" s="33">
        <v>10322</v>
      </c>
      <c r="E341" s="32">
        <v>112</v>
      </c>
    </row>
    <row r="342" spans="1:5" x14ac:dyDescent="0.25">
      <c r="A342" s="1" t="s">
        <v>176</v>
      </c>
      <c r="B342" s="1" t="s">
        <v>177</v>
      </c>
      <c r="C342" s="2">
        <v>43394</v>
      </c>
      <c r="D342" s="33">
        <v>10329</v>
      </c>
      <c r="E342" s="32">
        <v>4578.43</v>
      </c>
    </row>
    <row r="343" spans="1:5" x14ac:dyDescent="0.25">
      <c r="A343" s="1" t="s">
        <v>174</v>
      </c>
      <c r="B343" s="1" t="s">
        <v>178</v>
      </c>
      <c r="C343" s="2">
        <v>43395</v>
      </c>
      <c r="D343" s="33">
        <v>10335</v>
      </c>
      <c r="E343" s="32">
        <v>2036.16</v>
      </c>
    </row>
    <row r="344" spans="1:5" x14ac:dyDescent="0.25">
      <c r="A344" s="1" t="s">
        <v>174</v>
      </c>
      <c r="B344" s="1" t="s">
        <v>184</v>
      </c>
      <c r="C344" s="2">
        <v>43396</v>
      </c>
      <c r="D344" s="33">
        <v>10333</v>
      </c>
      <c r="E344" s="32">
        <v>877.2</v>
      </c>
    </row>
    <row r="345" spans="1:5" x14ac:dyDescent="0.25">
      <c r="A345" s="1" t="s">
        <v>174</v>
      </c>
      <c r="B345" s="1" t="s">
        <v>178</v>
      </c>
      <c r="C345" s="2">
        <v>43396</v>
      </c>
      <c r="D345" s="33">
        <v>10336</v>
      </c>
      <c r="E345" s="32">
        <v>285.12</v>
      </c>
    </row>
    <row r="346" spans="1:5" x14ac:dyDescent="0.25">
      <c r="A346" s="1" t="s">
        <v>176</v>
      </c>
      <c r="B346" s="1" t="s">
        <v>182</v>
      </c>
      <c r="C346" s="2">
        <v>43399</v>
      </c>
      <c r="D346" s="33">
        <v>10330</v>
      </c>
      <c r="E346" s="32">
        <v>1649</v>
      </c>
    </row>
    <row r="347" spans="1:5" x14ac:dyDescent="0.25">
      <c r="A347" s="1" t="s">
        <v>176</v>
      </c>
      <c r="B347" s="1" t="s">
        <v>183</v>
      </c>
      <c r="C347" s="2">
        <v>43399</v>
      </c>
      <c r="D347" s="33">
        <v>10334</v>
      </c>
      <c r="E347" s="32">
        <v>144.80000000000001</v>
      </c>
    </row>
    <row r="348" spans="1:5" x14ac:dyDescent="0.25">
      <c r="A348" s="1" t="s">
        <v>176</v>
      </c>
      <c r="B348" s="1" t="s">
        <v>177</v>
      </c>
      <c r="C348" s="2">
        <v>43400</v>
      </c>
      <c r="D348" s="33">
        <v>10337</v>
      </c>
      <c r="E348" s="32">
        <v>2467</v>
      </c>
    </row>
    <row r="349" spans="1:5" x14ac:dyDescent="0.25">
      <c r="A349" s="1" t="s">
        <v>176</v>
      </c>
      <c r="B349" s="1" t="s">
        <v>177</v>
      </c>
      <c r="C349" s="2">
        <v>43400</v>
      </c>
      <c r="D349" s="33">
        <v>10338</v>
      </c>
      <c r="E349" s="32">
        <v>934.5</v>
      </c>
    </row>
    <row r="350" spans="1:5" x14ac:dyDescent="0.25">
      <c r="A350" s="1" t="s">
        <v>176</v>
      </c>
      <c r="B350" s="1" t="s">
        <v>179</v>
      </c>
      <c r="C350" s="2">
        <v>43406</v>
      </c>
      <c r="D350" s="33">
        <v>10339</v>
      </c>
      <c r="E350" s="32">
        <v>3354</v>
      </c>
    </row>
    <row r="351" spans="1:5" x14ac:dyDescent="0.25">
      <c r="A351" s="1" t="s">
        <v>176</v>
      </c>
      <c r="B351" s="1" t="s">
        <v>177</v>
      </c>
      <c r="C351" s="2">
        <v>43406</v>
      </c>
      <c r="D351" s="33">
        <v>10342</v>
      </c>
      <c r="E351" s="32">
        <v>1840.64</v>
      </c>
    </row>
    <row r="352" spans="1:5" x14ac:dyDescent="0.25">
      <c r="A352" s="1" t="s">
        <v>174</v>
      </c>
      <c r="B352" s="1" t="s">
        <v>178</v>
      </c>
      <c r="C352" s="2">
        <v>43407</v>
      </c>
      <c r="D352" s="33">
        <v>10341</v>
      </c>
      <c r="E352" s="32">
        <v>352.6</v>
      </c>
    </row>
    <row r="353" spans="1:5" x14ac:dyDescent="0.25">
      <c r="A353" s="1" t="s">
        <v>176</v>
      </c>
      <c r="B353" s="1" t="s">
        <v>177</v>
      </c>
      <c r="C353" s="2">
        <v>43407</v>
      </c>
      <c r="D353" s="33">
        <v>10344</v>
      </c>
      <c r="E353" s="32">
        <v>2296</v>
      </c>
    </row>
    <row r="354" spans="1:5" x14ac:dyDescent="0.25">
      <c r="A354" s="1" t="s">
        <v>176</v>
      </c>
      <c r="B354" s="1" t="s">
        <v>177</v>
      </c>
      <c r="C354" s="2">
        <v>43408</v>
      </c>
      <c r="D354" s="33">
        <v>10343</v>
      </c>
      <c r="E354" s="32">
        <v>1584</v>
      </c>
    </row>
    <row r="355" spans="1:5" x14ac:dyDescent="0.25">
      <c r="A355" s="1" t="s">
        <v>176</v>
      </c>
      <c r="B355" s="1" t="s">
        <v>181</v>
      </c>
      <c r="C355" s="2">
        <v>43410</v>
      </c>
      <c r="D355" s="33">
        <v>10340</v>
      </c>
      <c r="E355" s="32">
        <v>2436.1799999999998</v>
      </c>
    </row>
    <row r="356" spans="1:5" x14ac:dyDescent="0.25">
      <c r="A356" s="1" t="s">
        <v>176</v>
      </c>
      <c r="B356" s="1" t="s">
        <v>182</v>
      </c>
      <c r="C356" s="2">
        <v>43410</v>
      </c>
      <c r="D356" s="33">
        <v>10346</v>
      </c>
      <c r="E356" s="32">
        <v>1618.88</v>
      </c>
    </row>
    <row r="357" spans="1:5" x14ac:dyDescent="0.25">
      <c r="A357" s="1" t="s">
        <v>176</v>
      </c>
      <c r="B357" s="1" t="s">
        <v>177</v>
      </c>
      <c r="C357" s="2">
        <v>43410</v>
      </c>
      <c r="D357" s="33">
        <v>10347</v>
      </c>
      <c r="E357" s="32">
        <v>814.42</v>
      </c>
    </row>
    <row r="358" spans="1:5" x14ac:dyDescent="0.25">
      <c r="A358" s="1" t="s">
        <v>176</v>
      </c>
      <c r="B358" s="1" t="s">
        <v>179</v>
      </c>
      <c r="C358" s="2">
        <v>43413</v>
      </c>
      <c r="D358" s="33">
        <v>10345</v>
      </c>
      <c r="E358" s="32">
        <v>2924.8</v>
      </c>
    </row>
    <row r="359" spans="1:5" x14ac:dyDescent="0.25">
      <c r="A359" s="1" t="s">
        <v>176</v>
      </c>
      <c r="B359" s="1" t="s">
        <v>177</v>
      </c>
      <c r="C359" s="2">
        <v>43417</v>
      </c>
      <c r="D359" s="33">
        <v>10348</v>
      </c>
      <c r="E359" s="32">
        <v>363.6</v>
      </c>
    </row>
    <row r="360" spans="1:5" x14ac:dyDescent="0.25">
      <c r="A360" s="1" t="s">
        <v>174</v>
      </c>
      <c r="B360" s="1" t="s">
        <v>178</v>
      </c>
      <c r="C360" s="2">
        <v>43417</v>
      </c>
      <c r="D360" s="33">
        <v>10349</v>
      </c>
      <c r="E360" s="32">
        <v>141.6</v>
      </c>
    </row>
    <row r="361" spans="1:5" x14ac:dyDescent="0.25">
      <c r="A361" s="1" t="s">
        <v>176</v>
      </c>
      <c r="B361" s="1" t="s">
        <v>182</v>
      </c>
      <c r="C361" s="2">
        <v>43420</v>
      </c>
      <c r="D361" s="33">
        <v>10352</v>
      </c>
      <c r="E361" s="32">
        <v>136.30000000000001</v>
      </c>
    </row>
    <row r="362" spans="1:5" x14ac:dyDescent="0.25">
      <c r="A362" s="1" t="s">
        <v>176</v>
      </c>
      <c r="B362" s="1" t="s">
        <v>181</v>
      </c>
      <c r="C362" s="2">
        <v>43422</v>
      </c>
      <c r="D362" s="33">
        <v>10351</v>
      </c>
      <c r="E362" s="32">
        <v>5398.72</v>
      </c>
    </row>
    <row r="363" spans="1:5" x14ac:dyDescent="0.25">
      <c r="A363" s="1" t="s">
        <v>176</v>
      </c>
      <c r="B363" s="1" t="s">
        <v>183</v>
      </c>
      <c r="C363" s="2">
        <v>43422</v>
      </c>
      <c r="D363" s="33">
        <v>10354</v>
      </c>
      <c r="E363" s="32">
        <v>568.79999999999995</v>
      </c>
    </row>
    <row r="364" spans="1:5" x14ac:dyDescent="0.25">
      <c r="A364" s="1" t="s">
        <v>174</v>
      </c>
      <c r="B364" s="1" t="s">
        <v>175</v>
      </c>
      <c r="C364" s="2">
        <v>43422</v>
      </c>
      <c r="D364" s="33">
        <v>10355</v>
      </c>
      <c r="E364" s="32">
        <v>480</v>
      </c>
    </row>
    <row r="365" spans="1:5" x14ac:dyDescent="0.25">
      <c r="A365" s="1" t="s">
        <v>174</v>
      </c>
      <c r="B365" s="1" t="s">
        <v>178</v>
      </c>
      <c r="C365" s="2">
        <v>43427</v>
      </c>
      <c r="D365" s="33">
        <v>10353</v>
      </c>
      <c r="E365" s="32">
        <v>8593.2800000000007</v>
      </c>
    </row>
    <row r="366" spans="1:5" x14ac:dyDescent="0.25">
      <c r="A366" s="1" t="s">
        <v>174</v>
      </c>
      <c r="B366" s="1" t="s">
        <v>184</v>
      </c>
      <c r="C366" s="2">
        <v>43428</v>
      </c>
      <c r="D366" s="33">
        <v>10359</v>
      </c>
      <c r="E366" s="32">
        <v>3471.68</v>
      </c>
    </row>
    <row r="367" spans="1:5" x14ac:dyDescent="0.25">
      <c r="A367" s="1" t="s">
        <v>174</v>
      </c>
      <c r="B367" s="1" t="s">
        <v>175</v>
      </c>
      <c r="C367" s="2">
        <v>43429</v>
      </c>
      <c r="D367" s="33">
        <v>10356</v>
      </c>
      <c r="E367" s="32">
        <v>1106.4000000000001</v>
      </c>
    </row>
    <row r="368" spans="1:5" x14ac:dyDescent="0.25">
      <c r="A368" s="1" t="s">
        <v>174</v>
      </c>
      <c r="B368" s="1" t="s">
        <v>184</v>
      </c>
      <c r="C368" s="2">
        <v>43429</v>
      </c>
      <c r="D368" s="33">
        <v>10358</v>
      </c>
      <c r="E368" s="32">
        <v>429.4</v>
      </c>
    </row>
    <row r="369" spans="1:5" x14ac:dyDescent="0.25">
      <c r="A369" s="1" t="s">
        <v>176</v>
      </c>
      <c r="B369" s="1" t="s">
        <v>182</v>
      </c>
      <c r="C369" s="2">
        <v>43430</v>
      </c>
      <c r="D369" s="33">
        <v>10362</v>
      </c>
      <c r="E369" s="32">
        <v>1549.6</v>
      </c>
    </row>
    <row r="370" spans="1:5" x14ac:dyDescent="0.25">
      <c r="A370" s="1" t="s">
        <v>176</v>
      </c>
      <c r="B370" s="1" t="s">
        <v>181</v>
      </c>
      <c r="C370" s="2">
        <v>43434</v>
      </c>
      <c r="D370" s="33">
        <v>10357</v>
      </c>
      <c r="E370" s="32">
        <v>1167.68</v>
      </c>
    </row>
    <row r="371" spans="1:5" x14ac:dyDescent="0.25">
      <c r="A371" s="1" t="s">
        <v>176</v>
      </c>
      <c r="B371" s="1" t="s">
        <v>177</v>
      </c>
      <c r="C371" s="2">
        <v>43434</v>
      </c>
      <c r="D371" s="33">
        <v>10360</v>
      </c>
      <c r="E371" s="32">
        <v>7390.2</v>
      </c>
    </row>
    <row r="372" spans="1:5" x14ac:dyDescent="0.25">
      <c r="A372" s="1" t="s">
        <v>176</v>
      </c>
      <c r="B372" s="1" t="s">
        <v>182</v>
      </c>
      <c r="C372" s="2">
        <v>43434</v>
      </c>
      <c r="D372" s="33">
        <v>10365</v>
      </c>
      <c r="E372" s="32">
        <v>403.2</v>
      </c>
    </row>
    <row r="373" spans="1:5" x14ac:dyDescent="0.25">
      <c r="A373" s="1" t="s">
        <v>174</v>
      </c>
      <c r="B373" s="1" t="s">
        <v>178</v>
      </c>
      <c r="C373" s="2">
        <v>43434</v>
      </c>
      <c r="D373" s="33">
        <v>10367</v>
      </c>
      <c r="E373" s="32">
        <v>834.2</v>
      </c>
    </row>
    <row r="374" spans="1:5" x14ac:dyDescent="0.25">
      <c r="A374" s="1" t="s">
        <v>176</v>
      </c>
      <c r="B374" s="1" t="s">
        <v>179</v>
      </c>
      <c r="C374" s="2">
        <v>43434</v>
      </c>
      <c r="D374" s="33">
        <v>10368</v>
      </c>
      <c r="E374" s="32">
        <v>1689.78</v>
      </c>
    </row>
    <row r="375" spans="1:5" x14ac:dyDescent="0.25">
      <c r="A375" s="1" t="s">
        <v>174</v>
      </c>
      <c r="B375" s="1" t="s">
        <v>175</v>
      </c>
      <c r="C375" s="2">
        <v>43435</v>
      </c>
      <c r="D375" s="33">
        <v>10350</v>
      </c>
      <c r="E375" s="32">
        <v>642.05999999999995</v>
      </c>
    </row>
    <row r="376" spans="1:5" x14ac:dyDescent="0.25">
      <c r="A376" s="1" t="s">
        <v>176</v>
      </c>
      <c r="B376" s="1" t="s">
        <v>181</v>
      </c>
      <c r="C376" s="2">
        <v>43435</v>
      </c>
      <c r="D376" s="33">
        <v>10361</v>
      </c>
      <c r="E376" s="32">
        <v>2046.24</v>
      </c>
    </row>
    <row r="377" spans="1:5" x14ac:dyDescent="0.25">
      <c r="A377" s="1" t="s">
        <v>176</v>
      </c>
      <c r="B377" s="1" t="s">
        <v>177</v>
      </c>
      <c r="C377" s="2">
        <v>43436</v>
      </c>
      <c r="D377" s="33">
        <v>10363</v>
      </c>
      <c r="E377" s="32">
        <v>447.2</v>
      </c>
    </row>
    <row r="378" spans="1:5" x14ac:dyDescent="0.25">
      <c r="A378" s="1" t="s">
        <v>176</v>
      </c>
      <c r="B378" s="1" t="s">
        <v>181</v>
      </c>
      <c r="C378" s="2">
        <v>43436</v>
      </c>
      <c r="D378" s="33">
        <v>10364</v>
      </c>
      <c r="E378" s="32">
        <v>950</v>
      </c>
    </row>
    <row r="379" spans="1:5" x14ac:dyDescent="0.25">
      <c r="A379" s="1" t="s">
        <v>176</v>
      </c>
      <c r="B379" s="1" t="s">
        <v>183</v>
      </c>
      <c r="C379" s="2">
        <v>43441</v>
      </c>
      <c r="D379" s="33">
        <v>10369</v>
      </c>
      <c r="E379" s="32">
        <v>2390.4</v>
      </c>
    </row>
    <row r="380" spans="1:5" x14ac:dyDescent="0.25">
      <c r="A380" s="1" t="s">
        <v>174</v>
      </c>
      <c r="B380" s="1" t="s">
        <v>184</v>
      </c>
      <c r="C380" s="2">
        <v>43441</v>
      </c>
      <c r="D380" s="33">
        <v>10372</v>
      </c>
      <c r="E380" s="32">
        <v>9210.9</v>
      </c>
    </row>
    <row r="381" spans="1:5" x14ac:dyDescent="0.25">
      <c r="A381" s="1" t="s">
        <v>176</v>
      </c>
      <c r="B381" s="1" t="s">
        <v>181</v>
      </c>
      <c r="C381" s="2">
        <v>43441</v>
      </c>
      <c r="D381" s="33">
        <v>10374</v>
      </c>
      <c r="E381" s="32">
        <v>459</v>
      </c>
    </row>
    <row r="382" spans="1:5" x14ac:dyDescent="0.25">
      <c r="A382" s="1" t="s">
        <v>176</v>
      </c>
      <c r="B382" s="1" t="s">
        <v>182</v>
      </c>
      <c r="C382" s="2">
        <v>43441</v>
      </c>
      <c r="D382" s="33">
        <v>10375</v>
      </c>
      <c r="E382" s="32">
        <v>338</v>
      </c>
    </row>
    <row r="383" spans="1:5" x14ac:dyDescent="0.25">
      <c r="A383" s="1" t="s">
        <v>176</v>
      </c>
      <c r="B383" s="1" t="s">
        <v>177</v>
      </c>
      <c r="C383" s="2">
        <v>43443</v>
      </c>
      <c r="D383" s="33">
        <v>10373</v>
      </c>
      <c r="E383" s="32">
        <v>1366.4</v>
      </c>
    </row>
    <row r="384" spans="1:5" x14ac:dyDescent="0.25">
      <c r="A384" s="1" t="s">
        <v>176</v>
      </c>
      <c r="B384" s="1" t="s">
        <v>181</v>
      </c>
      <c r="C384" s="2">
        <v>43445</v>
      </c>
      <c r="D384" s="33">
        <v>10376</v>
      </c>
      <c r="E384" s="32">
        <v>399</v>
      </c>
    </row>
    <row r="385" spans="1:5" x14ac:dyDescent="0.25">
      <c r="A385" s="1" t="s">
        <v>176</v>
      </c>
      <c r="B385" s="1" t="s">
        <v>181</v>
      </c>
      <c r="C385" s="2">
        <v>43445</v>
      </c>
      <c r="D385" s="33">
        <v>10377</v>
      </c>
      <c r="E385" s="32">
        <v>863.6</v>
      </c>
    </row>
    <row r="386" spans="1:5" x14ac:dyDescent="0.25">
      <c r="A386" s="1" t="s">
        <v>176</v>
      </c>
      <c r="B386" s="1" t="s">
        <v>179</v>
      </c>
      <c r="C386" s="2">
        <v>43445</v>
      </c>
      <c r="D386" s="33">
        <v>10379</v>
      </c>
      <c r="E386" s="32">
        <v>863.28</v>
      </c>
    </row>
    <row r="387" spans="1:5" x14ac:dyDescent="0.25">
      <c r="A387" s="1" t="s">
        <v>176</v>
      </c>
      <c r="B387" s="1" t="s">
        <v>182</v>
      </c>
      <c r="C387" s="2">
        <v>43445</v>
      </c>
      <c r="D387" s="33">
        <v>10381</v>
      </c>
      <c r="E387" s="32">
        <v>112</v>
      </c>
    </row>
    <row r="388" spans="1:5" x14ac:dyDescent="0.25">
      <c r="A388" s="1" t="s">
        <v>176</v>
      </c>
      <c r="B388" s="1" t="s">
        <v>177</v>
      </c>
      <c r="C388" s="2">
        <v>43448</v>
      </c>
      <c r="D388" s="33">
        <v>10382</v>
      </c>
      <c r="E388" s="32">
        <v>2900</v>
      </c>
    </row>
    <row r="389" spans="1:5" x14ac:dyDescent="0.25">
      <c r="A389" s="1" t="s">
        <v>176</v>
      </c>
      <c r="B389" s="1" t="s">
        <v>183</v>
      </c>
      <c r="C389" s="2">
        <v>43450</v>
      </c>
      <c r="D389" s="33">
        <v>10383</v>
      </c>
      <c r="E389" s="32">
        <v>899</v>
      </c>
    </row>
    <row r="390" spans="1:5" x14ac:dyDescent="0.25">
      <c r="A390" s="1" t="s">
        <v>174</v>
      </c>
      <c r="B390" s="1" t="s">
        <v>184</v>
      </c>
      <c r="C390" s="2">
        <v>43451</v>
      </c>
      <c r="D390" s="33">
        <v>10378</v>
      </c>
      <c r="E390" s="32">
        <v>103.2</v>
      </c>
    </row>
    <row r="391" spans="1:5" x14ac:dyDescent="0.25">
      <c r="A391" s="1" t="s">
        <v>176</v>
      </c>
      <c r="B391" s="1" t="s">
        <v>182</v>
      </c>
      <c r="C391" s="2">
        <v>43452</v>
      </c>
      <c r="D391" s="33">
        <v>10384</v>
      </c>
      <c r="E391" s="32">
        <v>2222.4</v>
      </c>
    </row>
    <row r="392" spans="1:5" x14ac:dyDescent="0.25">
      <c r="A392" s="1" t="s">
        <v>176</v>
      </c>
      <c r="B392" s="1" t="s">
        <v>181</v>
      </c>
      <c r="C392" s="2">
        <v>43452</v>
      </c>
      <c r="D392" s="33">
        <v>10387</v>
      </c>
      <c r="E392" s="32">
        <v>1058.4000000000001</v>
      </c>
    </row>
    <row r="393" spans="1:5" x14ac:dyDescent="0.25">
      <c r="A393" s="1" t="s">
        <v>176</v>
      </c>
      <c r="B393" s="1" t="s">
        <v>179</v>
      </c>
      <c r="C393" s="2">
        <v>43452</v>
      </c>
      <c r="D393" s="33">
        <v>10388</v>
      </c>
      <c r="E393" s="32">
        <v>1228.8</v>
      </c>
    </row>
    <row r="394" spans="1:5" x14ac:dyDescent="0.25">
      <c r="A394" s="1" t="s">
        <v>176</v>
      </c>
      <c r="B394" s="1" t="s">
        <v>181</v>
      </c>
      <c r="C394" s="2">
        <v>43455</v>
      </c>
      <c r="D394" s="33">
        <v>10385</v>
      </c>
      <c r="E394" s="32">
        <v>691.2</v>
      </c>
    </row>
    <row r="395" spans="1:5" x14ac:dyDescent="0.25">
      <c r="A395" s="1" t="s">
        <v>176</v>
      </c>
      <c r="B395" s="1" t="s">
        <v>181</v>
      </c>
      <c r="C395" s="2">
        <v>43456</v>
      </c>
      <c r="D395" s="33">
        <v>10371</v>
      </c>
      <c r="E395" s="32">
        <v>72.959999999999994</v>
      </c>
    </row>
    <row r="396" spans="1:5" x14ac:dyDescent="0.25">
      <c r="A396" s="1" t="s">
        <v>176</v>
      </c>
      <c r="B396" s="1" t="s">
        <v>177</v>
      </c>
      <c r="C396" s="2">
        <v>43456</v>
      </c>
      <c r="D396" s="33">
        <v>10389</v>
      </c>
      <c r="E396" s="32">
        <v>1832.8</v>
      </c>
    </row>
    <row r="397" spans="1:5" x14ac:dyDescent="0.25">
      <c r="A397" s="1" t="s">
        <v>174</v>
      </c>
      <c r="B397" s="1" t="s">
        <v>180</v>
      </c>
      <c r="C397" s="2">
        <v>43457</v>
      </c>
      <c r="D397" s="33">
        <v>10386</v>
      </c>
      <c r="E397" s="32">
        <v>166</v>
      </c>
    </row>
    <row r="398" spans="1:5" x14ac:dyDescent="0.25">
      <c r="A398" s="1" t="s">
        <v>174</v>
      </c>
      <c r="B398" s="1" t="s">
        <v>175</v>
      </c>
      <c r="C398" s="2">
        <v>43458</v>
      </c>
      <c r="D398" s="33">
        <v>10390</v>
      </c>
      <c r="E398" s="32">
        <v>2090.88</v>
      </c>
    </row>
    <row r="399" spans="1:5" x14ac:dyDescent="0.25">
      <c r="A399" s="1" t="s">
        <v>174</v>
      </c>
      <c r="B399" s="1" t="s">
        <v>175</v>
      </c>
      <c r="C399" s="2">
        <v>43459</v>
      </c>
      <c r="D399" s="33">
        <v>10370</v>
      </c>
      <c r="E399" s="32">
        <v>1117.5999999999999</v>
      </c>
    </row>
    <row r="400" spans="1:5" x14ac:dyDescent="0.25">
      <c r="A400" s="1" t="s">
        <v>176</v>
      </c>
      <c r="B400" s="1" t="s">
        <v>183</v>
      </c>
      <c r="C400" s="2">
        <v>43462</v>
      </c>
      <c r="D400" s="33">
        <v>10366</v>
      </c>
      <c r="E400" s="32">
        <v>136</v>
      </c>
    </row>
    <row r="401" spans="1:5" x14ac:dyDescent="0.25">
      <c r="A401" s="1" t="s">
        <v>176</v>
      </c>
      <c r="B401" s="1" t="s">
        <v>182</v>
      </c>
      <c r="C401" s="2">
        <v>43463</v>
      </c>
      <c r="D401" s="33">
        <v>10391</v>
      </c>
      <c r="E401" s="32">
        <v>86.4</v>
      </c>
    </row>
    <row r="402" spans="1:5" x14ac:dyDescent="0.25">
      <c r="A402" s="1" t="s">
        <v>176</v>
      </c>
      <c r="B402" s="1" t="s">
        <v>179</v>
      </c>
      <c r="C402" s="2">
        <v>43464</v>
      </c>
      <c r="D402" s="33">
        <v>10392</v>
      </c>
      <c r="E402" s="32">
        <v>1440</v>
      </c>
    </row>
    <row r="403" spans="1:5" x14ac:dyDescent="0.25">
      <c r="A403" s="1" t="s">
        <v>174</v>
      </c>
      <c r="B403" s="1" t="s">
        <v>184</v>
      </c>
      <c r="C403" s="2">
        <v>43465</v>
      </c>
      <c r="D403" s="33">
        <v>10397</v>
      </c>
      <c r="E403" s="32">
        <v>716.72</v>
      </c>
    </row>
    <row r="404" spans="1:5" x14ac:dyDescent="0.25">
      <c r="A404" s="1" t="s">
        <v>174</v>
      </c>
      <c r="B404" s="1" t="s">
        <v>180</v>
      </c>
      <c r="C404" s="2">
        <v>43465</v>
      </c>
      <c r="D404" s="33">
        <v>10771</v>
      </c>
      <c r="E404" s="32">
        <v>344</v>
      </c>
    </row>
    <row r="405" spans="1:5" x14ac:dyDescent="0.25">
      <c r="A405" s="1" t="s">
        <v>176</v>
      </c>
      <c r="B405" s="1" t="s">
        <v>181</v>
      </c>
      <c r="C405" s="2">
        <v>43466</v>
      </c>
      <c r="D405" s="33">
        <v>10393</v>
      </c>
      <c r="E405" s="32">
        <v>2556.9499999999998</v>
      </c>
    </row>
    <row r="406" spans="1:5" x14ac:dyDescent="0.25">
      <c r="A406" s="1" t="s">
        <v>176</v>
      </c>
      <c r="B406" s="1" t="s">
        <v>181</v>
      </c>
      <c r="C406" s="2">
        <v>43466</v>
      </c>
      <c r="D406" s="33">
        <v>10394</v>
      </c>
      <c r="E406" s="32">
        <v>442</v>
      </c>
    </row>
    <row r="407" spans="1:5" x14ac:dyDescent="0.25">
      <c r="A407" s="1" t="s">
        <v>174</v>
      </c>
      <c r="B407" s="1" t="s">
        <v>175</v>
      </c>
      <c r="C407" s="2">
        <v>43466</v>
      </c>
      <c r="D407" s="33">
        <v>10395</v>
      </c>
      <c r="E407" s="32">
        <v>2122.92</v>
      </c>
    </row>
    <row r="408" spans="1:5" x14ac:dyDescent="0.25">
      <c r="A408" s="1" t="s">
        <v>176</v>
      </c>
      <c r="B408" s="1" t="s">
        <v>181</v>
      </c>
      <c r="C408" s="2">
        <v>43469</v>
      </c>
      <c r="D408" s="33">
        <v>10396</v>
      </c>
      <c r="E408" s="32">
        <v>1903.8</v>
      </c>
    </row>
    <row r="409" spans="1:5" x14ac:dyDescent="0.25">
      <c r="A409" s="1" t="s">
        <v>176</v>
      </c>
      <c r="B409" s="1" t="s">
        <v>183</v>
      </c>
      <c r="C409" s="2">
        <v>43471</v>
      </c>
      <c r="D409" s="33">
        <v>10399</v>
      </c>
      <c r="E409" s="32">
        <v>1765.6</v>
      </c>
    </row>
    <row r="410" spans="1:5" x14ac:dyDescent="0.25">
      <c r="A410" s="1" t="s">
        <v>176</v>
      </c>
      <c r="B410" s="1" t="s">
        <v>179</v>
      </c>
      <c r="C410" s="2">
        <v>43471</v>
      </c>
      <c r="D410" s="33">
        <v>10404</v>
      </c>
      <c r="E410" s="32">
        <v>1591.25</v>
      </c>
    </row>
    <row r="411" spans="1:5" x14ac:dyDescent="0.25">
      <c r="A411" s="1" t="s">
        <v>176</v>
      </c>
      <c r="B411" s="1" t="s">
        <v>179</v>
      </c>
      <c r="C411" s="2">
        <v>43472</v>
      </c>
      <c r="D411" s="33">
        <v>10398</v>
      </c>
      <c r="E411" s="32">
        <v>2505.6</v>
      </c>
    </row>
    <row r="412" spans="1:5" x14ac:dyDescent="0.25">
      <c r="A412" s="1" t="s">
        <v>176</v>
      </c>
      <c r="B412" s="1" t="s">
        <v>177</v>
      </c>
      <c r="C412" s="2">
        <v>43472</v>
      </c>
      <c r="D412" s="33">
        <v>10403</v>
      </c>
      <c r="E412" s="32">
        <v>855.01</v>
      </c>
    </row>
    <row r="413" spans="1:5" x14ac:dyDescent="0.25">
      <c r="A413" s="1" t="s">
        <v>176</v>
      </c>
      <c r="B413" s="1" t="s">
        <v>181</v>
      </c>
      <c r="C413" s="2">
        <v>43473</v>
      </c>
      <c r="D413" s="33">
        <v>10401</v>
      </c>
      <c r="E413" s="32">
        <v>3868.6</v>
      </c>
    </row>
    <row r="414" spans="1:5" x14ac:dyDescent="0.25">
      <c r="A414" s="1" t="s">
        <v>176</v>
      </c>
      <c r="B414" s="1" t="s">
        <v>183</v>
      </c>
      <c r="C414" s="2">
        <v>43473</v>
      </c>
      <c r="D414" s="33">
        <v>10402</v>
      </c>
      <c r="E414" s="32">
        <v>2713.5</v>
      </c>
    </row>
    <row r="415" spans="1:5" x14ac:dyDescent="0.25">
      <c r="A415" s="1" t="s">
        <v>174</v>
      </c>
      <c r="B415" s="1" t="s">
        <v>178</v>
      </c>
      <c r="C415" s="2">
        <v>43476</v>
      </c>
      <c r="D415" s="33">
        <v>10406</v>
      </c>
      <c r="E415" s="32">
        <v>1830.78</v>
      </c>
    </row>
    <row r="416" spans="1:5" x14ac:dyDescent="0.25">
      <c r="A416" s="1" t="s">
        <v>176</v>
      </c>
      <c r="B416" s="1" t="s">
        <v>183</v>
      </c>
      <c r="C416" s="2">
        <v>43477</v>
      </c>
      <c r="D416" s="33">
        <v>10408</v>
      </c>
      <c r="E416" s="32">
        <v>1622.4</v>
      </c>
    </row>
    <row r="417" spans="1:5" x14ac:dyDescent="0.25">
      <c r="A417" s="1" t="s">
        <v>176</v>
      </c>
      <c r="B417" s="1" t="s">
        <v>182</v>
      </c>
      <c r="C417" s="2">
        <v>43477</v>
      </c>
      <c r="D417" s="33">
        <v>10409</v>
      </c>
      <c r="E417" s="32">
        <v>319.2</v>
      </c>
    </row>
    <row r="418" spans="1:5" x14ac:dyDescent="0.25">
      <c r="A418" s="1" t="s">
        <v>176</v>
      </c>
      <c r="B418" s="1" t="s">
        <v>182</v>
      </c>
      <c r="C418" s="2">
        <v>43478</v>
      </c>
      <c r="D418" s="33">
        <v>10410</v>
      </c>
      <c r="E418" s="32">
        <v>802</v>
      </c>
    </row>
    <row r="419" spans="1:5" x14ac:dyDescent="0.25">
      <c r="A419" s="1" t="s">
        <v>176</v>
      </c>
      <c r="B419" s="1" t="s">
        <v>183</v>
      </c>
      <c r="C419" s="2">
        <v>43478</v>
      </c>
      <c r="D419" s="33">
        <v>10412</v>
      </c>
      <c r="E419" s="32">
        <v>334.8</v>
      </c>
    </row>
    <row r="420" spans="1:5" x14ac:dyDescent="0.25">
      <c r="A420" s="1" t="s">
        <v>176</v>
      </c>
      <c r="B420" s="1" t="s">
        <v>183</v>
      </c>
      <c r="C420" s="2">
        <v>43479</v>
      </c>
      <c r="D420" s="33">
        <v>10380</v>
      </c>
      <c r="E420" s="32">
        <v>1313.82</v>
      </c>
    </row>
    <row r="421" spans="1:5" x14ac:dyDescent="0.25">
      <c r="A421" s="1" t="s">
        <v>176</v>
      </c>
      <c r="B421" s="1" t="s">
        <v>181</v>
      </c>
      <c r="C421" s="2">
        <v>43479</v>
      </c>
      <c r="D421" s="33">
        <v>10400</v>
      </c>
      <c r="E421" s="32">
        <v>3063</v>
      </c>
    </row>
    <row r="422" spans="1:5" x14ac:dyDescent="0.25">
      <c r="A422" s="1" t="s">
        <v>176</v>
      </c>
      <c r="B422" s="1" t="s">
        <v>182</v>
      </c>
      <c r="C422" s="2">
        <v>43479</v>
      </c>
      <c r="D422" s="33">
        <v>10413</v>
      </c>
      <c r="E422" s="32">
        <v>2123.1999999999998</v>
      </c>
    </row>
    <row r="423" spans="1:5" x14ac:dyDescent="0.25">
      <c r="A423" s="1" t="s">
        <v>176</v>
      </c>
      <c r="B423" s="1" t="s">
        <v>179</v>
      </c>
      <c r="C423" s="2">
        <v>43480</v>
      </c>
      <c r="D423" s="33">
        <v>10414</v>
      </c>
      <c r="E423" s="32">
        <v>224.83</v>
      </c>
    </row>
    <row r="424" spans="1:5" x14ac:dyDescent="0.25">
      <c r="A424" s="1" t="s">
        <v>174</v>
      </c>
      <c r="B424" s="1" t="s">
        <v>180</v>
      </c>
      <c r="C424" s="2">
        <v>43484</v>
      </c>
      <c r="D424" s="33">
        <v>10411</v>
      </c>
      <c r="E424" s="32">
        <v>966.8</v>
      </c>
    </row>
    <row r="425" spans="1:5" x14ac:dyDescent="0.25">
      <c r="A425" s="1" t="s">
        <v>176</v>
      </c>
      <c r="B425" s="1" t="s">
        <v>181</v>
      </c>
      <c r="C425" s="2">
        <v>43485</v>
      </c>
      <c r="D425" s="33">
        <v>10405</v>
      </c>
      <c r="E425" s="32">
        <v>400</v>
      </c>
    </row>
    <row r="426" spans="1:5" x14ac:dyDescent="0.25">
      <c r="A426" s="1" t="s">
        <v>176</v>
      </c>
      <c r="B426" s="1" t="s">
        <v>182</v>
      </c>
      <c r="C426" s="2">
        <v>43487</v>
      </c>
      <c r="D426" s="33">
        <v>10415</v>
      </c>
      <c r="E426" s="32">
        <v>102.4</v>
      </c>
    </row>
    <row r="427" spans="1:5" x14ac:dyDescent="0.25">
      <c r="A427" s="1" t="s">
        <v>176</v>
      </c>
      <c r="B427" s="1" t="s">
        <v>177</v>
      </c>
      <c r="C427" s="2">
        <v>43487</v>
      </c>
      <c r="D427" s="33">
        <v>10418</v>
      </c>
      <c r="E427" s="32">
        <v>1814.8</v>
      </c>
    </row>
    <row r="428" spans="1:5" x14ac:dyDescent="0.25">
      <c r="A428" s="1" t="s">
        <v>176</v>
      </c>
      <c r="B428" s="1" t="s">
        <v>183</v>
      </c>
      <c r="C428" s="2">
        <v>43490</v>
      </c>
      <c r="D428" s="33">
        <v>10416</v>
      </c>
      <c r="E428" s="32">
        <v>720</v>
      </c>
    </row>
    <row r="429" spans="1:5" x14ac:dyDescent="0.25">
      <c r="A429" s="1" t="s">
        <v>176</v>
      </c>
      <c r="B429" s="1" t="s">
        <v>182</v>
      </c>
      <c r="C429" s="2">
        <v>43490</v>
      </c>
      <c r="D429" s="33">
        <v>10420</v>
      </c>
      <c r="E429" s="32">
        <v>1707.84</v>
      </c>
    </row>
    <row r="430" spans="1:5" x14ac:dyDescent="0.25">
      <c r="A430" s="1" t="s">
        <v>176</v>
      </c>
      <c r="B430" s="1" t="s">
        <v>183</v>
      </c>
      <c r="C430" s="2">
        <v>43490</v>
      </c>
      <c r="D430" s="33">
        <v>10421</v>
      </c>
      <c r="E430" s="32">
        <v>1194.27</v>
      </c>
    </row>
    <row r="431" spans="1:5" x14ac:dyDescent="0.25">
      <c r="A431" s="1" t="s">
        <v>174</v>
      </c>
      <c r="B431" s="1" t="s">
        <v>178</v>
      </c>
      <c r="C431" s="2">
        <v>43490</v>
      </c>
      <c r="D431" s="33">
        <v>10424</v>
      </c>
      <c r="E431" s="32">
        <v>9194.56</v>
      </c>
    </row>
    <row r="432" spans="1:5" x14ac:dyDescent="0.25">
      <c r="A432" s="1" t="s">
        <v>176</v>
      </c>
      <c r="B432" s="1" t="s">
        <v>177</v>
      </c>
      <c r="C432" s="2">
        <v>43491</v>
      </c>
      <c r="D432" s="33">
        <v>10417</v>
      </c>
      <c r="E432" s="32">
        <v>11188.4</v>
      </c>
    </row>
    <row r="433" spans="1:5" x14ac:dyDescent="0.25">
      <c r="A433" s="1" t="s">
        <v>176</v>
      </c>
      <c r="B433" s="1" t="s">
        <v>179</v>
      </c>
      <c r="C433" s="2">
        <v>43493</v>
      </c>
      <c r="D433" s="33">
        <v>10407</v>
      </c>
      <c r="E433" s="32">
        <v>1194</v>
      </c>
    </row>
    <row r="434" spans="1:5" x14ac:dyDescent="0.25">
      <c r="A434" s="1" t="s">
        <v>176</v>
      </c>
      <c r="B434" s="1" t="s">
        <v>177</v>
      </c>
      <c r="C434" s="2">
        <v>43493</v>
      </c>
      <c r="D434" s="33">
        <v>10419</v>
      </c>
      <c r="E434" s="32">
        <v>2097.6</v>
      </c>
    </row>
    <row r="435" spans="1:5" x14ac:dyDescent="0.25">
      <c r="A435" s="1" t="s">
        <v>176</v>
      </c>
      <c r="B435" s="1" t="s">
        <v>179</v>
      </c>
      <c r="C435" s="2">
        <v>43494</v>
      </c>
      <c r="D435" s="33">
        <v>10422</v>
      </c>
      <c r="E435" s="32">
        <v>49.8</v>
      </c>
    </row>
    <row r="436" spans="1:5" x14ac:dyDescent="0.25">
      <c r="A436" s="1" t="s">
        <v>176</v>
      </c>
      <c r="B436" s="1" t="s">
        <v>177</v>
      </c>
      <c r="C436" s="2">
        <v>43497</v>
      </c>
      <c r="D436" s="33">
        <v>10430</v>
      </c>
      <c r="E436" s="32">
        <v>4899.2</v>
      </c>
    </row>
    <row r="437" spans="1:5" x14ac:dyDescent="0.25">
      <c r="A437" s="1" t="s">
        <v>174</v>
      </c>
      <c r="B437" s="1" t="s">
        <v>178</v>
      </c>
      <c r="C437" s="2">
        <v>43498</v>
      </c>
      <c r="D437" s="33">
        <v>10428</v>
      </c>
      <c r="E437" s="32">
        <v>192</v>
      </c>
    </row>
    <row r="438" spans="1:5" x14ac:dyDescent="0.25">
      <c r="A438" s="1" t="s">
        <v>176</v>
      </c>
      <c r="B438" s="1" t="s">
        <v>177</v>
      </c>
      <c r="C438" s="2">
        <v>43500</v>
      </c>
      <c r="D438" s="33">
        <v>10426</v>
      </c>
      <c r="E438" s="32">
        <v>338.2</v>
      </c>
    </row>
    <row r="439" spans="1:5" x14ac:dyDescent="0.25">
      <c r="A439" s="1" t="s">
        <v>176</v>
      </c>
      <c r="B439" s="1" t="s">
        <v>182</v>
      </c>
      <c r="C439" s="2">
        <v>43501</v>
      </c>
      <c r="D439" s="33">
        <v>10429</v>
      </c>
      <c r="E439" s="32">
        <v>1441.37</v>
      </c>
    </row>
    <row r="440" spans="1:5" x14ac:dyDescent="0.25">
      <c r="A440" s="1" t="s">
        <v>176</v>
      </c>
      <c r="B440" s="1" t="s">
        <v>177</v>
      </c>
      <c r="C440" s="2">
        <v>43501</v>
      </c>
      <c r="D440" s="33">
        <v>10431</v>
      </c>
      <c r="E440" s="32">
        <v>1892.25</v>
      </c>
    </row>
    <row r="441" spans="1:5" x14ac:dyDescent="0.25">
      <c r="A441" s="1" t="s">
        <v>176</v>
      </c>
      <c r="B441" s="1" t="s">
        <v>182</v>
      </c>
      <c r="C441" s="2">
        <v>43501</v>
      </c>
      <c r="D441" s="33">
        <v>10432</v>
      </c>
      <c r="E441" s="32">
        <v>485</v>
      </c>
    </row>
    <row r="442" spans="1:5" x14ac:dyDescent="0.25">
      <c r="A442" s="1" t="s">
        <v>176</v>
      </c>
      <c r="B442" s="1" t="s">
        <v>183</v>
      </c>
      <c r="C442" s="2">
        <v>43501</v>
      </c>
      <c r="D442" s="33">
        <v>10435</v>
      </c>
      <c r="E442" s="32">
        <v>631.6</v>
      </c>
    </row>
    <row r="443" spans="1:5" x14ac:dyDescent="0.25">
      <c r="A443" s="1" t="s">
        <v>174</v>
      </c>
      <c r="B443" s="1" t="s">
        <v>175</v>
      </c>
      <c r="C443" s="2">
        <v>43504</v>
      </c>
      <c r="D443" s="33">
        <v>10439</v>
      </c>
      <c r="E443" s="32">
        <v>1078</v>
      </c>
    </row>
    <row r="444" spans="1:5" x14ac:dyDescent="0.25">
      <c r="A444" s="1" t="s">
        <v>176</v>
      </c>
      <c r="B444" s="1" t="s">
        <v>182</v>
      </c>
      <c r="C444" s="2">
        <v>43505</v>
      </c>
      <c r="D444" s="33">
        <v>10436</v>
      </c>
      <c r="E444" s="32">
        <v>1994.52</v>
      </c>
    </row>
    <row r="445" spans="1:5" x14ac:dyDescent="0.25">
      <c r="A445" s="1" t="s">
        <v>176</v>
      </c>
      <c r="B445" s="1" t="s">
        <v>183</v>
      </c>
      <c r="C445" s="2">
        <v>43506</v>
      </c>
      <c r="D445" s="33">
        <v>10437</v>
      </c>
      <c r="E445" s="32">
        <v>393</v>
      </c>
    </row>
    <row r="446" spans="1:5" x14ac:dyDescent="0.25">
      <c r="A446" s="1" t="s">
        <v>176</v>
      </c>
      <c r="B446" s="1" t="s">
        <v>182</v>
      </c>
      <c r="C446" s="2">
        <v>43507</v>
      </c>
      <c r="D446" s="33">
        <v>10434</v>
      </c>
      <c r="E446" s="32">
        <v>321.12</v>
      </c>
    </row>
    <row r="447" spans="1:5" x14ac:dyDescent="0.25">
      <c r="A447" s="1" t="s">
        <v>174</v>
      </c>
      <c r="B447" s="1" t="s">
        <v>175</v>
      </c>
      <c r="C447" s="2">
        <v>43508</v>
      </c>
      <c r="D447" s="33">
        <v>10425</v>
      </c>
      <c r="E447" s="32">
        <v>360</v>
      </c>
    </row>
    <row r="448" spans="1:5" x14ac:dyDescent="0.25">
      <c r="A448" s="1" t="s">
        <v>176</v>
      </c>
      <c r="B448" s="1" t="s">
        <v>182</v>
      </c>
      <c r="C448" s="2">
        <v>43508</v>
      </c>
      <c r="D448" s="33">
        <v>10438</v>
      </c>
      <c r="E448" s="32">
        <v>454</v>
      </c>
    </row>
    <row r="449" spans="1:5" x14ac:dyDescent="0.25">
      <c r="A449" s="1" t="s">
        <v>176</v>
      </c>
      <c r="B449" s="1" t="s">
        <v>183</v>
      </c>
      <c r="C449" s="2">
        <v>43508</v>
      </c>
      <c r="D449" s="33">
        <v>10443</v>
      </c>
      <c r="E449" s="32">
        <v>517.44000000000005</v>
      </c>
    </row>
    <row r="450" spans="1:5" x14ac:dyDescent="0.25">
      <c r="A450" s="1" t="s">
        <v>176</v>
      </c>
      <c r="B450" s="1" t="s">
        <v>182</v>
      </c>
      <c r="C450" s="2">
        <v>43512</v>
      </c>
      <c r="D450" s="33">
        <v>10442</v>
      </c>
      <c r="E450" s="32">
        <v>1792</v>
      </c>
    </row>
    <row r="451" spans="1:5" x14ac:dyDescent="0.25">
      <c r="A451" s="1" t="s">
        <v>174</v>
      </c>
      <c r="B451" s="1" t="s">
        <v>175</v>
      </c>
      <c r="C451" s="2">
        <v>43513</v>
      </c>
      <c r="D451" s="33">
        <v>10446</v>
      </c>
      <c r="E451" s="32">
        <v>246.24</v>
      </c>
    </row>
    <row r="452" spans="1:5" x14ac:dyDescent="0.25">
      <c r="A452" s="1" t="s">
        <v>176</v>
      </c>
      <c r="B452" s="1" t="s">
        <v>182</v>
      </c>
      <c r="C452" s="2">
        <v>43514</v>
      </c>
      <c r="D452" s="33">
        <v>10445</v>
      </c>
      <c r="E452" s="32">
        <v>174.9</v>
      </c>
    </row>
    <row r="453" spans="1:5" x14ac:dyDescent="0.25">
      <c r="A453" s="1" t="s">
        <v>176</v>
      </c>
      <c r="B453" s="1" t="s">
        <v>182</v>
      </c>
      <c r="C453" s="2">
        <v>43515</v>
      </c>
      <c r="D453" s="33">
        <v>10444</v>
      </c>
      <c r="E453" s="32">
        <v>1031.7</v>
      </c>
    </row>
    <row r="454" spans="1:5" x14ac:dyDescent="0.25">
      <c r="A454" s="1" t="s">
        <v>174</v>
      </c>
      <c r="B454" s="1" t="s">
        <v>175</v>
      </c>
      <c r="C454" s="2">
        <v>43518</v>
      </c>
      <c r="D454" s="33">
        <v>10423</v>
      </c>
      <c r="E454" s="32">
        <v>1020</v>
      </c>
    </row>
    <row r="455" spans="1:5" x14ac:dyDescent="0.25">
      <c r="A455" s="1" t="s">
        <v>176</v>
      </c>
      <c r="B455" s="1" t="s">
        <v>177</v>
      </c>
      <c r="C455" s="2">
        <v>43518</v>
      </c>
      <c r="D455" s="33">
        <v>10448</v>
      </c>
      <c r="E455" s="32">
        <v>443.4</v>
      </c>
    </row>
    <row r="456" spans="1:5" x14ac:dyDescent="0.25">
      <c r="A456" s="1" t="s">
        <v>176</v>
      </c>
      <c r="B456" s="1" t="s">
        <v>177</v>
      </c>
      <c r="C456" s="2">
        <v>43519</v>
      </c>
      <c r="D456" s="33">
        <v>10454</v>
      </c>
      <c r="E456" s="32">
        <v>331.2</v>
      </c>
    </row>
    <row r="457" spans="1:5" x14ac:dyDescent="0.25">
      <c r="A457" s="1" t="s">
        <v>176</v>
      </c>
      <c r="B457" s="1" t="s">
        <v>183</v>
      </c>
      <c r="C457" s="2">
        <v>43520</v>
      </c>
      <c r="D457" s="33">
        <v>10452</v>
      </c>
      <c r="E457" s="32">
        <v>2018.5</v>
      </c>
    </row>
    <row r="458" spans="1:5" x14ac:dyDescent="0.25">
      <c r="A458" s="1" t="s">
        <v>176</v>
      </c>
      <c r="B458" s="1" t="s">
        <v>181</v>
      </c>
      <c r="C458" s="2">
        <v>43520</v>
      </c>
      <c r="D458" s="33">
        <v>10453</v>
      </c>
      <c r="E458" s="32">
        <v>407.7</v>
      </c>
    </row>
    <row r="459" spans="1:5" x14ac:dyDescent="0.25">
      <c r="A459" s="1" t="s">
        <v>176</v>
      </c>
      <c r="B459" s="1" t="s">
        <v>182</v>
      </c>
      <c r="C459" s="2">
        <v>43521</v>
      </c>
      <c r="D459" s="33">
        <v>10449</v>
      </c>
      <c r="E459" s="32">
        <v>1838.2</v>
      </c>
    </row>
    <row r="460" spans="1:5" x14ac:dyDescent="0.25">
      <c r="A460" s="1" t="s">
        <v>176</v>
      </c>
      <c r="B460" s="1" t="s">
        <v>177</v>
      </c>
      <c r="C460" s="2">
        <v>43522</v>
      </c>
      <c r="D460" s="33">
        <v>10440</v>
      </c>
      <c r="E460" s="32">
        <v>4924.13</v>
      </c>
    </row>
    <row r="461" spans="1:5" x14ac:dyDescent="0.25">
      <c r="A461" s="1" t="s">
        <v>176</v>
      </c>
      <c r="B461" s="1" t="s">
        <v>183</v>
      </c>
      <c r="C461" s="2">
        <v>43522</v>
      </c>
      <c r="D461" s="33">
        <v>10456</v>
      </c>
      <c r="E461" s="32">
        <v>557.6</v>
      </c>
    </row>
    <row r="462" spans="1:5" x14ac:dyDescent="0.25">
      <c r="A462" s="1" t="s">
        <v>176</v>
      </c>
      <c r="B462" s="1" t="s">
        <v>177</v>
      </c>
      <c r="C462" s="2">
        <v>43522</v>
      </c>
      <c r="D462" s="33">
        <v>10459</v>
      </c>
      <c r="E462" s="32">
        <v>1659.2</v>
      </c>
    </row>
    <row r="463" spans="1:5" x14ac:dyDescent="0.25">
      <c r="A463" s="1" t="s">
        <v>176</v>
      </c>
      <c r="B463" s="1" t="s">
        <v>177</v>
      </c>
      <c r="C463" s="2">
        <v>43525</v>
      </c>
      <c r="D463" s="33">
        <v>10427</v>
      </c>
      <c r="E463" s="32">
        <v>651</v>
      </c>
    </row>
    <row r="464" spans="1:5" x14ac:dyDescent="0.25">
      <c r="A464" s="1" t="s">
        <v>176</v>
      </c>
      <c r="B464" s="1" t="s">
        <v>183</v>
      </c>
      <c r="C464" s="2">
        <v>43525</v>
      </c>
      <c r="D464" s="33">
        <v>10455</v>
      </c>
      <c r="E464" s="32">
        <v>2684</v>
      </c>
    </row>
    <row r="465" spans="1:5" x14ac:dyDescent="0.25">
      <c r="A465" s="1" t="s">
        <v>176</v>
      </c>
      <c r="B465" s="1" t="s">
        <v>179</v>
      </c>
      <c r="C465" s="2">
        <v>43525</v>
      </c>
      <c r="D465" s="33">
        <v>10457</v>
      </c>
      <c r="E465" s="32">
        <v>1584</v>
      </c>
    </row>
    <row r="466" spans="1:5" x14ac:dyDescent="0.25">
      <c r="A466" s="1" t="s">
        <v>176</v>
      </c>
      <c r="B466" s="1" t="s">
        <v>183</v>
      </c>
      <c r="C466" s="2">
        <v>43525</v>
      </c>
      <c r="D466" s="33">
        <v>10460</v>
      </c>
      <c r="E466" s="32">
        <v>176.1</v>
      </c>
    </row>
    <row r="467" spans="1:5" x14ac:dyDescent="0.25">
      <c r="A467" s="1" t="s">
        <v>176</v>
      </c>
      <c r="B467" s="1" t="s">
        <v>182</v>
      </c>
      <c r="C467" s="2">
        <v>43526</v>
      </c>
      <c r="D467" s="33">
        <v>10433</v>
      </c>
      <c r="E467" s="32">
        <v>851.2</v>
      </c>
    </row>
    <row r="468" spans="1:5" x14ac:dyDescent="0.25">
      <c r="A468" s="1" t="s">
        <v>174</v>
      </c>
      <c r="B468" s="1" t="s">
        <v>178</v>
      </c>
      <c r="C468" s="2">
        <v>43526</v>
      </c>
      <c r="D468" s="33">
        <v>10458</v>
      </c>
      <c r="E468" s="32">
        <v>3891</v>
      </c>
    </row>
    <row r="469" spans="1:5" x14ac:dyDescent="0.25">
      <c r="A469" s="1" t="s">
        <v>176</v>
      </c>
      <c r="B469" s="1" t="s">
        <v>181</v>
      </c>
      <c r="C469" s="2">
        <v>43527</v>
      </c>
      <c r="D469" s="33">
        <v>10461</v>
      </c>
      <c r="E469" s="32">
        <v>1538.7</v>
      </c>
    </row>
    <row r="470" spans="1:5" x14ac:dyDescent="0.25">
      <c r="A470" s="1" t="s">
        <v>174</v>
      </c>
      <c r="B470" s="1" t="s">
        <v>184</v>
      </c>
      <c r="C470" s="2">
        <v>43528</v>
      </c>
      <c r="D470" s="33">
        <v>10463</v>
      </c>
      <c r="E470" s="32">
        <v>713.3</v>
      </c>
    </row>
    <row r="471" spans="1:5" x14ac:dyDescent="0.25">
      <c r="A471" s="1" t="s">
        <v>176</v>
      </c>
      <c r="B471" s="1" t="s">
        <v>177</v>
      </c>
      <c r="C471" s="2">
        <v>43529</v>
      </c>
      <c r="D471" s="33">
        <v>10447</v>
      </c>
      <c r="E471" s="32">
        <v>914.4</v>
      </c>
    </row>
    <row r="472" spans="1:5" x14ac:dyDescent="0.25">
      <c r="A472" s="1" t="s">
        <v>176</v>
      </c>
      <c r="B472" s="1" t="s">
        <v>183</v>
      </c>
      <c r="C472" s="2">
        <v>43533</v>
      </c>
      <c r="D472" s="33">
        <v>10450</v>
      </c>
      <c r="E472" s="32">
        <v>425.12</v>
      </c>
    </row>
    <row r="473" spans="1:5" x14ac:dyDescent="0.25">
      <c r="A473" s="1" t="s">
        <v>176</v>
      </c>
      <c r="B473" s="1" t="s">
        <v>183</v>
      </c>
      <c r="C473" s="2">
        <v>43533</v>
      </c>
      <c r="D473" s="33">
        <v>10467</v>
      </c>
      <c r="E473" s="32">
        <v>235.2</v>
      </c>
    </row>
    <row r="474" spans="1:5" x14ac:dyDescent="0.25">
      <c r="A474" s="1" t="s">
        <v>176</v>
      </c>
      <c r="B474" s="1" t="s">
        <v>177</v>
      </c>
      <c r="C474" s="2">
        <v>43534</v>
      </c>
      <c r="D474" s="33">
        <v>10451</v>
      </c>
      <c r="E474" s="32">
        <v>3849.66</v>
      </c>
    </row>
    <row r="475" spans="1:5" x14ac:dyDescent="0.25">
      <c r="A475" s="1" t="s">
        <v>176</v>
      </c>
      <c r="B475" s="1" t="s">
        <v>182</v>
      </c>
      <c r="C475" s="2">
        <v>43534</v>
      </c>
      <c r="D475" s="33">
        <v>10468</v>
      </c>
      <c r="E475" s="32">
        <v>717.6</v>
      </c>
    </row>
    <row r="476" spans="1:5" x14ac:dyDescent="0.25">
      <c r="A476" s="1" t="s">
        <v>176</v>
      </c>
      <c r="B476" s="1" t="s">
        <v>177</v>
      </c>
      <c r="C476" s="2">
        <v>43535</v>
      </c>
      <c r="D476" s="33">
        <v>10466</v>
      </c>
      <c r="E476" s="32">
        <v>216</v>
      </c>
    </row>
    <row r="477" spans="1:5" x14ac:dyDescent="0.25">
      <c r="A477" s="1" t="s">
        <v>176</v>
      </c>
      <c r="B477" s="1" t="s">
        <v>182</v>
      </c>
      <c r="C477" s="2">
        <v>43536</v>
      </c>
      <c r="D477" s="33">
        <v>10441</v>
      </c>
      <c r="E477" s="32">
        <v>1755</v>
      </c>
    </row>
    <row r="478" spans="1:5" x14ac:dyDescent="0.25">
      <c r="A478" s="1" t="s">
        <v>176</v>
      </c>
      <c r="B478" s="1" t="s">
        <v>177</v>
      </c>
      <c r="C478" s="2">
        <v>43536</v>
      </c>
      <c r="D478" s="33">
        <v>10464</v>
      </c>
      <c r="E478" s="32">
        <v>1609.28</v>
      </c>
    </row>
    <row r="479" spans="1:5" x14ac:dyDescent="0.25">
      <c r="A479" s="1" t="s">
        <v>176</v>
      </c>
      <c r="B479" s="1" t="s">
        <v>181</v>
      </c>
      <c r="C479" s="2">
        <v>43536</v>
      </c>
      <c r="D479" s="33">
        <v>10465</v>
      </c>
      <c r="E479" s="32">
        <v>2518</v>
      </c>
    </row>
    <row r="480" spans="1:5" x14ac:dyDescent="0.25">
      <c r="A480" s="1" t="s">
        <v>176</v>
      </c>
      <c r="B480" s="1" t="s">
        <v>181</v>
      </c>
      <c r="C480" s="2">
        <v>43536</v>
      </c>
      <c r="D480" s="33">
        <v>10469</v>
      </c>
      <c r="E480" s="32">
        <v>956.67</v>
      </c>
    </row>
    <row r="481" spans="1:5" x14ac:dyDescent="0.25">
      <c r="A481" s="1" t="s">
        <v>176</v>
      </c>
      <c r="B481" s="1" t="s">
        <v>177</v>
      </c>
      <c r="C481" s="2">
        <v>43536</v>
      </c>
      <c r="D481" s="33">
        <v>10470</v>
      </c>
      <c r="E481" s="32">
        <v>1820.8</v>
      </c>
    </row>
    <row r="482" spans="1:5" x14ac:dyDescent="0.25">
      <c r="A482" s="1" t="s">
        <v>176</v>
      </c>
      <c r="B482" s="1" t="s">
        <v>179</v>
      </c>
      <c r="C482" s="2">
        <v>43540</v>
      </c>
      <c r="D482" s="33">
        <v>10462</v>
      </c>
      <c r="E482" s="32">
        <v>156</v>
      </c>
    </row>
    <row r="483" spans="1:5" x14ac:dyDescent="0.25">
      <c r="A483" s="1" t="s">
        <v>176</v>
      </c>
      <c r="B483" s="1" t="s">
        <v>179</v>
      </c>
      <c r="C483" s="2">
        <v>43540</v>
      </c>
      <c r="D483" s="33">
        <v>10471</v>
      </c>
      <c r="E483" s="32">
        <v>1328</v>
      </c>
    </row>
    <row r="484" spans="1:5" x14ac:dyDescent="0.25">
      <c r="A484" s="1" t="s">
        <v>176</v>
      </c>
      <c r="B484" s="1" t="s">
        <v>183</v>
      </c>
      <c r="C484" s="2">
        <v>43541</v>
      </c>
      <c r="D484" s="33">
        <v>10472</v>
      </c>
      <c r="E484" s="32">
        <v>1036.8</v>
      </c>
    </row>
    <row r="485" spans="1:5" x14ac:dyDescent="0.25">
      <c r="A485" s="1" t="s">
        <v>176</v>
      </c>
      <c r="B485" s="1" t="s">
        <v>181</v>
      </c>
      <c r="C485" s="2">
        <v>43543</v>
      </c>
      <c r="D485" s="33">
        <v>10473</v>
      </c>
      <c r="E485" s="32">
        <v>230.4</v>
      </c>
    </row>
    <row r="486" spans="1:5" x14ac:dyDescent="0.25">
      <c r="A486" s="1" t="s">
        <v>174</v>
      </c>
      <c r="B486" s="1" t="s">
        <v>184</v>
      </c>
      <c r="C486" s="2">
        <v>43543</v>
      </c>
      <c r="D486" s="33">
        <v>10474</v>
      </c>
      <c r="E486" s="32">
        <v>1249.0999999999999</v>
      </c>
    </row>
    <row r="487" spans="1:5" x14ac:dyDescent="0.25">
      <c r="A487" s="1" t="s">
        <v>176</v>
      </c>
      <c r="B487" s="1" t="s">
        <v>182</v>
      </c>
      <c r="C487" s="2">
        <v>43543</v>
      </c>
      <c r="D487" s="33">
        <v>10479</v>
      </c>
      <c r="E487" s="32">
        <v>10495.6</v>
      </c>
    </row>
    <row r="488" spans="1:5" x14ac:dyDescent="0.25">
      <c r="A488" s="1" t="s">
        <v>176</v>
      </c>
      <c r="B488" s="1" t="s">
        <v>183</v>
      </c>
      <c r="C488" s="2">
        <v>43546</v>
      </c>
      <c r="D488" s="33">
        <v>10476</v>
      </c>
      <c r="E488" s="32">
        <v>180.48</v>
      </c>
    </row>
    <row r="489" spans="1:5" x14ac:dyDescent="0.25">
      <c r="A489" s="1" t="s">
        <v>174</v>
      </c>
      <c r="B489" s="1" t="s">
        <v>175</v>
      </c>
      <c r="C489" s="2">
        <v>43546</v>
      </c>
      <c r="D489" s="33">
        <v>10480</v>
      </c>
      <c r="E489" s="32">
        <v>756</v>
      </c>
    </row>
    <row r="490" spans="1:5" x14ac:dyDescent="0.25">
      <c r="A490" s="1" t="s">
        <v>174</v>
      </c>
      <c r="B490" s="1" t="s">
        <v>184</v>
      </c>
      <c r="C490" s="2">
        <v>43547</v>
      </c>
      <c r="D490" s="33">
        <v>10477</v>
      </c>
      <c r="E490" s="32">
        <v>558</v>
      </c>
    </row>
    <row r="491" spans="1:5" x14ac:dyDescent="0.25">
      <c r="A491" s="1" t="s">
        <v>176</v>
      </c>
      <c r="B491" s="1" t="s">
        <v>183</v>
      </c>
      <c r="C491" s="2">
        <v>43547</v>
      </c>
      <c r="D491" s="33">
        <v>10481</v>
      </c>
      <c r="E491" s="32">
        <v>1472</v>
      </c>
    </row>
    <row r="492" spans="1:5" x14ac:dyDescent="0.25">
      <c r="A492" s="1" t="s">
        <v>176</v>
      </c>
      <c r="B492" s="1" t="s">
        <v>179</v>
      </c>
      <c r="C492" s="2">
        <v>43548</v>
      </c>
      <c r="D492" s="33">
        <v>10478</v>
      </c>
      <c r="E492" s="32">
        <v>471.2</v>
      </c>
    </row>
    <row r="493" spans="1:5" x14ac:dyDescent="0.25">
      <c r="A493" s="1" t="s">
        <v>176</v>
      </c>
      <c r="B493" s="1" t="s">
        <v>179</v>
      </c>
      <c r="C493" s="2">
        <v>43550</v>
      </c>
      <c r="D493" s="33">
        <v>10487</v>
      </c>
      <c r="E493" s="32">
        <v>889.7</v>
      </c>
    </row>
    <row r="494" spans="1:5" x14ac:dyDescent="0.25">
      <c r="A494" s="1" t="s">
        <v>176</v>
      </c>
      <c r="B494" s="1" t="s">
        <v>177</v>
      </c>
      <c r="C494" s="2">
        <v>43553</v>
      </c>
      <c r="D494" s="33">
        <v>10485</v>
      </c>
      <c r="E494" s="32">
        <v>1584</v>
      </c>
    </row>
    <row r="495" spans="1:5" x14ac:dyDescent="0.25">
      <c r="A495" s="1" t="s">
        <v>176</v>
      </c>
      <c r="B495" s="1" t="s">
        <v>182</v>
      </c>
      <c r="C495" s="2">
        <v>43554</v>
      </c>
      <c r="D495" s="33">
        <v>10484</v>
      </c>
      <c r="E495" s="32">
        <v>386.2</v>
      </c>
    </row>
    <row r="496" spans="1:5" x14ac:dyDescent="0.25">
      <c r="A496" s="1" t="s">
        <v>176</v>
      </c>
      <c r="B496" s="1" t="s">
        <v>181</v>
      </c>
      <c r="C496" s="2">
        <v>43555</v>
      </c>
      <c r="D496" s="33">
        <v>10486</v>
      </c>
      <c r="E496" s="32">
        <v>1272</v>
      </c>
    </row>
    <row r="497" spans="1:5" x14ac:dyDescent="0.25">
      <c r="A497" s="1" t="s">
        <v>176</v>
      </c>
      <c r="B497" s="1" t="s">
        <v>183</v>
      </c>
      <c r="C497" s="2">
        <v>43555</v>
      </c>
      <c r="D497" s="33">
        <v>10488</v>
      </c>
      <c r="E497" s="32">
        <v>1512</v>
      </c>
    </row>
    <row r="498" spans="1:5" x14ac:dyDescent="0.25">
      <c r="A498" s="1" t="s">
        <v>174</v>
      </c>
      <c r="B498" s="1" t="s">
        <v>178</v>
      </c>
      <c r="C498" s="2">
        <v>43556</v>
      </c>
      <c r="D498" s="33">
        <v>10490</v>
      </c>
      <c r="E498" s="32">
        <v>3163.2</v>
      </c>
    </row>
    <row r="499" spans="1:5" x14ac:dyDescent="0.25">
      <c r="A499" s="1" t="s">
        <v>174</v>
      </c>
      <c r="B499" s="1" t="s">
        <v>180</v>
      </c>
      <c r="C499" s="2">
        <v>43557</v>
      </c>
      <c r="D499" s="33">
        <v>10475</v>
      </c>
      <c r="E499" s="32">
        <v>1505.18</v>
      </c>
    </row>
    <row r="500" spans="1:5" x14ac:dyDescent="0.25">
      <c r="A500" s="1" t="s">
        <v>174</v>
      </c>
      <c r="B500" s="1" t="s">
        <v>178</v>
      </c>
      <c r="C500" s="2">
        <v>43560</v>
      </c>
      <c r="D500" s="33">
        <v>10496</v>
      </c>
      <c r="E500" s="32">
        <v>190</v>
      </c>
    </row>
    <row r="501" spans="1:5" x14ac:dyDescent="0.25">
      <c r="A501" s="1" t="s">
        <v>174</v>
      </c>
      <c r="B501" s="1" t="s">
        <v>178</v>
      </c>
      <c r="C501" s="2">
        <v>43560</v>
      </c>
      <c r="D501" s="33">
        <v>10497</v>
      </c>
      <c r="E501" s="32">
        <v>1380.6</v>
      </c>
    </row>
    <row r="502" spans="1:5" x14ac:dyDescent="0.25">
      <c r="A502" s="1" t="s">
        <v>176</v>
      </c>
      <c r="B502" s="1" t="s">
        <v>183</v>
      </c>
      <c r="C502" s="2">
        <v>43561</v>
      </c>
      <c r="D502" s="33">
        <v>10491</v>
      </c>
      <c r="E502" s="32">
        <v>259.5</v>
      </c>
    </row>
    <row r="503" spans="1:5" x14ac:dyDescent="0.25">
      <c r="A503" s="1" t="s">
        <v>174</v>
      </c>
      <c r="B503" s="1" t="s">
        <v>175</v>
      </c>
      <c r="C503" s="2">
        <v>43562</v>
      </c>
      <c r="D503" s="33">
        <v>10489</v>
      </c>
      <c r="E503" s="32">
        <v>439.2</v>
      </c>
    </row>
    <row r="504" spans="1:5" x14ac:dyDescent="0.25">
      <c r="A504" s="1" t="s">
        <v>176</v>
      </c>
      <c r="B504" s="1" t="s">
        <v>177</v>
      </c>
      <c r="C504" s="2">
        <v>43562</v>
      </c>
      <c r="D504" s="33">
        <v>10494</v>
      </c>
      <c r="E504" s="32">
        <v>912</v>
      </c>
    </row>
    <row r="505" spans="1:5" x14ac:dyDescent="0.25">
      <c r="A505" s="1" t="s">
        <v>176</v>
      </c>
      <c r="B505" s="1" t="s">
        <v>181</v>
      </c>
      <c r="C505" s="2">
        <v>43563</v>
      </c>
      <c r="D505" s="33">
        <v>10482</v>
      </c>
      <c r="E505" s="32">
        <v>147</v>
      </c>
    </row>
    <row r="506" spans="1:5" x14ac:dyDescent="0.25">
      <c r="A506" s="1" t="s">
        <v>176</v>
      </c>
      <c r="B506" s="1" t="s">
        <v>177</v>
      </c>
      <c r="C506" s="2">
        <v>43563</v>
      </c>
      <c r="D506" s="33">
        <v>10493</v>
      </c>
      <c r="E506" s="32">
        <v>608.4</v>
      </c>
    </row>
    <row r="507" spans="1:5" x14ac:dyDescent="0.25">
      <c r="A507" s="1" t="s">
        <v>176</v>
      </c>
      <c r="B507" s="1" t="s">
        <v>182</v>
      </c>
      <c r="C507" s="2">
        <v>43564</v>
      </c>
      <c r="D507" s="33">
        <v>10492</v>
      </c>
      <c r="E507" s="32">
        <v>851.2</v>
      </c>
    </row>
    <row r="508" spans="1:5" x14ac:dyDescent="0.25">
      <c r="A508" s="1" t="s">
        <v>176</v>
      </c>
      <c r="B508" s="1" t="s">
        <v>182</v>
      </c>
      <c r="C508" s="2">
        <v>43564</v>
      </c>
      <c r="D508" s="33">
        <v>10495</v>
      </c>
      <c r="E508" s="32">
        <v>278</v>
      </c>
    </row>
    <row r="509" spans="1:5" x14ac:dyDescent="0.25">
      <c r="A509" s="1" t="s">
        <v>176</v>
      </c>
      <c r="B509" s="1" t="s">
        <v>183</v>
      </c>
      <c r="C509" s="2">
        <v>43564</v>
      </c>
      <c r="D509" s="33">
        <v>10498</v>
      </c>
      <c r="E509" s="32">
        <v>575</v>
      </c>
    </row>
    <row r="510" spans="1:5" x14ac:dyDescent="0.25">
      <c r="A510" s="1" t="s">
        <v>176</v>
      </c>
      <c r="B510" s="1" t="s">
        <v>177</v>
      </c>
      <c r="C510" s="2">
        <v>43569</v>
      </c>
      <c r="D510" s="33">
        <v>10499</v>
      </c>
      <c r="E510" s="32">
        <v>1412</v>
      </c>
    </row>
    <row r="511" spans="1:5" x14ac:dyDescent="0.25">
      <c r="A511" s="1" t="s">
        <v>174</v>
      </c>
      <c r="B511" s="1" t="s">
        <v>180</v>
      </c>
      <c r="C511" s="2">
        <v>43569</v>
      </c>
      <c r="D511" s="33">
        <v>10501</v>
      </c>
      <c r="E511" s="32">
        <v>149</v>
      </c>
    </row>
    <row r="512" spans="1:5" x14ac:dyDescent="0.25">
      <c r="A512" s="1" t="s">
        <v>174</v>
      </c>
      <c r="B512" s="1" t="s">
        <v>175</v>
      </c>
      <c r="C512" s="2">
        <v>43569</v>
      </c>
      <c r="D512" s="33">
        <v>10503</v>
      </c>
      <c r="E512" s="32">
        <v>2048.5</v>
      </c>
    </row>
    <row r="513" spans="1:5" x14ac:dyDescent="0.25">
      <c r="A513" s="1" t="s">
        <v>174</v>
      </c>
      <c r="B513" s="1" t="s">
        <v>175</v>
      </c>
      <c r="C513" s="2">
        <v>43570</v>
      </c>
      <c r="D513" s="33">
        <v>10500</v>
      </c>
      <c r="E513" s="32">
        <v>523.26</v>
      </c>
    </row>
    <row r="514" spans="1:5" x14ac:dyDescent="0.25">
      <c r="A514" s="1" t="s">
        <v>176</v>
      </c>
      <c r="B514" s="1" t="s">
        <v>177</v>
      </c>
      <c r="C514" s="2">
        <v>43571</v>
      </c>
      <c r="D514" s="33">
        <v>10504</v>
      </c>
      <c r="E514" s="32">
        <v>1388.5</v>
      </c>
    </row>
    <row r="515" spans="1:5" x14ac:dyDescent="0.25">
      <c r="A515" s="1" t="s">
        <v>176</v>
      </c>
      <c r="B515" s="1" t="s">
        <v>182</v>
      </c>
      <c r="C515" s="2">
        <v>43574</v>
      </c>
      <c r="D515" s="33">
        <v>10505</v>
      </c>
      <c r="E515" s="32">
        <v>147.9</v>
      </c>
    </row>
    <row r="516" spans="1:5" x14ac:dyDescent="0.25">
      <c r="A516" s="1" t="s">
        <v>176</v>
      </c>
      <c r="B516" s="1" t="s">
        <v>177</v>
      </c>
      <c r="C516" s="2">
        <v>43574</v>
      </c>
      <c r="D516" s="33">
        <v>10511</v>
      </c>
      <c r="E516" s="32">
        <v>2550</v>
      </c>
    </row>
    <row r="517" spans="1:5" x14ac:dyDescent="0.25">
      <c r="A517" s="1" t="s">
        <v>174</v>
      </c>
      <c r="B517" s="1" t="s">
        <v>178</v>
      </c>
      <c r="C517" s="2">
        <v>43575</v>
      </c>
      <c r="D517" s="33">
        <v>10507</v>
      </c>
      <c r="E517" s="32">
        <v>749.06</v>
      </c>
    </row>
    <row r="518" spans="1:5" x14ac:dyDescent="0.25">
      <c r="A518" s="1" t="s">
        <v>174</v>
      </c>
      <c r="B518" s="1" t="s">
        <v>178</v>
      </c>
      <c r="C518" s="2">
        <v>43577</v>
      </c>
      <c r="D518" s="33">
        <v>10512</v>
      </c>
      <c r="E518" s="32">
        <v>525.29999999999995</v>
      </c>
    </row>
    <row r="519" spans="1:5" x14ac:dyDescent="0.25">
      <c r="A519" s="1" t="s">
        <v>174</v>
      </c>
      <c r="B519" s="1" t="s">
        <v>178</v>
      </c>
      <c r="C519" s="2">
        <v>43578</v>
      </c>
      <c r="D519" s="33">
        <v>10483</v>
      </c>
      <c r="E519" s="32">
        <v>668.8</v>
      </c>
    </row>
    <row r="520" spans="1:5" x14ac:dyDescent="0.25">
      <c r="A520" s="1" t="s">
        <v>174</v>
      </c>
      <c r="B520" s="1" t="s">
        <v>175</v>
      </c>
      <c r="C520" s="2">
        <v>43581</v>
      </c>
      <c r="D520" s="33">
        <v>10510</v>
      </c>
      <c r="E520" s="32">
        <v>4707.54</v>
      </c>
    </row>
    <row r="521" spans="1:5" x14ac:dyDescent="0.25">
      <c r="A521" s="1" t="s">
        <v>174</v>
      </c>
      <c r="B521" s="1" t="s">
        <v>178</v>
      </c>
      <c r="C521" s="2">
        <v>43581</v>
      </c>
      <c r="D521" s="33">
        <v>10513</v>
      </c>
      <c r="E521" s="32">
        <v>1942</v>
      </c>
    </row>
    <row r="522" spans="1:5" x14ac:dyDescent="0.25">
      <c r="A522" s="1" t="s">
        <v>176</v>
      </c>
      <c r="B522" s="1" t="s">
        <v>179</v>
      </c>
      <c r="C522" s="2">
        <v>43582</v>
      </c>
      <c r="D522" s="33">
        <v>10502</v>
      </c>
      <c r="E522" s="32">
        <v>816.3</v>
      </c>
    </row>
    <row r="523" spans="1:5" x14ac:dyDescent="0.25">
      <c r="A523" s="1" t="s">
        <v>176</v>
      </c>
      <c r="B523" s="1" t="s">
        <v>177</v>
      </c>
      <c r="C523" s="2">
        <v>43582</v>
      </c>
      <c r="D523" s="33">
        <v>10509</v>
      </c>
      <c r="E523" s="32">
        <v>136.80000000000001</v>
      </c>
    </row>
    <row r="524" spans="1:5" x14ac:dyDescent="0.25">
      <c r="A524" s="1" t="s">
        <v>176</v>
      </c>
      <c r="B524" s="1" t="s">
        <v>182</v>
      </c>
      <c r="C524" s="2">
        <v>43582</v>
      </c>
      <c r="D524" s="33">
        <v>10517</v>
      </c>
      <c r="E524" s="32">
        <v>352</v>
      </c>
    </row>
    <row r="525" spans="1:5" x14ac:dyDescent="0.25">
      <c r="A525" s="1" t="s">
        <v>176</v>
      </c>
      <c r="B525" s="1" t="s">
        <v>179</v>
      </c>
      <c r="C525" s="2">
        <v>43584</v>
      </c>
      <c r="D525" s="33">
        <v>10516</v>
      </c>
      <c r="E525" s="32">
        <v>2381.0500000000002</v>
      </c>
    </row>
    <row r="526" spans="1:5" x14ac:dyDescent="0.25">
      <c r="A526" s="1" t="s">
        <v>174</v>
      </c>
      <c r="B526" s="1" t="s">
        <v>175</v>
      </c>
      <c r="C526" s="2">
        <v>43584</v>
      </c>
      <c r="D526" s="33">
        <v>10519</v>
      </c>
      <c r="E526" s="32">
        <v>2314.1999999999998</v>
      </c>
    </row>
    <row r="527" spans="1:5" x14ac:dyDescent="0.25">
      <c r="A527" s="1" t="s">
        <v>174</v>
      </c>
      <c r="B527" s="1" t="s">
        <v>178</v>
      </c>
      <c r="C527" s="2">
        <v>43584</v>
      </c>
      <c r="D527" s="33">
        <v>10520</v>
      </c>
      <c r="E527" s="32">
        <v>200</v>
      </c>
    </row>
    <row r="528" spans="1:5" x14ac:dyDescent="0.25">
      <c r="A528" s="1" t="s">
        <v>174</v>
      </c>
      <c r="B528" s="1" t="s">
        <v>180</v>
      </c>
      <c r="C528" s="2">
        <v>43585</v>
      </c>
      <c r="D528" s="33">
        <v>10506</v>
      </c>
      <c r="E528" s="32">
        <v>415.8</v>
      </c>
    </row>
    <row r="529" spans="1:5" x14ac:dyDescent="0.25">
      <c r="A529" s="1" t="s">
        <v>176</v>
      </c>
      <c r="B529" s="1" t="s">
        <v>183</v>
      </c>
      <c r="C529" s="2">
        <v>43585</v>
      </c>
      <c r="D529" s="33">
        <v>10521</v>
      </c>
      <c r="E529" s="32">
        <v>225.5</v>
      </c>
    </row>
    <row r="530" spans="1:5" x14ac:dyDescent="0.25">
      <c r="A530" s="1" t="s">
        <v>176</v>
      </c>
      <c r="B530" s="1" t="s">
        <v>177</v>
      </c>
      <c r="C530" s="2">
        <v>43588</v>
      </c>
      <c r="D530" s="33">
        <v>10518</v>
      </c>
      <c r="E530" s="32">
        <v>4150.05</v>
      </c>
    </row>
    <row r="531" spans="1:5" x14ac:dyDescent="0.25">
      <c r="A531" s="1" t="s">
        <v>176</v>
      </c>
      <c r="B531" s="1" t="s">
        <v>177</v>
      </c>
      <c r="C531" s="2">
        <v>43589</v>
      </c>
      <c r="D531" s="33">
        <v>10522</v>
      </c>
      <c r="E531" s="32">
        <v>2318.2399999999998</v>
      </c>
    </row>
    <row r="532" spans="1:5" x14ac:dyDescent="0.25">
      <c r="A532" s="1" t="s">
        <v>176</v>
      </c>
      <c r="B532" s="1" t="s">
        <v>181</v>
      </c>
      <c r="C532" s="2">
        <v>43590</v>
      </c>
      <c r="D532" s="33">
        <v>10524</v>
      </c>
      <c r="E532" s="32">
        <v>3192.65</v>
      </c>
    </row>
    <row r="533" spans="1:5" x14ac:dyDescent="0.25">
      <c r="A533" s="1" t="s">
        <v>174</v>
      </c>
      <c r="B533" s="1" t="s">
        <v>178</v>
      </c>
      <c r="C533" s="2">
        <v>43590</v>
      </c>
      <c r="D533" s="33">
        <v>10527</v>
      </c>
      <c r="E533" s="32">
        <v>1503</v>
      </c>
    </row>
    <row r="534" spans="1:5" x14ac:dyDescent="0.25">
      <c r="A534" s="1" t="s">
        <v>174</v>
      </c>
      <c r="B534" s="1" t="s">
        <v>175</v>
      </c>
      <c r="C534" s="2">
        <v>43592</v>
      </c>
      <c r="D534" s="33">
        <v>10528</v>
      </c>
      <c r="E534" s="32">
        <v>392.2</v>
      </c>
    </row>
    <row r="535" spans="1:5" x14ac:dyDescent="0.25">
      <c r="A535" s="1" t="s">
        <v>174</v>
      </c>
      <c r="B535" s="1" t="s">
        <v>184</v>
      </c>
      <c r="C535" s="2">
        <v>43592</v>
      </c>
      <c r="D535" s="33">
        <v>10529</v>
      </c>
      <c r="E535" s="32">
        <v>946</v>
      </c>
    </row>
    <row r="536" spans="1:5" x14ac:dyDescent="0.25">
      <c r="A536" s="1" t="s">
        <v>176</v>
      </c>
      <c r="B536" s="1" t="s">
        <v>182</v>
      </c>
      <c r="C536" s="2">
        <v>43595</v>
      </c>
      <c r="D536" s="33">
        <v>10530</v>
      </c>
      <c r="E536" s="32">
        <v>4180</v>
      </c>
    </row>
    <row r="537" spans="1:5" x14ac:dyDescent="0.25">
      <c r="A537" s="1" t="s">
        <v>174</v>
      </c>
      <c r="B537" s="1" t="s">
        <v>178</v>
      </c>
      <c r="C537" s="2">
        <v>43595</v>
      </c>
      <c r="D537" s="33">
        <v>10532</v>
      </c>
      <c r="E537" s="32">
        <v>796.35</v>
      </c>
    </row>
    <row r="538" spans="1:5" x14ac:dyDescent="0.25">
      <c r="A538" s="1" t="s">
        <v>176</v>
      </c>
      <c r="B538" s="1" t="s">
        <v>181</v>
      </c>
      <c r="C538" s="2">
        <v>43596</v>
      </c>
      <c r="D538" s="33">
        <v>10508</v>
      </c>
      <c r="E538" s="32">
        <v>240</v>
      </c>
    </row>
    <row r="539" spans="1:5" x14ac:dyDescent="0.25">
      <c r="A539" s="1" t="s">
        <v>176</v>
      </c>
      <c r="B539" s="1" t="s">
        <v>183</v>
      </c>
      <c r="C539" s="2">
        <v>43597</v>
      </c>
      <c r="D539" s="33">
        <v>10534</v>
      </c>
      <c r="E539" s="32">
        <v>465.7</v>
      </c>
    </row>
    <row r="540" spans="1:5" x14ac:dyDescent="0.25">
      <c r="A540" s="1" t="s">
        <v>176</v>
      </c>
      <c r="B540" s="1" t="s">
        <v>177</v>
      </c>
      <c r="C540" s="2">
        <v>43598</v>
      </c>
      <c r="D540" s="33">
        <v>10526</v>
      </c>
      <c r="E540" s="32">
        <v>1151.4000000000001</v>
      </c>
    </row>
    <row r="541" spans="1:5" x14ac:dyDescent="0.25">
      <c r="A541" s="1" t="s">
        <v>176</v>
      </c>
      <c r="B541" s="1" t="s">
        <v>182</v>
      </c>
      <c r="C541" s="2">
        <v>43599</v>
      </c>
      <c r="D541" s="33">
        <v>10514</v>
      </c>
      <c r="E541" s="32">
        <v>8623.4500000000007</v>
      </c>
    </row>
    <row r="542" spans="1:5" x14ac:dyDescent="0.25">
      <c r="A542" s="1" t="s">
        <v>174</v>
      </c>
      <c r="B542" s="1" t="s">
        <v>180</v>
      </c>
      <c r="C542" s="2">
        <v>43599</v>
      </c>
      <c r="D542" s="33">
        <v>10538</v>
      </c>
      <c r="E542" s="32">
        <v>139.80000000000001</v>
      </c>
    </row>
    <row r="543" spans="1:5" x14ac:dyDescent="0.25">
      <c r="A543" s="1" t="s">
        <v>174</v>
      </c>
      <c r="B543" s="1" t="s">
        <v>178</v>
      </c>
      <c r="C543" s="2">
        <v>43602</v>
      </c>
      <c r="D543" s="33">
        <v>10531</v>
      </c>
      <c r="E543" s="32">
        <v>110</v>
      </c>
    </row>
    <row r="544" spans="1:5" x14ac:dyDescent="0.25">
      <c r="A544" s="1" t="s">
        <v>176</v>
      </c>
      <c r="B544" s="1" t="s">
        <v>181</v>
      </c>
      <c r="C544" s="2">
        <v>43602</v>
      </c>
      <c r="D544" s="33">
        <v>10537</v>
      </c>
      <c r="E544" s="32">
        <v>1823.8</v>
      </c>
    </row>
    <row r="545" spans="1:5" x14ac:dyDescent="0.25">
      <c r="A545" s="1" t="s">
        <v>176</v>
      </c>
      <c r="B545" s="1" t="s">
        <v>177</v>
      </c>
      <c r="C545" s="2">
        <v>43604</v>
      </c>
      <c r="D545" s="33">
        <v>10535</v>
      </c>
      <c r="E545" s="32">
        <v>1940.85</v>
      </c>
    </row>
    <row r="546" spans="1:5" x14ac:dyDescent="0.25">
      <c r="A546" s="1" t="s">
        <v>176</v>
      </c>
      <c r="B546" s="1" t="s">
        <v>183</v>
      </c>
      <c r="C546" s="2">
        <v>43605</v>
      </c>
      <c r="D546" s="33">
        <v>10533</v>
      </c>
      <c r="E546" s="32">
        <v>2222.1999999999998</v>
      </c>
    </row>
    <row r="547" spans="1:5" x14ac:dyDescent="0.25">
      <c r="A547" s="1" t="s">
        <v>176</v>
      </c>
      <c r="B547" s="1" t="s">
        <v>179</v>
      </c>
      <c r="C547" s="2">
        <v>43606</v>
      </c>
      <c r="D547" s="33">
        <v>10515</v>
      </c>
      <c r="E547" s="32">
        <v>9921.2999999999993</v>
      </c>
    </row>
    <row r="548" spans="1:5" x14ac:dyDescent="0.25">
      <c r="A548" s="1" t="s">
        <v>176</v>
      </c>
      <c r="B548" s="1" t="s">
        <v>181</v>
      </c>
      <c r="C548" s="2">
        <v>43606</v>
      </c>
      <c r="D548" s="33">
        <v>10525</v>
      </c>
      <c r="E548" s="32">
        <v>818.4</v>
      </c>
    </row>
    <row r="549" spans="1:5" x14ac:dyDescent="0.25">
      <c r="A549" s="1" t="s">
        <v>174</v>
      </c>
      <c r="B549" s="1" t="s">
        <v>175</v>
      </c>
      <c r="C549" s="2">
        <v>43606</v>
      </c>
      <c r="D549" s="33">
        <v>10539</v>
      </c>
      <c r="E549" s="32">
        <v>355.5</v>
      </c>
    </row>
    <row r="550" spans="1:5" x14ac:dyDescent="0.25">
      <c r="A550" s="1" t="s">
        <v>176</v>
      </c>
      <c r="B550" s="1" t="s">
        <v>183</v>
      </c>
      <c r="C550" s="2">
        <v>43606</v>
      </c>
      <c r="D550" s="33">
        <v>10543</v>
      </c>
      <c r="E550" s="32">
        <v>1504.5</v>
      </c>
    </row>
    <row r="551" spans="1:5" x14ac:dyDescent="0.25">
      <c r="A551" s="1" t="s">
        <v>176</v>
      </c>
      <c r="B551" s="1" t="s">
        <v>181</v>
      </c>
      <c r="C551" s="2">
        <v>43609</v>
      </c>
      <c r="D551" s="33">
        <v>10542</v>
      </c>
      <c r="E551" s="32">
        <v>469.11</v>
      </c>
    </row>
    <row r="552" spans="1:5" x14ac:dyDescent="0.25">
      <c r="A552" s="1" t="s">
        <v>176</v>
      </c>
      <c r="B552" s="1" t="s">
        <v>181</v>
      </c>
      <c r="C552" s="2">
        <v>43610</v>
      </c>
      <c r="D552" s="33">
        <v>10546</v>
      </c>
      <c r="E552" s="32">
        <v>2812</v>
      </c>
    </row>
    <row r="553" spans="1:5" x14ac:dyDescent="0.25">
      <c r="A553" s="1" t="s">
        <v>176</v>
      </c>
      <c r="B553" s="1" t="s">
        <v>179</v>
      </c>
      <c r="C553" s="2">
        <v>43612</v>
      </c>
      <c r="D553" s="33">
        <v>10541</v>
      </c>
      <c r="E553" s="32">
        <v>1946.52</v>
      </c>
    </row>
    <row r="554" spans="1:5" x14ac:dyDescent="0.25">
      <c r="A554" s="1" t="s">
        <v>174</v>
      </c>
      <c r="B554" s="1" t="s">
        <v>178</v>
      </c>
      <c r="C554" s="2">
        <v>43613</v>
      </c>
      <c r="D554" s="33">
        <v>10523</v>
      </c>
      <c r="E554" s="32">
        <v>2444.31</v>
      </c>
    </row>
    <row r="555" spans="1:5" x14ac:dyDescent="0.25">
      <c r="A555" s="1" t="s">
        <v>176</v>
      </c>
      <c r="B555" s="1" t="s">
        <v>177</v>
      </c>
      <c r="C555" s="2">
        <v>43613</v>
      </c>
      <c r="D555" s="33">
        <v>10544</v>
      </c>
      <c r="E555" s="32">
        <v>417.2</v>
      </c>
    </row>
    <row r="556" spans="1:5" x14ac:dyDescent="0.25">
      <c r="A556" s="1" t="s">
        <v>174</v>
      </c>
      <c r="B556" s="1" t="s">
        <v>184</v>
      </c>
      <c r="C556" s="2">
        <v>43613</v>
      </c>
      <c r="D556" s="33">
        <v>10549</v>
      </c>
      <c r="E556" s="32">
        <v>3554.27</v>
      </c>
    </row>
    <row r="557" spans="1:5" x14ac:dyDescent="0.25">
      <c r="A557" s="1" t="s">
        <v>176</v>
      </c>
      <c r="B557" s="1" t="s">
        <v>182</v>
      </c>
      <c r="C557" s="2">
        <v>43616</v>
      </c>
      <c r="D557" s="33">
        <v>10547</v>
      </c>
      <c r="E557" s="32">
        <v>1792.8</v>
      </c>
    </row>
    <row r="558" spans="1:5" x14ac:dyDescent="0.25">
      <c r="A558" s="1" t="s">
        <v>176</v>
      </c>
      <c r="B558" s="1" t="s">
        <v>182</v>
      </c>
      <c r="C558" s="2">
        <v>43616</v>
      </c>
      <c r="D558" s="33">
        <v>10548</v>
      </c>
      <c r="E558" s="32">
        <v>240.1</v>
      </c>
    </row>
    <row r="559" spans="1:5" x14ac:dyDescent="0.25">
      <c r="A559" s="1" t="s">
        <v>176</v>
      </c>
      <c r="B559" s="1" t="s">
        <v>179</v>
      </c>
      <c r="C559" s="2">
        <v>43617</v>
      </c>
      <c r="D559" s="33">
        <v>10553</v>
      </c>
      <c r="E559" s="32">
        <v>1546.3</v>
      </c>
    </row>
    <row r="560" spans="1:5" x14ac:dyDescent="0.25">
      <c r="A560" s="1" t="s">
        <v>174</v>
      </c>
      <c r="B560" s="1" t="s">
        <v>175</v>
      </c>
      <c r="C560" s="2">
        <v>43618</v>
      </c>
      <c r="D560" s="33">
        <v>10555</v>
      </c>
      <c r="E560" s="32">
        <v>2944.4</v>
      </c>
    </row>
    <row r="561" spans="1:5" x14ac:dyDescent="0.25">
      <c r="A561" s="1" t="s">
        <v>176</v>
      </c>
      <c r="B561" s="1" t="s">
        <v>179</v>
      </c>
      <c r="C561" s="2">
        <v>43619</v>
      </c>
      <c r="D561" s="33">
        <v>10552</v>
      </c>
      <c r="E561" s="32">
        <v>880.5</v>
      </c>
    </row>
    <row r="562" spans="1:5" x14ac:dyDescent="0.25">
      <c r="A562" s="1" t="s">
        <v>176</v>
      </c>
      <c r="B562" s="1" t="s">
        <v>177</v>
      </c>
      <c r="C562" s="2">
        <v>43619</v>
      </c>
      <c r="D562" s="33">
        <v>10554</v>
      </c>
      <c r="E562" s="32">
        <v>1728.52</v>
      </c>
    </row>
    <row r="563" spans="1:5" x14ac:dyDescent="0.25">
      <c r="A563" s="1" t="s">
        <v>176</v>
      </c>
      <c r="B563" s="1" t="s">
        <v>182</v>
      </c>
      <c r="C563" s="2">
        <v>43620</v>
      </c>
      <c r="D563" s="33">
        <v>10536</v>
      </c>
      <c r="E563" s="32">
        <v>1645</v>
      </c>
    </row>
    <row r="564" spans="1:5" x14ac:dyDescent="0.25">
      <c r="A564" s="1" t="s">
        <v>174</v>
      </c>
      <c r="B564" s="1" t="s">
        <v>178</v>
      </c>
      <c r="C564" s="2">
        <v>43620</v>
      </c>
      <c r="D564" s="33">
        <v>10550</v>
      </c>
      <c r="E564" s="32">
        <v>683.3</v>
      </c>
    </row>
    <row r="565" spans="1:5" x14ac:dyDescent="0.25">
      <c r="A565" s="1" t="s">
        <v>176</v>
      </c>
      <c r="B565" s="1" t="s">
        <v>177</v>
      </c>
      <c r="C565" s="2">
        <v>43620</v>
      </c>
      <c r="D565" s="33">
        <v>10551</v>
      </c>
      <c r="E565" s="32">
        <v>1677.3</v>
      </c>
    </row>
    <row r="566" spans="1:5" x14ac:dyDescent="0.25">
      <c r="A566" s="1" t="s">
        <v>174</v>
      </c>
      <c r="B566" s="1" t="s">
        <v>180</v>
      </c>
      <c r="C566" s="2">
        <v>43620</v>
      </c>
      <c r="D566" s="33">
        <v>10557</v>
      </c>
      <c r="E566" s="32">
        <v>1152.5</v>
      </c>
    </row>
    <row r="567" spans="1:5" x14ac:dyDescent="0.25">
      <c r="A567" s="1" t="s">
        <v>176</v>
      </c>
      <c r="B567" s="1" t="s">
        <v>183</v>
      </c>
      <c r="C567" s="2">
        <v>43623</v>
      </c>
      <c r="D567" s="33">
        <v>10560</v>
      </c>
      <c r="E567" s="32">
        <v>1072.42</v>
      </c>
    </row>
    <row r="568" spans="1:5" x14ac:dyDescent="0.25">
      <c r="A568" s="1" t="s">
        <v>176</v>
      </c>
      <c r="B568" s="1" t="s">
        <v>179</v>
      </c>
      <c r="C568" s="2">
        <v>43623</v>
      </c>
      <c r="D568" s="33">
        <v>10561</v>
      </c>
      <c r="E568" s="32">
        <v>2844.5</v>
      </c>
    </row>
    <row r="569" spans="1:5" x14ac:dyDescent="0.25">
      <c r="A569" s="1" t="s">
        <v>176</v>
      </c>
      <c r="B569" s="1" t="s">
        <v>181</v>
      </c>
      <c r="C569" s="2">
        <v>43624</v>
      </c>
      <c r="D569" s="33">
        <v>10558</v>
      </c>
      <c r="E569" s="32">
        <v>2142.9</v>
      </c>
    </row>
    <row r="570" spans="1:5" x14ac:dyDescent="0.25">
      <c r="A570" s="1" t="s">
        <v>176</v>
      </c>
      <c r="B570" s="1" t="s">
        <v>181</v>
      </c>
      <c r="C570" s="2">
        <v>43626</v>
      </c>
      <c r="D570" s="33">
        <v>10562</v>
      </c>
      <c r="E570" s="32">
        <v>488.7</v>
      </c>
    </row>
    <row r="571" spans="1:5" x14ac:dyDescent="0.25">
      <c r="A571" s="1" t="s">
        <v>176</v>
      </c>
      <c r="B571" s="1" t="s">
        <v>182</v>
      </c>
      <c r="C571" s="2">
        <v>43627</v>
      </c>
      <c r="D571" s="33">
        <v>10540</v>
      </c>
      <c r="E571" s="32">
        <v>10191.700000000001</v>
      </c>
    </row>
    <row r="572" spans="1:5" x14ac:dyDescent="0.25">
      <c r="A572" s="1" t="s">
        <v>176</v>
      </c>
      <c r="B572" s="1" t="s">
        <v>179</v>
      </c>
      <c r="C572" s="2">
        <v>43627</v>
      </c>
      <c r="D572" s="33">
        <v>10556</v>
      </c>
      <c r="E572" s="32">
        <v>835.2</v>
      </c>
    </row>
    <row r="573" spans="1:5" x14ac:dyDescent="0.25">
      <c r="A573" s="1" t="s">
        <v>174</v>
      </c>
      <c r="B573" s="1" t="s">
        <v>175</v>
      </c>
      <c r="C573" s="2">
        <v>43627</v>
      </c>
      <c r="D573" s="33">
        <v>10559</v>
      </c>
      <c r="E573" s="32">
        <v>520.41</v>
      </c>
    </row>
    <row r="574" spans="1:5" x14ac:dyDescent="0.25">
      <c r="A574" s="1" t="s">
        <v>176</v>
      </c>
      <c r="B574" s="1" t="s">
        <v>177</v>
      </c>
      <c r="C574" s="2">
        <v>43630</v>
      </c>
      <c r="D574" s="33">
        <v>10564</v>
      </c>
      <c r="E574" s="32">
        <v>1234.05</v>
      </c>
    </row>
    <row r="575" spans="1:5" x14ac:dyDescent="0.25">
      <c r="A575" s="1" t="s">
        <v>176</v>
      </c>
      <c r="B575" s="1" t="s">
        <v>181</v>
      </c>
      <c r="C575" s="2">
        <v>43631</v>
      </c>
      <c r="D575" s="33">
        <v>10567</v>
      </c>
      <c r="E575" s="32">
        <v>2519</v>
      </c>
    </row>
    <row r="576" spans="1:5" x14ac:dyDescent="0.25">
      <c r="A576" s="1" t="s">
        <v>176</v>
      </c>
      <c r="B576" s="1" t="s">
        <v>183</v>
      </c>
      <c r="C576" s="2">
        <v>43632</v>
      </c>
      <c r="D576" s="33">
        <v>10565</v>
      </c>
      <c r="E576" s="32">
        <v>639.9</v>
      </c>
    </row>
    <row r="577" spans="1:5" x14ac:dyDescent="0.25">
      <c r="A577" s="1" t="s">
        <v>174</v>
      </c>
      <c r="B577" s="1" t="s">
        <v>180</v>
      </c>
      <c r="C577" s="2">
        <v>43632</v>
      </c>
      <c r="D577" s="33">
        <v>10566</v>
      </c>
      <c r="E577" s="32">
        <v>1761</v>
      </c>
    </row>
    <row r="578" spans="1:5" x14ac:dyDescent="0.25">
      <c r="A578" s="1" t="s">
        <v>176</v>
      </c>
      <c r="B578" s="1" t="s">
        <v>182</v>
      </c>
      <c r="C578" s="2">
        <v>43633</v>
      </c>
      <c r="D578" s="33">
        <v>10570</v>
      </c>
      <c r="E578" s="32">
        <v>2465.25</v>
      </c>
    </row>
    <row r="579" spans="1:5" x14ac:dyDescent="0.25">
      <c r="A579" s="1" t="s">
        <v>174</v>
      </c>
      <c r="B579" s="1" t="s">
        <v>178</v>
      </c>
      <c r="C579" s="2">
        <v>43634</v>
      </c>
      <c r="D579" s="33">
        <v>10573</v>
      </c>
      <c r="E579" s="32">
        <v>2082</v>
      </c>
    </row>
    <row r="580" spans="1:5" x14ac:dyDescent="0.25">
      <c r="A580" s="1" t="s">
        <v>176</v>
      </c>
      <c r="B580" s="1" t="s">
        <v>179</v>
      </c>
      <c r="C580" s="2">
        <v>43638</v>
      </c>
      <c r="D580" s="33">
        <v>10563</v>
      </c>
      <c r="E580" s="32">
        <v>965</v>
      </c>
    </row>
    <row r="581" spans="1:5" x14ac:dyDescent="0.25">
      <c r="A581" s="1" t="s">
        <v>176</v>
      </c>
      <c r="B581" s="1" t="s">
        <v>182</v>
      </c>
      <c r="C581" s="2">
        <v>43639</v>
      </c>
      <c r="D581" s="33">
        <v>10572</v>
      </c>
      <c r="E581" s="32">
        <v>1501.08</v>
      </c>
    </row>
    <row r="582" spans="1:5" x14ac:dyDescent="0.25">
      <c r="A582" s="1" t="s">
        <v>176</v>
      </c>
      <c r="B582" s="1" t="s">
        <v>183</v>
      </c>
      <c r="C582" s="2">
        <v>43640</v>
      </c>
      <c r="D582" s="33">
        <v>10545</v>
      </c>
      <c r="E582" s="32">
        <v>210</v>
      </c>
    </row>
    <row r="583" spans="1:5" x14ac:dyDescent="0.25">
      <c r="A583" s="1" t="s">
        <v>176</v>
      </c>
      <c r="B583" s="1" t="s">
        <v>177</v>
      </c>
      <c r="C583" s="2">
        <v>43644</v>
      </c>
      <c r="D583" s="33">
        <v>10574</v>
      </c>
      <c r="E583" s="32">
        <v>764.3</v>
      </c>
    </row>
    <row r="584" spans="1:5" x14ac:dyDescent="0.25">
      <c r="A584" s="1" t="s">
        <v>174</v>
      </c>
      <c r="B584" s="1" t="s">
        <v>184</v>
      </c>
      <c r="C584" s="2">
        <v>43644</v>
      </c>
      <c r="D584" s="33">
        <v>10575</v>
      </c>
      <c r="E584" s="32">
        <v>2147.4</v>
      </c>
    </row>
    <row r="585" spans="1:5" x14ac:dyDescent="0.25">
      <c r="A585" s="1" t="s">
        <v>176</v>
      </c>
      <c r="B585" s="1" t="s">
        <v>182</v>
      </c>
      <c r="C585" s="2">
        <v>43644</v>
      </c>
      <c r="D585" s="33">
        <v>10576</v>
      </c>
      <c r="E585" s="32">
        <v>838.45</v>
      </c>
    </row>
    <row r="586" spans="1:5" x14ac:dyDescent="0.25">
      <c r="A586" s="1" t="s">
        <v>174</v>
      </c>
      <c r="B586" s="1" t="s">
        <v>180</v>
      </c>
      <c r="C586" s="2">
        <v>43644</v>
      </c>
      <c r="D586" s="33">
        <v>10577</v>
      </c>
      <c r="E586" s="32">
        <v>569</v>
      </c>
    </row>
    <row r="587" spans="1:5" x14ac:dyDescent="0.25">
      <c r="A587" s="1" t="s">
        <v>176</v>
      </c>
      <c r="B587" s="1" t="s">
        <v>177</v>
      </c>
      <c r="C587" s="2">
        <v>43645</v>
      </c>
      <c r="D587" s="33">
        <v>10580</v>
      </c>
      <c r="E587" s="32">
        <v>1013.74</v>
      </c>
    </row>
    <row r="588" spans="1:5" x14ac:dyDescent="0.25">
      <c r="A588" s="1" t="s">
        <v>176</v>
      </c>
      <c r="B588" s="1" t="s">
        <v>182</v>
      </c>
      <c r="C588" s="2">
        <v>43646</v>
      </c>
      <c r="D588" s="33">
        <v>10581</v>
      </c>
      <c r="E588" s="32">
        <v>310</v>
      </c>
    </row>
    <row r="589" spans="1:5" x14ac:dyDescent="0.25">
      <c r="A589" s="1" t="s">
        <v>176</v>
      </c>
      <c r="B589" s="1" t="s">
        <v>183</v>
      </c>
      <c r="C589" s="2">
        <v>43648</v>
      </c>
      <c r="D589" s="33">
        <v>10571</v>
      </c>
      <c r="E589" s="32">
        <v>550.59</v>
      </c>
    </row>
    <row r="590" spans="1:5" x14ac:dyDescent="0.25">
      <c r="A590" s="1" t="s">
        <v>176</v>
      </c>
      <c r="B590" s="1" t="s">
        <v>181</v>
      </c>
      <c r="C590" s="2">
        <v>43648</v>
      </c>
      <c r="D590" s="33">
        <v>10579</v>
      </c>
      <c r="E590" s="32">
        <v>317.75</v>
      </c>
    </row>
    <row r="591" spans="1:5" x14ac:dyDescent="0.25">
      <c r="A591" s="1" t="s">
        <v>176</v>
      </c>
      <c r="B591" s="1" t="s">
        <v>179</v>
      </c>
      <c r="C591" s="2">
        <v>43648</v>
      </c>
      <c r="D591" s="33">
        <v>10583</v>
      </c>
      <c r="E591" s="32">
        <v>2237.5</v>
      </c>
    </row>
    <row r="592" spans="1:5" x14ac:dyDescent="0.25">
      <c r="A592" s="1" t="s">
        <v>176</v>
      </c>
      <c r="B592" s="1" t="s">
        <v>177</v>
      </c>
      <c r="C592" s="2">
        <v>43648</v>
      </c>
      <c r="D592" s="33">
        <v>10584</v>
      </c>
      <c r="E592" s="32">
        <v>593.75</v>
      </c>
    </row>
    <row r="593" spans="1:5" x14ac:dyDescent="0.25">
      <c r="A593" s="1" t="s">
        <v>176</v>
      </c>
      <c r="B593" s="1" t="s">
        <v>182</v>
      </c>
      <c r="C593" s="2">
        <v>43653</v>
      </c>
      <c r="D593" s="33">
        <v>10568</v>
      </c>
      <c r="E593" s="32">
        <v>155</v>
      </c>
    </row>
    <row r="594" spans="1:5" x14ac:dyDescent="0.25">
      <c r="A594" s="1" t="s">
        <v>174</v>
      </c>
      <c r="B594" s="1" t="s">
        <v>180</v>
      </c>
      <c r="C594" s="2">
        <v>43653</v>
      </c>
      <c r="D594" s="33">
        <v>10586</v>
      </c>
      <c r="E594" s="32">
        <v>23.8</v>
      </c>
    </row>
    <row r="595" spans="1:5" x14ac:dyDescent="0.25">
      <c r="A595" s="1" t="s">
        <v>176</v>
      </c>
      <c r="B595" s="1" t="s">
        <v>181</v>
      </c>
      <c r="C595" s="2">
        <v>43653</v>
      </c>
      <c r="D595" s="33">
        <v>10587</v>
      </c>
      <c r="E595" s="32">
        <v>807.38</v>
      </c>
    </row>
    <row r="596" spans="1:5" x14ac:dyDescent="0.25">
      <c r="A596" s="1" t="s">
        <v>174</v>
      </c>
      <c r="B596" s="1" t="s">
        <v>178</v>
      </c>
      <c r="C596" s="2">
        <v>43654</v>
      </c>
      <c r="D596" s="33">
        <v>10585</v>
      </c>
      <c r="E596" s="32">
        <v>142.5</v>
      </c>
    </row>
    <row r="597" spans="1:5" x14ac:dyDescent="0.25">
      <c r="A597" s="1" t="s">
        <v>176</v>
      </c>
      <c r="B597" s="1" t="s">
        <v>179</v>
      </c>
      <c r="C597" s="2">
        <v>43654</v>
      </c>
      <c r="D597" s="33">
        <v>10588</v>
      </c>
      <c r="E597" s="32">
        <v>3120</v>
      </c>
    </row>
    <row r="598" spans="1:5" x14ac:dyDescent="0.25">
      <c r="A598" s="1" t="s">
        <v>174</v>
      </c>
      <c r="B598" s="1" t="s">
        <v>184</v>
      </c>
      <c r="C598" s="2">
        <v>43655</v>
      </c>
      <c r="D598" s="33">
        <v>10569</v>
      </c>
      <c r="E598" s="32">
        <v>890</v>
      </c>
    </row>
    <row r="599" spans="1:5" x14ac:dyDescent="0.25">
      <c r="A599" s="1" t="s">
        <v>176</v>
      </c>
      <c r="B599" s="1" t="s">
        <v>182</v>
      </c>
      <c r="C599" s="2">
        <v>43658</v>
      </c>
      <c r="D599" s="33">
        <v>10582</v>
      </c>
      <c r="E599" s="32">
        <v>330</v>
      </c>
    </row>
    <row r="600" spans="1:5" x14ac:dyDescent="0.25">
      <c r="A600" s="1" t="s">
        <v>176</v>
      </c>
      <c r="B600" s="1" t="s">
        <v>183</v>
      </c>
      <c r="C600" s="2">
        <v>43658</v>
      </c>
      <c r="D600" s="33">
        <v>10589</v>
      </c>
      <c r="E600" s="32">
        <v>72</v>
      </c>
    </row>
    <row r="601" spans="1:5" x14ac:dyDescent="0.25">
      <c r="A601" s="1" t="s">
        <v>176</v>
      </c>
      <c r="B601" s="1" t="s">
        <v>177</v>
      </c>
      <c r="C601" s="2">
        <v>43658</v>
      </c>
      <c r="D601" s="33">
        <v>10590</v>
      </c>
      <c r="E601" s="32">
        <v>1101</v>
      </c>
    </row>
    <row r="602" spans="1:5" x14ac:dyDescent="0.25">
      <c r="A602" s="1" t="s">
        <v>176</v>
      </c>
      <c r="B602" s="1" t="s">
        <v>179</v>
      </c>
      <c r="C602" s="2">
        <v>43658</v>
      </c>
      <c r="D602" s="33">
        <v>10595</v>
      </c>
      <c r="E602" s="32">
        <v>4725</v>
      </c>
    </row>
    <row r="603" spans="1:5" x14ac:dyDescent="0.25">
      <c r="A603" s="1" t="s">
        <v>176</v>
      </c>
      <c r="B603" s="1" t="s">
        <v>181</v>
      </c>
      <c r="C603" s="2">
        <v>43660</v>
      </c>
      <c r="D603" s="33">
        <v>10591</v>
      </c>
      <c r="E603" s="32">
        <v>812.5</v>
      </c>
    </row>
    <row r="604" spans="1:5" x14ac:dyDescent="0.25">
      <c r="A604" s="1" t="s">
        <v>176</v>
      </c>
      <c r="B604" s="1" t="s">
        <v>182</v>
      </c>
      <c r="C604" s="2">
        <v>43660</v>
      </c>
      <c r="D604" s="33">
        <v>10592</v>
      </c>
      <c r="E604" s="32">
        <v>516.46</v>
      </c>
    </row>
    <row r="605" spans="1:5" x14ac:dyDescent="0.25">
      <c r="A605" s="1" t="s">
        <v>176</v>
      </c>
      <c r="B605" s="1" t="s">
        <v>182</v>
      </c>
      <c r="C605" s="2">
        <v>43660</v>
      </c>
      <c r="D605" s="33">
        <v>10594</v>
      </c>
      <c r="E605" s="32">
        <v>565.5</v>
      </c>
    </row>
    <row r="606" spans="1:5" x14ac:dyDescent="0.25">
      <c r="A606" s="1" t="s">
        <v>174</v>
      </c>
      <c r="B606" s="1" t="s">
        <v>178</v>
      </c>
      <c r="C606" s="2">
        <v>43662</v>
      </c>
      <c r="D606" s="33">
        <v>10597</v>
      </c>
      <c r="E606" s="32">
        <v>718.08</v>
      </c>
    </row>
    <row r="607" spans="1:5" x14ac:dyDescent="0.25">
      <c r="A607" s="1" t="s">
        <v>176</v>
      </c>
      <c r="B607" s="1" t="s">
        <v>181</v>
      </c>
      <c r="C607" s="2">
        <v>43662</v>
      </c>
      <c r="D607" s="33">
        <v>10598</v>
      </c>
      <c r="E607" s="32">
        <v>2388.5</v>
      </c>
    </row>
    <row r="608" spans="1:5" x14ac:dyDescent="0.25">
      <c r="A608" s="1" t="s">
        <v>174</v>
      </c>
      <c r="B608" s="1" t="s">
        <v>175</v>
      </c>
      <c r="C608" s="2">
        <v>43665</v>
      </c>
      <c r="D608" s="33">
        <v>10599</v>
      </c>
      <c r="E608" s="32">
        <v>493</v>
      </c>
    </row>
    <row r="609" spans="1:5" x14ac:dyDescent="0.25">
      <c r="A609" s="1" t="s">
        <v>176</v>
      </c>
      <c r="B609" s="1" t="s">
        <v>177</v>
      </c>
      <c r="C609" s="2">
        <v>43665</v>
      </c>
      <c r="D609" s="33">
        <v>10600</v>
      </c>
      <c r="E609" s="32">
        <v>479.8</v>
      </c>
    </row>
    <row r="610" spans="1:5" x14ac:dyDescent="0.25">
      <c r="A610" s="1" t="s">
        <v>174</v>
      </c>
      <c r="B610" s="1" t="s">
        <v>178</v>
      </c>
      <c r="C610" s="2">
        <v>43666</v>
      </c>
      <c r="D610" s="33">
        <v>10601</v>
      </c>
      <c r="E610" s="32">
        <v>2285</v>
      </c>
    </row>
    <row r="611" spans="1:5" x14ac:dyDescent="0.25">
      <c r="A611" s="1" t="s">
        <v>176</v>
      </c>
      <c r="B611" s="1" t="s">
        <v>183</v>
      </c>
      <c r="C611" s="2">
        <v>43666</v>
      </c>
      <c r="D611" s="33">
        <v>10602</v>
      </c>
      <c r="E611" s="32">
        <v>48.75</v>
      </c>
    </row>
    <row r="612" spans="1:5" x14ac:dyDescent="0.25">
      <c r="A612" s="1" t="s">
        <v>176</v>
      </c>
      <c r="B612" s="1" t="s">
        <v>177</v>
      </c>
      <c r="C612" s="2">
        <v>43669</v>
      </c>
      <c r="D612" s="33">
        <v>10578</v>
      </c>
      <c r="E612" s="32">
        <v>477</v>
      </c>
    </row>
    <row r="613" spans="1:5" x14ac:dyDescent="0.25">
      <c r="A613" s="1" t="s">
        <v>174</v>
      </c>
      <c r="B613" s="1" t="s">
        <v>184</v>
      </c>
      <c r="C613" s="2">
        <v>43669</v>
      </c>
      <c r="D613" s="33">
        <v>10607</v>
      </c>
      <c r="E613" s="32">
        <v>6475.4</v>
      </c>
    </row>
    <row r="614" spans="1:5" x14ac:dyDescent="0.25">
      <c r="A614" s="1" t="s">
        <v>176</v>
      </c>
      <c r="B614" s="1" t="s">
        <v>181</v>
      </c>
      <c r="C614" s="2">
        <v>43673</v>
      </c>
      <c r="D614" s="33">
        <v>10604</v>
      </c>
      <c r="E614" s="32">
        <v>230.85</v>
      </c>
    </row>
    <row r="615" spans="1:5" x14ac:dyDescent="0.25">
      <c r="A615" s="1" t="s">
        <v>176</v>
      </c>
      <c r="B615" s="1" t="s">
        <v>181</v>
      </c>
      <c r="C615" s="2">
        <v>43673</v>
      </c>
      <c r="D615" s="33">
        <v>10605</v>
      </c>
      <c r="E615" s="32">
        <v>4109.6899999999996</v>
      </c>
    </row>
    <row r="616" spans="1:5" x14ac:dyDescent="0.25">
      <c r="A616" s="1" t="s">
        <v>174</v>
      </c>
      <c r="B616" s="1" t="s">
        <v>178</v>
      </c>
      <c r="C616" s="2">
        <v>43674</v>
      </c>
      <c r="D616" s="33">
        <v>10609</v>
      </c>
      <c r="E616" s="32">
        <v>424</v>
      </c>
    </row>
    <row r="617" spans="1:5" x14ac:dyDescent="0.25">
      <c r="A617" s="1" t="s">
        <v>176</v>
      </c>
      <c r="B617" s="1" t="s">
        <v>177</v>
      </c>
      <c r="C617" s="2">
        <v>43675</v>
      </c>
      <c r="D617" s="33">
        <v>10606</v>
      </c>
      <c r="E617" s="32">
        <v>1130.4000000000001</v>
      </c>
    </row>
    <row r="618" spans="1:5" x14ac:dyDescent="0.25">
      <c r="A618" s="1" t="s">
        <v>176</v>
      </c>
      <c r="B618" s="1" t="s">
        <v>177</v>
      </c>
      <c r="C618" s="2">
        <v>43676</v>
      </c>
      <c r="D618" s="33">
        <v>10608</v>
      </c>
      <c r="E618" s="32">
        <v>1064</v>
      </c>
    </row>
    <row r="619" spans="1:5" x14ac:dyDescent="0.25">
      <c r="A619" s="1" t="s">
        <v>174</v>
      </c>
      <c r="B619" s="1" t="s">
        <v>175</v>
      </c>
      <c r="C619" s="2">
        <v>43676</v>
      </c>
      <c r="D619" s="33">
        <v>10611</v>
      </c>
      <c r="E619" s="32">
        <v>808</v>
      </c>
    </row>
    <row r="620" spans="1:5" x14ac:dyDescent="0.25">
      <c r="A620" s="1" t="s">
        <v>176</v>
      </c>
      <c r="B620" s="1" t="s">
        <v>181</v>
      </c>
      <c r="C620" s="2">
        <v>43676</v>
      </c>
      <c r="D620" s="33">
        <v>10612</v>
      </c>
      <c r="E620" s="32">
        <v>6375</v>
      </c>
    </row>
    <row r="621" spans="1:5" x14ac:dyDescent="0.25">
      <c r="A621" s="1" t="s">
        <v>176</v>
      </c>
      <c r="B621" s="1" t="s">
        <v>177</v>
      </c>
      <c r="C621" s="2">
        <v>43676</v>
      </c>
      <c r="D621" s="33">
        <v>10613</v>
      </c>
      <c r="E621" s="32">
        <v>353.2</v>
      </c>
    </row>
    <row r="622" spans="1:5" x14ac:dyDescent="0.25">
      <c r="A622" s="1" t="s">
        <v>176</v>
      </c>
      <c r="B622" s="1" t="s">
        <v>183</v>
      </c>
      <c r="C622" s="2">
        <v>43676</v>
      </c>
      <c r="D622" s="33">
        <v>10614</v>
      </c>
      <c r="E622" s="32">
        <v>464</v>
      </c>
    </row>
    <row r="623" spans="1:5" x14ac:dyDescent="0.25">
      <c r="A623" s="1" t="s">
        <v>176</v>
      </c>
      <c r="B623" s="1" t="s">
        <v>177</v>
      </c>
      <c r="C623" s="2">
        <v>43679</v>
      </c>
      <c r="D623" s="33">
        <v>10617</v>
      </c>
      <c r="E623" s="32">
        <v>1402.5</v>
      </c>
    </row>
    <row r="624" spans="1:5" x14ac:dyDescent="0.25">
      <c r="A624" s="1" t="s">
        <v>176</v>
      </c>
      <c r="B624" s="1" t="s">
        <v>181</v>
      </c>
      <c r="C624" s="2">
        <v>43680</v>
      </c>
      <c r="D624" s="33">
        <v>10616</v>
      </c>
      <c r="E624" s="32">
        <v>4806.99</v>
      </c>
    </row>
    <row r="625" spans="1:5" x14ac:dyDescent="0.25">
      <c r="A625" s="1" t="s">
        <v>176</v>
      </c>
      <c r="B625" s="1" t="s">
        <v>183</v>
      </c>
      <c r="C625" s="2">
        <v>43681</v>
      </c>
      <c r="D625" s="33">
        <v>10610</v>
      </c>
      <c r="E625" s="32">
        <v>299.25</v>
      </c>
    </row>
    <row r="626" spans="1:5" x14ac:dyDescent="0.25">
      <c r="A626" s="1" t="s">
        <v>176</v>
      </c>
      <c r="B626" s="1" t="s">
        <v>179</v>
      </c>
      <c r="C626" s="2">
        <v>43681</v>
      </c>
      <c r="D626" s="33">
        <v>10615</v>
      </c>
      <c r="E626" s="32">
        <v>120</v>
      </c>
    </row>
    <row r="627" spans="1:5" x14ac:dyDescent="0.25">
      <c r="A627" s="1" t="s">
        <v>176</v>
      </c>
      <c r="B627" s="1" t="s">
        <v>182</v>
      </c>
      <c r="C627" s="2">
        <v>43682</v>
      </c>
      <c r="D627" s="33">
        <v>10619</v>
      </c>
      <c r="E627" s="32">
        <v>1260</v>
      </c>
    </row>
    <row r="628" spans="1:5" x14ac:dyDescent="0.25">
      <c r="A628" s="1" t="s">
        <v>176</v>
      </c>
      <c r="B628" s="1" t="s">
        <v>183</v>
      </c>
      <c r="C628" s="2">
        <v>43683</v>
      </c>
      <c r="D628" s="33">
        <v>10603</v>
      </c>
      <c r="E628" s="32">
        <v>1483</v>
      </c>
    </row>
    <row r="629" spans="1:5" x14ac:dyDescent="0.25">
      <c r="A629" s="1" t="s">
        <v>176</v>
      </c>
      <c r="B629" s="1" t="s">
        <v>181</v>
      </c>
      <c r="C629" s="2">
        <v>43683</v>
      </c>
      <c r="D629" s="33">
        <v>10618</v>
      </c>
      <c r="E629" s="32">
        <v>2697.5</v>
      </c>
    </row>
    <row r="630" spans="1:5" x14ac:dyDescent="0.25">
      <c r="A630" s="1" t="s">
        <v>176</v>
      </c>
      <c r="B630" s="1" t="s">
        <v>177</v>
      </c>
      <c r="C630" s="2">
        <v>43686</v>
      </c>
      <c r="D630" s="33">
        <v>10621</v>
      </c>
      <c r="E630" s="32">
        <v>758.5</v>
      </c>
    </row>
    <row r="631" spans="1:5" x14ac:dyDescent="0.25">
      <c r="A631" s="1" t="s">
        <v>176</v>
      </c>
      <c r="B631" s="1" t="s">
        <v>177</v>
      </c>
      <c r="C631" s="2">
        <v>43686</v>
      </c>
      <c r="D631" s="33">
        <v>10622</v>
      </c>
      <c r="E631" s="32">
        <v>560</v>
      </c>
    </row>
    <row r="632" spans="1:5" x14ac:dyDescent="0.25">
      <c r="A632" s="1" t="s">
        <v>176</v>
      </c>
      <c r="B632" s="1" t="s">
        <v>183</v>
      </c>
      <c r="C632" s="2">
        <v>43687</v>
      </c>
      <c r="D632" s="33">
        <v>10596</v>
      </c>
      <c r="E632" s="32">
        <v>1180.8800000000001</v>
      </c>
    </row>
    <row r="633" spans="1:5" x14ac:dyDescent="0.25">
      <c r="A633" s="1" t="s">
        <v>176</v>
      </c>
      <c r="B633" s="1" t="s">
        <v>183</v>
      </c>
      <c r="C633" s="2">
        <v>43687</v>
      </c>
      <c r="D633" s="33">
        <v>10623</v>
      </c>
      <c r="E633" s="32">
        <v>1336.95</v>
      </c>
    </row>
    <row r="634" spans="1:5" x14ac:dyDescent="0.25">
      <c r="A634" s="1" t="s">
        <v>174</v>
      </c>
      <c r="B634" s="1" t="s">
        <v>178</v>
      </c>
      <c r="C634" s="2">
        <v>43688</v>
      </c>
      <c r="D634" s="33">
        <v>10593</v>
      </c>
      <c r="E634" s="32">
        <v>1994.4</v>
      </c>
    </row>
    <row r="635" spans="1:5" x14ac:dyDescent="0.25">
      <c r="A635" s="1" t="s">
        <v>176</v>
      </c>
      <c r="B635" s="1" t="s">
        <v>179</v>
      </c>
      <c r="C635" s="2">
        <v>43689</v>
      </c>
      <c r="D635" s="33">
        <v>10620</v>
      </c>
      <c r="E635" s="32">
        <v>57.5</v>
      </c>
    </row>
    <row r="636" spans="1:5" x14ac:dyDescent="0.25">
      <c r="A636" s="1" t="s">
        <v>176</v>
      </c>
      <c r="B636" s="1" t="s">
        <v>182</v>
      </c>
      <c r="C636" s="2">
        <v>43689</v>
      </c>
      <c r="D636" s="33">
        <v>10625</v>
      </c>
      <c r="E636" s="32">
        <v>479.75</v>
      </c>
    </row>
    <row r="637" spans="1:5" x14ac:dyDescent="0.25">
      <c r="A637" s="1" t="s">
        <v>176</v>
      </c>
      <c r="B637" s="1" t="s">
        <v>183</v>
      </c>
      <c r="C637" s="2">
        <v>43690</v>
      </c>
      <c r="D637" s="33">
        <v>10631</v>
      </c>
      <c r="E637" s="32">
        <v>55.8</v>
      </c>
    </row>
    <row r="638" spans="1:5" x14ac:dyDescent="0.25">
      <c r="A638" s="1" t="s">
        <v>174</v>
      </c>
      <c r="B638" s="1" t="s">
        <v>178</v>
      </c>
      <c r="C638" s="2">
        <v>43693</v>
      </c>
      <c r="D638" s="33">
        <v>10633</v>
      </c>
      <c r="E638" s="32">
        <v>5510.59</v>
      </c>
    </row>
    <row r="639" spans="1:5" x14ac:dyDescent="0.25">
      <c r="A639" s="1" t="s">
        <v>176</v>
      </c>
      <c r="B639" s="1" t="s">
        <v>177</v>
      </c>
      <c r="C639" s="2">
        <v>43694</v>
      </c>
      <c r="D639" s="33">
        <v>10624</v>
      </c>
      <c r="E639" s="32">
        <v>1393.24</v>
      </c>
    </row>
    <row r="640" spans="1:5" x14ac:dyDescent="0.25">
      <c r="A640" s="1" t="s">
        <v>176</v>
      </c>
      <c r="B640" s="1" t="s">
        <v>181</v>
      </c>
      <c r="C640" s="2">
        <v>43694</v>
      </c>
      <c r="D640" s="33">
        <v>10630</v>
      </c>
      <c r="E640" s="32">
        <v>903.6</v>
      </c>
    </row>
    <row r="641" spans="1:5" x14ac:dyDescent="0.25">
      <c r="A641" s="1" t="s">
        <v>176</v>
      </c>
      <c r="B641" s="1" t="s">
        <v>183</v>
      </c>
      <c r="C641" s="2">
        <v>43694</v>
      </c>
      <c r="D641" s="33">
        <v>10632</v>
      </c>
      <c r="E641" s="32">
        <v>589</v>
      </c>
    </row>
    <row r="642" spans="1:5" x14ac:dyDescent="0.25">
      <c r="A642" s="1" t="s">
        <v>176</v>
      </c>
      <c r="B642" s="1" t="s">
        <v>181</v>
      </c>
      <c r="C642" s="2">
        <v>43695</v>
      </c>
      <c r="D642" s="33">
        <v>10626</v>
      </c>
      <c r="E642" s="32">
        <v>1503.6</v>
      </c>
    </row>
    <row r="643" spans="1:5" x14ac:dyDescent="0.25">
      <c r="A643" s="1" t="s">
        <v>176</v>
      </c>
      <c r="B643" s="1" t="s">
        <v>177</v>
      </c>
      <c r="C643" s="2">
        <v>43695</v>
      </c>
      <c r="D643" s="33">
        <v>10628</v>
      </c>
      <c r="E643" s="32">
        <v>450</v>
      </c>
    </row>
    <row r="644" spans="1:5" x14ac:dyDescent="0.25">
      <c r="A644" s="1" t="s">
        <v>176</v>
      </c>
      <c r="B644" s="1" t="s">
        <v>177</v>
      </c>
      <c r="C644" s="2">
        <v>43695</v>
      </c>
      <c r="D644" s="33">
        <v>10629</v>
      </c>
      <c r="E644" s="32">
        <v>2775.05</v>
      </c>
    </row>
    <row r="645" spans="1:5" x14ac:dyDescent="0.25">
      <c r="A645" s="1" t="s">
        <v>176</v>
      </c>
      <c r="B645" s="1" t="s">
        <v>183</v>
      </c>
      <c r="C645" s="2">
        <v>43696</v>
      </c>
      <c r="D645" s="33">
        <v>10627</v>
      </c>
      <c r="E645" s="32">
        <v>1185.75</v>
      </c>
    </row>
    <row r="646" spans="1:5" x14ac:dyDescent="0.25">
      <c r="A646" s="1" t="s">
        <v>176</v>
      </c>
      <c r="B646" s="1" t="s">
        <v>177</v>
      </c>
      <c r="C646" s="2">
        <v>43696</v>
      </c>
      <c r="D646" s="33">
        <v>10634</v>
      </c>
      <c r="E646" s="32">
        <v>4985.5</v>
      </c>
    </row>
    <row r="647" spans="1:5" x14ac:dyDescent="0.25">
      <c r="A647" s="1" t="s">
        <v>176</v>
      </c>
      <c r="B647" s="1" t="s">
        <v>183</v>
      </c>
      <c r="C647" s="2">
        <v>43696</v>
      </c>
      <c r="D647" s="33">
        <v>10635</v>
      </c>
      <c r="E647" s="32">
        <v>1326.22</v>
      </c>
    </row>
    <row r="648" spans="1:5" x14ac:dyDescent="0.25">
      <c r="A648" s="1" t="s">
        <v>176</v>
      </c>
      <c r="B648" s="1" t="s">
        <v>177</v>
      </c>
      <c r="C648" s="2">
        <v>43701</v>
      </c>
      <c r="D648" s="33">
        <v>10636</v>
      </c>
      <c r="E648" s="32">
        <v>629.5</v>
      </c>
    </row>
    <row r="649" spans="1:5" x14ac:dyDescent="0.25">
      <c r="A649" s="1" t="s">
        <v>174</v>
      </c>
      <c r="B649" s="1" t="s">
        <v>175</v>
      </c>
      <c r="C649" s="2">
        <v>43701</v>
      </c>
      <c r="D649" s="33">
        <v>10637</v>
      </c>
      <c r="E649" s="32">
        <v>2761.94</v>
      </c>
    </row>
    <row r="650" spans="1:5" x14ac:dyDescent="0.25">
      <c r="A650" s="1" t="s">
        <v>176</v>
      </c>
      <c r="B650" s="1" t="s">
        <v>177</v>
      </c>
      <c r="C650" s="2">
        <v>43701</v>
      </c>
      <c r="D650" s="33">
        <v>10641</v>
      </c>
      <c r="E650" s="32">
        <v>2054</v>
      </c>
    </row>
    <row r="651" spans="1:5" x14ac:dyDescent="0.25">
      <c r="A651" s="1" t="s">
        <v>174</v>
      </c>
      <c r="B651" s="1" t="s">
        <v>178</v>
      </c>
      <c r="C651" s="2">
        <v>43702</v>
      </c>
      <c r="D651" s="33">
        <v>10639</v>
      </c>
      <c r="E651" s="32">
        <v>500</v>
      </c>
    </row>
    <row r="652" spans="1:5" x14ac:dyDescent="0.25">
      <c r="A652" s="1" t="s">
        <v>176</v>
      </c>
      <c r="B652" s="1" t="s">
        <v>177</v>
      </c>
      <c r="C652" s="2">
        <v>43703</v>
      </c>
      <c r="D652" s="33">
        <v>10640</v>
      </c>
      <c r="E652" s="32">
        <v>708.75</v>
      </c>
    </row>
    <row r="653" spans="1:5" x14ac:dyDescent="0.25">
      <c r="A653" s="1" t="s">
        <v>174</v>
      </c>
      <c r="B653" s="1" t="s">
        <v>184</v>
      </c>
      <c r="C653" s="2">
        <v>43704</v>
      </c>
      <c r="D653" s="33">
        <v>10649</v>
      </c>
      <c r="E653" s="32">
        <v>1434</v>
      </c>
    </row>
    <row r="654" spans="1:5" x14ac:dyDescent="0.25">
      <c r="A654" s="1" t="s">
        <v>176</v>
      </c>
      <c r="B654" s="1" t="s">
        <v>182</v>
      </c>
      <c r="C654" s="2">
        <v>43707</v>
      </c>
      <c r="D654" s="33">
        <v>10638</v>
      </c>
      <c r="E654" s="32">
        <v>2720.05</v>
      </c>
    </row>
    <row r="655" spans="1:5" x14ac:dyDescent="0.25">
      <c r="A655" s="1" t="s">
        <v>176</v>
      </c>
      <c r="B655" s="1" t="s">
        <v>182</v>
      </c>
      <c r="C655" s="2">
        <v>43707</v>
      </c>
      <c r="D655" s="33">
        <v>10644</v>
      </c>
      <c r="E655" s="32">
        <v>1371.8</v>
      </c>
    </row>
    <row r="656" spans="1:5" x14ac:dyDescent="0.25">
      <c r="A656" s="1" t="s">
        <v>174</v>
      </c>
      <c r="B656" s="1" t="s">
        <v>175</v>
      </c>
      <c r="C656" s="2">
        <v>43708</v>
      </c>
      <c r="D656" s="33">
        <v>10643</v>
      </c>
      <c r="E656" s="32">
        <v>814.5</v>
      </c>
    </row>
    <row r="657" spans="1:5" x14ac:dyDescent="0.25">
      <c r="A657" s="1" t="s">
        <v>176</v>
      </c>
      <c r="B657" s="1" t="s">
        <v>177</v>
      </c>
      <c r="C657" s="2">
        <v>43708</v>
      </c>
      <c r="D657" s="33">
        <v>10645</v>
      </c>
      <c r="E657" s="32">
        <v>1535</v>
      </c>
    </row>
    <row r="658" spans="1:5" x14ac:dyDescent="0.25">
      <c r="A658" s="1" t="s">
        <v>174</v>
      </c>
      <c r="B658" s="1" t="s">
        <v>180</v>
      </c>
      <c r="C658" s="2">
        <v>43709</v>
      </c>
      <c r="D658" s="33">
        <v>10646</v>
      </c>
      <c r="E658" s="32">
        <v>1446</v>
      </c>
    </row>
    <row r="659" spans="1:5" x14ac:dyDescent="0.25">
      <c r="A659" s="1" t="s">
        <v>176</v>
      </c>
      <c r="B659" s="1" t="s">
        <v>177</v>
      </c>
      <c r="C659" s="2">
        <v>43709</v>
      </c>
      <c r="D659" s="33">
        <v>10647</v>
      </c>
      <c r="E659" s="32">
        <v>636</v>
      </c>
    </row>
    <row r="660" spans="1:5" x14ac:dyDescent="0.25">
      <c r="A660" s="1" t="s">
        <v>174</v>
      </c>
      <c r="B660" s="1" t="s">
        <v>184</v>
      </c>
      <c r="C660" s="2">
        <v>43709</v>
      </c>
      <c r="D660" s="33">
        <v>10650</v>
      </c>
      <c r="E660" s="32">
        <v>1779.2</v>
      </c>
    </row>
    <row r="661" spans="1:5" x14ac:dyDescent="0.25">
      <c r="A661" s="1" t="s">
        <v>174</v>
      </c>
      <c r="B661" s="1" t="s">
        <v>178</v>
      </c>
      <c r="C661" s="2">
        <v>43711</v>
      </c>
      <c r="D661" s="33">
        <v>10642</v>
      </c>
      <c r="E661" s="32">
        <v>696</v>
      </c>
    </row>
    <row r="662" spans="1:5" x14ac:dyDescent="0.25">
      <c r="A662" s="1" t="s">
        <v>176</v>
      </c>
      <c r="B662" s="1" t="s">
        <v>177</v>
      </c>
      <c r="C662" s="2">
        <v>43714</v>
      </c>
      <c r="D662" s="33">
        <v>10652</v>
      </c>
      <c r="E662" s="32">
        <v>318.83999999999997</v>
      </c>
    </row>
    <row r="663" spans="1:5" x14ac:dyDescent="0.25">
      <c r="A663" s="1" t="s">
        <v>176</v>
      </c>
      <c r="B663" s="1" t="s">
        <v>177</v>
      </c>
      <c r="C663" s="2">
        <v>43714</v>
      </c>
      <c r="D663" s="33">
        <v>10658</v>
      </c>
      <c r="E663" s="32">
        <v>4464.6000000000004</v>
      </c>
    </row>
    <row r="664" spans="1:5" x14ac:dyDescent="0.25">
      <c r="A664" s="1" t="s">
        <v>174</v>
      </c>
      <c r="B664" s="1" t="s">
        <v>184</v>
      </c>
      <c r="C664" s="2">
        <v>43715</v>
      </c>
      <c r="D664" s="33">
        <v>10648</v>
      </c>
      <c r="E664" s="32">
        <v>372.37</v>
      </c>
    </row>
    <row r="665" spans="1:5" x14ac:dyDescent="0.25">
      <c r="A665" s="1" t="s">
        <v>174</v>
      </c>
      <c r="B665" s="1" t="s">
        <v>175</v>
      </c>
      <c r="C665" s="2">
        <v>43716</v>
      </c>
      <c r="D665" s="33">
        <v>10656</v>
      </c>
      <c r="E665" s="32">
        <v>604.21</v>
      </c>
    </row>
    <row r="666" spans="1:5" x14ac:dyDescent="0.25">
      <c r="A666" s="1" t="s">
        <v>174</v>
      </c>
      <c r="B666" s="1" t="s">
        <v>178</v>
      </c>
      <c r="C666" s="2">
        <v>43716</v>
      </c>
      <c r="D666" s="33">
        <v>10659</v>
      </c>
      <c r="E666" s="32">
        <v>1227.02</v>
      </c>
    </row>
    <row r="667" spans="1:5" x14ac:dyDescent="0.25">
      <c r="A667" s="1" t="s">
        <v>176</v>
      </c>
      <c r="B667" s="1" t="s">
        <v>183</v>
      </c>
      <c r="C667" s="2">
        <v>43717</v>
      </c>
      <c r="D667" s="33">
        <v>10651</v>
      </c>
      <c r="E667" s="32">
        <v>397.8</v>
      </c>
    </row>
    <row r="668" spans="1:5" x14ac:dyDescent="0.25">
      <c r="A668" s="1" t="s">
        <v>174</v>
      </c>
      <c r="B668" s="1" t="s">
        <v>184</v>
      </c>
      <c r="C668" s="2">
        <v>43717</v>
      </c>
      <c r="D668" s="33">
        <v>10654</v>
      </c>
      <c r="E668" s="32">
        <v>601.83000000000004</v>
      </c>
    </row>
    <row r="669" spans="1:5" x14ac:dyDescent="0.25">
      <c r="A669" s="1" t="s">
        <v>176</v>
      </c>
      <c r="B669" s="1" t="s">
        <v>181</v>
      </c>
      <c r="C669" s="2">
        <v>43717</v>
      </c>
      <c r="D669" s="33">
        <v>10655</v>
      </c>
      <c r="E669" s="32">
        <v>154.4</v>
      </c>
    </row>
    <row r="670" spans="1:5" x14ac:dyDescent="0.25">
      <c r="A670" s="1" t="s">
        <v>176</v>
      </c>
      <c r="B670" s="1" t="s">
        <v>179</v>
      </c>
      <c r="C670" s="2">
        <v>43721</v>
      </c>
      <c r="D670" s="33">
        <v>10657</v>
      </c>
      <c r="E670" s="32">
        <v>4371.6000000000004</v>
      </c>
    </row>
    <row r="671" spans="1:5" x14ac:dyDescent="0.25">
      <c r="A671" s="1" t="s">
        <v>174</v>
      </c>
      <c r="B671" s="1" t="s">
        <v>178</v>
      </c>
      <c r="C671" s="2">
        <v>43721</v>
      </c>
      <c r="D671" s="33">
        <v>10661</v>
      </c>
      <c r="E671" s="32">
        <v>562.6</v>
      </c>
    </row>
    <row r="672" spans="1:5" x14ac:dyDescent="0.25">
      <c r="A672" s="1" t="s">
        <v>176</v>
      </c>
      <c r="B672" s="1" t="s">
        <v>181</v>
      </c>
      <c r="C672" s="2">
        <v>43723</v>
      </c>
      <c r="D672" s="33">
        <v>10665</v>
      </c>
      <c r="E672" s="32">
        <v>1295</v>
      </c>
    </row>
    <row r="673" spans="1:5" x14ac:dyDescent="0.25">
      <c r="A673" s="1" t="s">
        <v>176</v>
      </c>
      <c r="B673" s="1" t="s">
        <v>182</v>
      </c>
      <c r="C673" s="2">
        <v>43724</v>
      </c>
      <c r="D673" s="33">
        <v>10662</v>
      </c>
      <c r="E673" s="32">
        <v>125</v>
      </c>
    </row>
    <row r="674" spans="1:5" x14ac:dyDescent="0.25">
      <c r="A674" s="1" t="s">
        <v>176</v>
      </c>
      <c r="B674" s="1" t="s">
        <v>177</v>
      </c>
      <c r="C674" s="2">
        <v>43724</v>
      </c>
      <c r="D674" s="33">
        <v>10670</v>
      </c>
      <c r="E674" s="32">
        <v>2301.75</v>
      </c>
    </row>
    <row r="675" spans="1:5" x14ac:dyDescent="0.25">
      <c r="A675" s="1" t="s">
        <v>176</v>
      </c>
      <c r="B675" s="1" t="s">
        <v>181</v>
      </c>
      <c r="C675" s="2">
        <v>43725</v>
      </c>
      <c r="D675" s="33">
        <v>10653</v>
      </c>
      <c r="E675" s="32">
        <v>1083.1500000000001</v>
      </c>
    </row>
    <row r="676" spans="1:5" x14ac:dyDescent="0.25">
      <c r="A676" s="1" t="s">
        <v>176</v>
      </c>
      <c r="B676" s="1" t="s">
        <v>181</v>
      </c>
      <c r="C676" s="2">
        <v>43725</v>
      </c>
      <c r="D676" s="33">
        <v>10664</v>
      </c>
      <c r="E676" s="32">
        <v>1288.3900000000001</v>
      </c>
    </row>
    <row r="677" spans="1:5" x14ac:dyDescent="0.25">
      <c r="A677" s="1" t="s">
        <v>174</v>
      </c>
      <c r="B677" s="1" t="s">
        <v>178</v>
      </c>
      <c r="C677" s="2">
        <v>43725</v>
      </c>
      <c r="D677" s="33">
        <v>10667</v>
      </c>
      <c r="E677" s="32">
        <v>1536.8</v>
      </c>
    </row>
    <row r="678" spans="1:5" x14ac:dyDescent="0.25">
      <c r="A678" s="1" t="s">
        <v>176</v>
      </c>
      <c r="B678" s="1" t="s">
        <v>179</v>
      </c>
      <c r="C678" s="2">
        <v>43725</v>
      </c>
      <c r="D678" s="33">
        <v>10673</v>
      </c>
      <c r="E678" s="32">
        <v>412.35</v>
      </c>
    </row>
    <row r="679" spans="1:5" x14ac:dyDescent="0.25">
      <c r="A679" s="1" t="s">
        <v>174</v>
      </c>
      <c r="B679" s="1" t="s">
        <v>178</v>
      </c>
      <c r="C679" s="2">
        <v>43728</v>
      </c>
      <c r="D679" s="33">
        <v>10666</v>
      </c>
      <c r="E679" s="32">
        <v>4666.9399999999996</v>
      </c>
    </row>
    <row r="680" spans="1:5" x14ac:dyDescent="0.25">
      <c r="A680" s="1" t="s">
        <v>176</v>
      </c>
      <c r="B680" s="1" t="s">
        <v>179</v>
      </c>
      <c r="C680" s="2">
        <v>43728</v>
      </c>
      <c r="D680" s="33">
        <v>10669</v>
      </c>
      <c r="E680" s="32">
        <v>570</v>
      </c>
    </row>
    <row r="681" spans="1:5" x14ac:dyDescent="0.25">
      <c r="A681" s="1" t="s">
        <v>176</v>
      </c>
      <c r="B681" s="1" t="s">
        <v>181</v>
      </c>
      <c r="C681" s="2">
        <v>43729</v>
      </c>
      <c r="D681" s="33">
        <v>10668</v>
      </c>
      <c r="E681" s="32">
        <v>625.27</v>
      </c>
    </row>
    <row r="682" spans="1:5" x14ac:dyDescent="0.25">
      <c r="A682" s="1" t="s">
        <v>174</v>
      </c>
      <c r="B682" s="1" t="s">
        <v>184</v>
      </c>
      <c r="C682" s="2">
        <v>43729</v>
      </c>
      <c r="D682" s="33">
        <v>10675</v>
      </c>
      <c r="E682" s="32">
        <v>1423</v>
      </c>
    </row>
    <row r="683" spans="1:5" x14ac:dyDescent="0.25">
      <c r="A683" s="1" t="s">
        <v>176</v>
      </c>
      <c r="B683" s="1" t="s">
        <v>181</v>
      </c>
      <c r="C683" s="2">
        <v>43730</v>
      </c>
      <c r="D683" s="33">
        <v>10671</v>
      </c>
      <c r="E683" s="32">
        <v>920.1</v>
      </c>
    </row>
    <row r="684" spans="1:5" x14ac:dyDescent="0.25">
      <c r="A684" s="1" t="s">
        <v>174</v>
      </c>
      <c r="B684" s="1" t="s">
        <v>180</v>
      </c>
      <c r="C684" s="2">
        <v>43732</v>
      </c>
      <c r="D684" s="33">
        <v>10672</v>
      </c>
      <c r="E684" s="32">
        <v>3815.25</v>
      </c>
    </row>
    <row r="685" spans="1:5" x14ac:dyDescent="0.25">
      <c r="A685" s="1" t="s">
        <v>176</v>
      </c>
      <c r="B685" s="1" t="s">
        <v>181</v>
      </c>
      <c r="C685" s="2">
        <v>43732</v>
      </c>
      <c r="D685" s="33">
        <v>10677</v>
      </c>
      <c r="E685" s="32">
        <v>813.36</v>
      </c>
    </row>
    <row r="686" spans="1:5" x14ac:dyDescent="0.25">
      <c r="A686" s="1" t="s">
        <v>176</v>
      </c>
      <c r="B686" s="1" t="s">
        <v>181</v>
      </c>
      <c r="C686" s="2">
        <v>43732</v>
      </c>
      <c r="D686" s="33">
        <v>10680</v>
      </c>
      <c r="E686" s="32">
        <v>1261.8800000000001</v>
      </c>
    </row>
    <row r="687" spans="1:5" x14ac:dyDescent="0.25">
      <c r="A687" s="1" t="s">
        <v>176</v>
      </c>
      <c r="B687" s="1" t="s">
        <v>179</v>
      </c>
      <c r="C687" s="2">
        <v>43735</v>
      </c>
      <c r="D687" s="33">
        <v>10676</v>
      </c>
      <c r="E687" s="32">
        <v>534.85</v>
      </c>
    </row>
    <row r="688" spans="1:5" x14ac:dyDescent="0.25">
      <c r="A688" s="1" t="s">
        <v>176</v>
      </c>
      <c r="B688" s="1" t="s">
        <v>177</v>
      </c>
      <c r="C688" s="2">
        <v>43736</v>
      </c>
      <c r="D688" s="33">
        <v>10674</v>
      </c>
      <c r="E688" s="32">
        <v>45</v>
      </c>
    </row>
    <row r="689" spans="1:5" x14ac:dyDescent="0.25">
      <c r="A689" s="1" t="s">
        <v>176</v>
      </c>
      <c r="B689" s="1" t="s">
        <v>183</v>
      </c>
      <c r="C689" s="2">
        <v>43736</v>
      </c>
      <c r="D689" s="33">
        <v>10679</v>
      </c>
      <c r="E689" s="32">
        <v>660</v>
      </c>
    </row>
    <row r="690" spans="1:5" x14ac:dyDescent="0.25">
      <c r="A690" s="1" t="s">
        <v>176</v>
      </c>
      <c r="B690" s="1" t="s">
        <v>182</v>
      </c>
      <c r="C690" s="2">
        <v>43736</v>
      </c>
      <c r="D690" s="33">
        <v>10681</v>
      </c>
      <c r="E690" s="32">
        <v>1287.4000000000001</v>
      </c>
    </row>
    <row r="691" spans="1:5" x14ac:dyDescent="0.25">
      <c r="A691" s="1" t="s">
        <v>176</v>
      </c>
      <c r="B691" s="1" t="s">
        <v>182</v>
      </c>
      <c r="C691" s="2">
        <v>43736</v>
      </c>
      <c r="D691" s="33">
        <v>10684</v>
      </c>
      <c r="E691" s="32">
        <v>1768</v>
      </c>
    </row>
    <row r="692" spans="1:5" x14ac:dyDescent="0.25">
      <c r="A692" s="1" t="s">
        <v>176</v>
      </c>
      <c r="B692" s="1" t="s">
        <v>182</v>
      </c>
      <c r="C692" s="2">
        <v>43737</v>
      </c>
      <c r="D692" s="33">
        <v>10682</v>
      </c>
      <c r="E692" s="32">
        <v>375.5</v>
      </c>
    </row>
    <row r="693" spans="1:5" x14ac:dyDescent="0.25">
      <c r="A693" s="1" t="s">
        <v>176</v>
      </c>
      <c r="B693" s="1" t="s">
        <v>179</v>
      </c>
      <c r="C693" s="2">
        <v>43737</v>
      </c>
      <c r="D693" s="33">
        <v>10683</v>
      </c>
      <c r="E693" s="32">
        <v>63</v>
      </c>
    </row>
    <row r="694" spans="1:5" x14ac:dyDescent="0.25">
      <c r="A694" s="1" t="s">
        <v>176</v>
      </c>
      <c r="B694" s="1" t="s">
        <v>179</v>
      </c>
      <c r="C694" s="2">
        <v>43739</v>
      </c>
      <c r="D694" s="33">
        <v>10663</v>
      </c>
      <c r="E694" s="32">
        <v>1930.4</v>
      </c>
    </row>
    <row r="695" spans="1:5" x14ac:dyDescent="0.25">
      <c r="A695" s="1" t="s">
        <v>176</v>
      </c>
      <c r="B695" s="1" t="s">
        <v>177</v>
      </c>
      <c r="C695" s="2">
        <v>43739</v>
      </c>
      <c r="D695" s="33">
        <v>10685</v>
      </c>
      <c r="E695" s="32">
        <v>801.1</v>
      </c>
    </row>
    <row r="696" spans="1:5" x14ac:dyDescent="0.25">
      <c r="A696" s="1" t="s">
        <v>176</v>
      </c>
      <c r="B696" s="1" t="s">
        <v>181</v>
      </c>
      <c r="C696" s="2">
        <v>43739</v>
      </c>
      <c r="D696" s="33">
        <v>10690</v>
      </c>
      <c r="E696" s="32">
        <v>862.5</v>
      </c>
    </row>
    <row r="697" spans="1:5" x14ac:dyDescent="0.25">
      <c r="A697" s="1" t="s">
        <v>176</v>
      </c>
      <c r="B697" s="1" t="s">
        <v>177</v>
      </c>
      <c r="C697" s="2">
        <v>43743</v>
      </c>
      <c r="D697" s="33">
        <v>10688</v>
      </c>
      <c r="E697" s="32">
        <v>3160.6</v>
      </c>
    </row>
    <row r="698" spans="1:5" x14ac:dyDescent="0.25">
      <c r="A698" s="1" t="s">
        <v>176</v>
      </c>
      <c r="B698" s="1" t="s">
        <v>181</v>
      </c>
      <c r="C698" s="2">
        <v>43743</v>
      </c>
      <c r="D698" s="33">
        <v>10689</v>
      </c>
      <c r="E698" s="32">
        <v>472.5</v>
      </c>
    </row>
    <row r="699" spans="1:5" x14ac:dyDescent="0.25">
      <c r="A699" s="1" t="s">
        <v>176</v>
      </c>
      <c r="B699" s="1" t="s">
        <v>179</v>
      </c>
      <c r="C699" s="2">
        <v>43744</v>
      </c>
      <c r="D699" s="33">
        <v>10686</v>
      </c>
      <c r="E699" s="32">
        <v>1404.45</v>
      </c>
    </row>
    <row r="700" spans="1:5" x14ac:dyDescent="0.25">
      <c r="A700" s="1" t="s">
        <v>176</v>
      </c>
      <c r="B700" s="1" t="s">
        <v>183</v>
      </c>
      <c r="C700" s="2">
        <v>43745</v>
      </c>
      <c r="D700" s="33">
        <v>10694</v>
      </c>
      <c r="E700" s="32">
        <v>4825</v>
      </c>
    </row>
    <row r="701" spans="1:5" x14ac:dyDescent="0.25">
      <c r="A701" s="1" t="s">
        <v>176</v>
      </c>
      <c r="B701" s="1" t="s">
        <v>182</v>
      </c>
      <c r="C701" s="2">
        <v>43746</v>
      </c>
      <c r="D701" s="33">
        <v>10693</v>
      </c>
      <c r="E701" s="32">
        <v>2071.1999999999998</v>
      </c>
    </row>
    <row r="702" spans="1:5" x14ac:dyDescent="0.25">
      <c r="A702" s="1" t="s">
        <v>176</v>
      </c>
      <c r="B702" s="1" t="s">
        <v>177</v>
      </c>
      <c r="C702" s="2">
        <v>43749</v>
      </c>
      <c r="D702" s="33">
        <v>10692</v>
      </c>
      <c r="E702" s="32">
        <v>878</v>
      </c>
    </row>
    <row r="703" spans="1:5" x14ac:dyDescent="0.25">
      <c r="A703" s="1" t="s">
        <v>176</v>
      </c>
      <c r="B703" s="1" t="s">
        <v>182</v>
      </c>
      <c r="C703" s="2">
        <v>43749</v>
      </c>
      <c r="D703" s="33">
        <v>10699</v>
      </c>
      <c r="E703" s="32">
        <v>114</v>
      </c>
    </row>
    <row r="704" spans="1:5" x14ac:dyDescent="0.25">
      <c r="A704" s="1" t="s">
        <v>174</v>
      </c>
      <c r="B704" s="1" t="s">
        <v>178</v>
      </c>
      <c r="C704" s="2">
        <v>43750</v>
      </c>
      <c r="D704" s="33">
        <v>10695</v>
      </c>
      <c r="E704" s="32">
        <v>642</v>
      </c>
    </row>
    <row r="705" spans="1:5" x14ac:dyDescent="0.25">
      <c r="A705" s="1" t="s">
        <v>176</v>
      </c>
      <c r="B705" s="1" t="s">
        <v>183</v>
      </c>
      <c r="C705" s="2">
        <v>43750</v>
      </c>
      <c r="D705" s="33">
        <v>10696</v>
      </c>
      <c r="E705" s="32">
        <v>996</v>
      </c>
    </row>
    <row r="706" spans="1:5" x14ac:dyDescent="0.25">
      <c r="A706" s="1" t="s">
        <v>176</v>
      </c>
      <c r="B706" s="1" t="s">
        <v>182</v>
      </c>
      <c r="C706" s="2">
        <v>43750</v>
      </c>
      <c r="D706" s="33">
        <v>10697</v>
      </c>
      <c r="E706" s="32">
        <v>805.43</v>
      </c>
    </row>
    <row r="707" spans="1:5" x14ac:dyDescent="0.25">
      <c r="A707" s="1" t="s">
        <v>176</v>
      </c>
      <c r="B707" s="1" t="s">
        <v>183</v>
      </c>
      <c r="C707" s="2">
        <v>43751</v>
      </c>
      <c r="D707" s="33">
        <v>10660</v>
      </c>
      <c r="E707" s="32">
        <v>1701</v>
      </c>
    </row>
    <row r="708" spans="1:5" x14ac:dyDescent="0.25">
      <c r="A708" s="1" t="s">
        <v>174</v>
      </c>
      <c r="B708" s="1" t="s">
        <v>175</v>
      </c>
      <c r="C708" s="2">
        <v>43751</v>
      </c>
      <c r="D708" s="33">
        <v>10701</v>
      </c>
      <c r="E708" s="32">
        <v>2864.5</v>
      </c>
    </row>
    <row r="709" spans="1:5" x14ac:dyDescent="0.25">
      <c r="A709" s="1" t="s">
        <v>174</v>
      </c>
      <c r="B709" s="1" t="s">
        <v>178</v>
      </c>
      <c r="C709" s="2">
        <v>43752</v>
      </c>
      <c r="D709" s="33">
        <v>10678</v>
      </c>
      <c r="E709" s="32">
        <v>5256.5</v>
      </c>
    </row>
    <row r="710" spans="1:5" x14ac:dyDescent="0.25">
      <c r="A710" s="1" t="s">
        <v>176</v>
      </c>
      <c r="B710" s="1" t="s">
        <v>182</v>
      </c>
      <c r="C710" s="2">
        <v>43752</v>
      </c>
      <c r="D710" s="33">
        <v>10700</v>
      </c>
      <c r="E710" s="32">
        <v>1638.4</v>
      </c>
    </row>
    <row r="711" spans="1:5" x14ac:dyDescent="0.25">
      <c r="A711" s="1" t="s">
        <v>176</v>
      </c>
      <c r="B711" s="1" t="s">
        <v>177</v>
      </c>
      <c r="C711" s="2">
        <v>43753</v>
      </c>
      <c r="D711" s="33">
        <v>10698</v>
      </c>
      <c r="E711" s="32">
        <v>3436.45</v>
      </c>
    </row>
    <row r="712" spans="1:5" x14ac:dyDescent="0.25">
      <c r="A712" s="1" t="s">
        <v>174</v>
      </c>
      <c r="B712" s="1" t="s">
        <v>175</v>
      </c>
      <c r="C712" s="2">
        <v>43756</v>
      </c>
      <c r="D712" s="33">
        <v>10703</v>
      </c>
      <c r="E712" s="32">
        <v>2545</v>
      </c>
    </row>
    <row r="713" spans="1:5" x14ac:dyDescent="0.25">
      <c r="A713" s="1" t="s">
        <v>176</v>
      </c>
      <c r="B713" s="1" t="s">
        <v>177</v>
      </c>
      <c r="C713" s="2">
        <v>43757</v>
      </c>
      <c r="D713" s="33">
        <v>10702</v>
      </c>
      <c r="E713" s="32">
        <v>330</v>
      </c>
    </row>
    <row r="714" spans="1:5" x14ac:dyDescent="0.25">
      <c r="A714" s="1" t="s">
        <v>176</v>
      </c>
      <c r="B714" s="1" t="s">
        <v>183</v>
      </c>
      <c r="C714" s="2">
        <v>43757</v>
      </c>
      <c r="D714" s="33">
        <v>10706</v>
      </c>
      <c r="E714" s="32">
        <v>1893</v>
      </c>
    </row>
    <row r="715" spans="1:5" x14ac:dyDescent="0.25">
      <c r="A715" s="1" t="s">
        <v>176</v>
      </c>
      <c r="B715" s="1" t="s">
        <v>179</v>
      </c>
      <c r="C715" s="2">
        <v>43758</v>
      </c>
      <c r="D715" s="33">
        <v>10691</v>
      </c>
      <c r="E715" s="32">
        <v>10164.799999999999</v>
      </c>
    </row>
    <row r="716" spans="1:5" x14ac:dyDescent="0.25">
      <c r="A716" s="1" t="s">
        <v>176</v>
      </c>
      <c r="B716" s="1" t="s">
        <v>177</v>
      </c>
      <c r="C716" s="2">
        <v>43759</v>
      </c>
      <c r="D716" s="33">
        <v>10707</v>
      </c>
      <c r="E716" s="32">
        <v>1641</v>
      </c>
    </row>
    <row r="717" spans="1:5" x14ac:dyDescent="0.25">
      <c r="A717" s="1" t="s">
        <v>176</v>
      </c>
      <c r="B717" s="1" t="s">
        <v>181</v>
      </c>
      <c r="C717" s="2">
        <v>43759</v>
      </c>
      <c r="D717" s="33">
        <v>10710</v>
      </c>
      <c r="E717" s="32">
        <v>93.5</v>
      </c>
    </row>
    <row r="718" spans="1:5" x14ac:dyDescent="0.25">
      <c r="A718" s="1" t="s">
        <v>176</v>
      </c>
      <c r="B718" s="1" t="s">
        <v>181</v>
      </c>
      <c r="C718" s="2">
        <v>43760</v>
      </c>
      <c r="D718" s="33">
        <v>10713</v>
      </c>
      <c r="E718" s="32">
        <v>2827.9</v>
      </c>
    </row>
    <row r="719" spans="1:5" x14ac:dyDescent="0.25">
      <c r="A719" s="1" t="s">
        <v>174</v>
      </c>
      <c r="B719" s="1" t="s">
        <v>184</v>
      </c>
      <c r="C719" s="2">
        <v>43763</v>
      </c>
      <c r="D719" s="33">
        <v>10714</v>
      </c>
      <c r="E719" s="32">
        <v>2205.75</v>
      </c>
    </row>
    <row r="720" spans="1:5" x14ac:dyDescent="0.25">
      <c r="A720" s="1" t="s">
        <v>176</v>
      </c>
      <c r="B720" s="1" t="s">
        <v>177</v>
      </c>
      <c r="C720" s="2">
        <v>43763</v>
      </c>
      <c r="D720" s="33">
        <v>10716</v>
      </c>
      <c r="E720" s="32">
        <v>706</v>
      </c>
    </row>
    <row r="721" spans="1:5" x14ac:dyDescent="0.25">
      <c r="A721" s="1" t="s">
        <v>174</v>
      </c>
      <c r="B721" s="1" t="s">
        <v>184</v>
      </c>
      <c r="C721" s="2">
        <v>43765</v>
      </c>
      <c r="D721" s="33">
        <v>10711</v>
      </c>
      <c r="E721" s="32">
        <v>4451.7</v>
      </c>
    </row>
    <row r="722" spans="1:5" x14ac:dyDescent="0.25">
      <c r="A722" s="1" t="s">
        <v>176</v>
      </c>
      <c r="B722" s="1" t="s">
        <v>182</v>
      </c>
      <c r="C722" s="2">
        <v>43765</v>
      </c>
      <c r="D722" s="33">
        <v>10715</v>
      </c>
      <c r="E722" s="32">
        <v>1296</v>
      </c>
    </row>
    <row r="723" spans="1:5" x14ac:dyDescent="0.25">
      <c r="A723" s="1" t="s">
        <v>176</v>
      </c>
      <c r="B723" s="1" t="s">
        <v>181</v>
      </c>
      <c r="C723" s="2">
        <v>43765</v>
      </c>
      <c r="D723" s="33">
        <v>10717</v>
      </c>
      <c r="E723" s="32">
        <v>1270.75</v>
      </c>
    </row>
    <row r="724" spans="1:5" x14ac:dyDescent="0.25">
      <c r="A724" s="1" t="s">
        <v>176</v>
      </c>
      <c r="B724" s="1" t="s">
        <v>181</v>
      </c>
      <c r="C724" s="2">
        <v>43765</v>
      </c>
      <c r="D724" s="33">
        <v>10718</v>
      </c>
      <c r="E724" s="32">
        <v>3463</v>
      </c>
    </row>
    <row r="725" spans="1:5" x14ac:dyDescent="0.25">
      <c r="A725" s="1" t="s">
        <v>174</v>
      </c>
      <c r="B725" s="1" t="s">
        <v>180</v>
      </c>
      <c r="C725" s="2">
        <v>43766</v>
      </c>
      <c r="D725" s="33">
        <v>10687</v>
      </c>
      <c r="E725" s="32">
        <v>4960.8999999999996</v>
      </c>
    </row>
    <row r="726" spans="1:5" x14ac:dyDescent="0.25">
      <c r="A726" s="1" t="s">
        <v>176</v>
      </c>
      <c r="B726" s="1" t="s">
        <v>182</v>
      </c>
      <c r="C726" s="2">
        <v>43767</v>
      </c>
      <c r="D726" s="33">
        <v>10712</v>
      </c>
      <c r="E726" s="32">
        <v>1233.48</v>
      </c>
    </row>
    <row r="727" spans="1:5" x14ac:dyDescent="0.25">
      <c r="A727" s="1" t="s">
        <v>174</v>
      </c>
      <c r="B727" s="1" t="s">
        <v>184</v>
      </c>
      <c r="C727" s="2">
        <v>43767</v>
      </c>
      <c r="D727" s="33">
        <v>10721</v>
      </c>
      <c r="E727" s="32">
        <v>923.87</v>
      </c>
    </row>
    <row r="728" spans="1:5" x14ac:dyDescent="0.25">
      <c r="A728" s="1" t="s">
        <v>176</v>
      </c>
      <c r="B728" s="1" t="s">
        <v>183</v>
      </c>
      <c r="C728" s="2">
        <v>43771</v>
      </c>
      <c r="D728" s="33">
        <v>10722</v>
      </c>
      <c r="E728" s="32">
        <v>1570</v>
      </c>
    </row>
    <row r="729" spans="1:5" x14ac:dyDescent="0.25">
      <c r="A729" s="1" t="s">
        <v>174</v>
      </c>
      <c r="B729" s="1" t="s">
        <v>175</v>
      </c>
      <c r="C729" s="2">
        <v>43772</v>
      </c>
      <c r="D729" s="33">
        <v>10708</v>
      </c>
      <c r="E729" s="32">
        <v>180.4</v>
      </c>
    </row>
    <row r="730" spans="1:5" x14ac:dyDescent="0.25">
      <c r="A730" s="1" t="s">
        <v>176</v>
      </c>
      <c r="B730" s="1" t="s">
        <v>183</v>
      </c>
      <c r="C730" s="2">
        <v>43772</v>
      </c>
      <c r="D730" s="33">
        <v>10719</v>
      </c>
      <c r="E730" s="32">
        <v>844.25</v>
      </c>
    </row>
    <row r="731" spans="1:5" x14ac:dyDescent="0.25">
      <c r="A731" s="1" t="s">
        <v>176</v>
      </c>
      <c r="B731" s="1" t="s">
        <v>183</v>
      </c>
      <c r="C731" s="2">
        <v>43772</v>
      </c>
      <c r="D731" s="33">
        <v>10720</v>
      </c>
      <c r="E731" s="32">
        <v>550</v>
      </c>
    </row>
    <row r="732" spans="1:5" x14ac:dyDescent="0.25">
      <c r="A732" s="1" t="s">
        <v>176</v>
      </c>
      <c r="B732" s="1" t="s">
        <v>183</v>
      </c>
      <c r="C732" s="2">
        <v>43772</v>
      </c>
      <c r="D732" s="33">
        <v>10724</v>
      </c>
      <c r="E732" s="32">
        <v>638.5</v>
      </c>
    </row>
    <row r="733" spans="1:5" x14ac:dyDescent="0.25">
      <c r="A733" s="1" t="s">
        <v>176</v>
      </c>
      <c r="B733" s="1" t="s">
        <v>177</v>
      </c>
      <c r="C733" s="2">
        <v>43772</v>
      </c>
      <c r="D733" s="33">
        <v>10725</v>
      </c>
      <c r="E733" s="32">
        <v>287.8</v>
      </c>
    </row>
    <row r="734" spans="1:5" x14ac:dyDescent="0.25">
      <c r="A734" s="1" t="s">
        <v>174</v>
      </c>
      <c r="B734" s="1" t="s">
        <v>175</v>
      </c>
      <c r="C734" s="2">
        <v>43774</v>
      </c>
      <c r="D734" s="33">
        <v>10704</v>
      </c>
      <c r="E734" s="32">
        <v>595.5</v>
      </c>
    </row>
    <row r="735" spans="1:5" x14ac:dyDescent="0.25">
      <c r="A735" s="1" t="s">
        <v>176</v>
      </c>
      <c r="B735" s="1" t="s">
        <v>182</v>
      </c>
      <c r="C735" s="2">
        <v>43774</v>
      </c>
      <c r="D735" s="33">
        <v>10732</v>
      </c>
      <c r="E735" s="32">
        <v>360</v>
      </c>
    </row>
    <row r="736" spans="1:5" x14ac:dyDescent="0.25">
      <c r="A736" s="1" t="s">
        <v>176</v>
      </c>
      <c r="B736" s="1" t="s">
        <v>181</v>
      </c>
      <c r="C736" s="2">
        <v>43777</v>
      </c>
      <c r="D736" s="33">
        <v>10733</v>
      </c>
      <c r="E736" s="32">
        <v>1459</v>
      </c>
    </row>
    <row r="737" spans="1:5" x14ac:dyDescent="0.25">
      <c r="A737" s="1" t="s">
        <v>176</v>
      </c>
      <c r="B737" s="1" t="s">
        <v>177</v>
      </c>
      <c r="C737" s="2">
        <v>43778</v>
      </c>
      <c r="D737" s="33">
        <v>10728</v>
      </c>
      <c r="E737" s="32">
        <v>1296.75</v>
      </c>
    </row>
    <row r="738" spans="1:5" x14ac:dyDescent="0.25">
      <c r="A738" s="1" t="s">
        <v>176</v>
      </c>
      <c r="B738" s="1" t="s">
        <v>179</v>
      </c>
      <c r="C738" s="2">
        <v>43779</v>
      </c>
      <c r="D738" s="33">
        <v>10734</v>
      </c>
      <c r="E738" s="32">
        <v>1498.35</v>
      </c>
    </row>
    <row r="739" spans="1:5" x14ac:dyDescent="0.25">
      <c r="A739" s="1" t="s">
        <v>176</v>
      </c>
      <c r="B739" s="1" t="s">
        <v>183</v>
      </c>
      <c r="C739" s="2">
        <v>43781</v>
      </c>
      <c r="D739" s="33">
        <v>10729</v>
      </c>
      <c r="E739" s="32">
        <v>1850</v>
      </c>
    </row>
    <row r="740" spans="1:5" x14ac:dyDescent="0.25">
      <c r="A740" s="1" t="s">
        <v>174</v>
      </c>
      <c r="B740" s="1" t="s">
        <v>184</v>
      </c>
      <c r="C740" s="2">
        <v>43781</v>
      </c>
      <c r="D740" s="33">
        <v>10730</v>
      </c>
      <c r="E740" s="32">
        <v>484.25</v>
      </c>
    </row>
    <row r="741" spans="1:5" x14ac:dyDescent="0.25">
      <c r="A741" s="1" t="s">
        <v>174</v>
      </c>
      <c r="B741" s="1" t="s">
        <v>178</v>
      </c>
      <c r="C741" s="2">
        <v>43781</v>
      </c>
      <c r="D741" s="33">
        <v>10731</v>
      </c>
      <c r="E741" s="32">
        <v>1890.5</v>
      </c>
    </row>
    <row r="742" spans="1:5" x14ac:dyDescent="0.25">
      <c r="A742" s="1" t="s">
        <v>176</v>
      </c>
      <c r="B742" s="1" t="s">
        <v>182</v>
      </c>
      <c r="C742" s="2">
        <v>43784</v>
      </c>
      <c r="D742" s="33">
        <v>10739</v>
      </c>
      <c r="E742" s="32">
        <v>240</v>
      </c>
    </row>
    <row r="743" spans="1:5" x14ac:dyDescent="0.25">
      <c r="A743" s="1" t="s">
        <v>174</v>
      </c>
      <c r="B743" s="1" t="s">
        <v>180</v>
      </c>
      <c r="C743" s="2">
        <v>43785</v>
      </c>
      <c r="D743" s="33">
        <v>10705</v>
      </c>
      <c r="E743" s="32">
        <v>378</v>
      </c>
    </row>
    <row r="744" spans="1:5" x14ac:dyDescent="0.25">
      <c r="A744" s="1" t="s">
        <v>176</v>
      </c>
      <c r="B744" s="1" t="s">
        <v>179</v>
      </c>
      <c r="C744" s="2">
        <v>43785</v>
      </c>
      <c r="D744" s="33">
        <v>10737</v>
      </c>
      <c r="E744" s="32">
        <v>139.80000000000001</v>
      </c>
    </row>
    <row r="745" spans="1:5" x14ac:dyDescent="0.25">
      <c r="A745" s="1" t="s">
        <v>176</v>
      </c>
      <c r="B745" s="1" t="s">
        <v>179</v>
      </c>
      <c r="C745" s="2">
        <v>43785</v>
      </c>
      <c r="D745" s="33">
        <v>10738</v>
      </c>
      <c r="E745" s="32">
        <v>52.35</v>
      </c>
    </row>
    <row r="746" spans="1:5" x14ac:dyDescent="0.25">
      <c r="A746" s="1" t="s">
        <v>176</v>
      </c>
      <c r="B746" s="1" t="s">
        <v>177</v>
      </c>
      <c r="C746" s="2">
        <v>43785</v>
      </c>
      <c r="D746" s="33">
        <v>10741</v>
      </c>
      <c r="E746" s="32">
        <v>228</v>
      </c>
    </row>
    <row r="747" spans="1:5" x14ac:dyDescent="0.25">
      <c r="A747" s="1" t="s">
        <v>176</v>
      </c>
      <c r="B747" s="1" t="s">
        <v>182</v>
      </c>
      <c r="C747" s="2">
        <v>43785</v>
      </c>
      <c r="D747" s="33">
        <v>10742</v>
      </c>
      <c r="E747" s="32">
        <v>3118</v>
      </c>
    </row>
    <row r="748" spans="1:5" x14ac:dyDescent="0.25">
      <c r="A748" s="1" t="s">
        <v>176</v>
      </c>
      <c r="B748" s="1" t="s">
        <v>181</v>
      </c>
      <c r="C748" s="2">
        <v>43787</v>
      </c>
      <c r="D748" s="33">
        <v>10709</v>
      </c>
      <c r="E748" s="32">
        <v>3424</v>
      </c>
    </row>
    <row r="749" spans="1:5" x14ac:dyDescent="0.25">
      <c r="A749" s="1" t="s">
        <v>174</v>
      </c>
      <c r="B749" s="1" t="s">
        <v>175</v>
      </c>
      <c r="C749" s="2">
        <v>43788</v>
      </c>
      <c r="D749" s="33">
        <v>10735</v>
      </c>
      <c r="E749" s="32">
        <v>536.4</v>
      </c>
    </row>
    <row r="750" spans="1:5" x14ac:dyDescent="0.25">
      <c r="A750" s="1" t="s">
        <v>174</v>
      </c>
      <c r="B750" s="1" t="s">
        <v>180</v>
      </c>
      <c r="C750" s="2">
        <v>43788</v>
      </c>
      <c r="D750" s="33">
        <v>10736</v>
      </c>
      <c r="E750" s="32">
        <v>997</v>
      </c>
    </row>
    <row r="751" spans="1:5" x14ac:dyDescent="0.25">
      <c r="A751" s="1" t="s">
        <v>176</v>
      </c>
      <c r="B751" s="1" t="s">
        <v>181</v>
      </c>
      <c r="C751" s="2">
        <v>43788</v>
      </c>
      <c r="D751" s="33">
        <v>10743</v>
      </c>
      <c r="E751" s="32">
        <v>319.2</v>
      </c>
    </row>
    <row r="752" spans="1:5" x14ac:dyDescent="0.25">
      <c r="A752" s="1" t="s">
        <v>176</v>
      </c>
      <c r="B752" s="1" t="s">
        <v>181</v>
      </c>
      <c r="C752" s="2">
        <v>43788</v>
      </c>
      <c r="D752" s="33">
        <v>10746</v>
      </c>
      <c r="E752" s="32">
        <v>2311.6999999999998</v>
      </c>
    </row>
    <row r="753" spans="1:5" x14ac:dyDescent="0.25">
      <c r="A753" s="1" t="s">
        <v>174</v>
      </c>
      <c r="B753" s="1" t="s">
        <v>175</v>
      </c>
      <c r="C753" s="2">
        <v>43791</v>
      </c>
      <c r="D753" s="33">
        <v>10744</v>
      </c>
      <c r="E753" s="32">
        <v>736</v>
      </c>
    </row>
    <row r="754" spans="1:5" x14ac:dyDescent="0.25">
      <c r="A754" s="1" t="s">
        <v>174</v>
      </c>
      <c r="B754" s="1" t="s">
        <v>180</v>
      </c>
      <c r="C754" s="2">
        <v>43791</v>
      </c>
      <c r="D754" s="33">
        <v>10750</v>
      </c>
      <c r="E754" s="32">
        <v>1590.56</v>
      </c>
    </row>
    <row r="755" spans="1:5" x14ac:dyDescent="0.25">
      <c r="A755" s="1" t="s">
        <v>176</v>
      </c>
      <c r="B755" s="1" t="s">
        <v>182</v>
      </c>
      <c r="C755" s="2">
        <v>43792</v>
      </c>
      <c r="D755" s="33">
        <v>10723</v>
      </c>
      <c r="E755" s="32">
        <v>468.45</v>
      </c>
    </row>
    <row r="756" spans="1:5" x14ac:dyDescent="0.25">
      <c r="A756" s="1" t="s">
        <v>176</v>
      </c>
      <c r="B756" s="1" t="s">
        <v>177</v>
      </c>
      <c r="C756" s="2">
        <v>43792</v>
      </c>
      <c r="D756" s="33">
        <v>10740</v>
      </c>
      <c r="E756" s="32">
        <v>1416</v>
      </c>
    </row>
    <row r="757" spans="1:5" x14ac:dyDescent="0.25">
      <c r="A757" s="1" t="s">
        <v>174</v>
      </c>
      <c r="B757" s="1" t="s">
        <v>175</v>
      </c>
      <c r="C757" s="2">
        <v>43793</v>
      </c>
      <c r="D757" s="33">
        <v>10747</v>
      </c>
      <c r="E757" s="32">
        <v>1912.85</v>
      </c>
    </row>
    <row r="758" spans="1:5" x14ac:dyDescent="0.25">
      <c r="A758" s="1" t="s">
        <v>174</v>
      </c>
      <c r="B758" s="1" t="s">
        <v>180</v>
      </c>
      <c r="C758" s="2">
        <v>43794</v>
      </c>
      <c r="D758" s="33">
        <v>10745</v>
      </c>
      <c r="E758" s="32">
        <v>4529.8</v>
      </c>
    </row>
    <row r="759" spans="1:5" x14ac:dyDescent="0.25">
      <c r="A759" s="1" t="s">
        <v>176</v>
      </c>
      <c r="B759" s="1" t="s">
        <v>182</v>
      </c>
      <c r="C759" s="2">
        <v>43794</v>
      </c>
      <c r="D759" s="33">
        <v>10753</v>
      </c>
      <c r="E759" s="32">
        <v>88</v>
      </c>
    </row>
    <row r="760" spans="1:5" x14ac:dyDescent="0.25">
      <c r="A760" s="1" t="s">
        <v>174</v>
      </c>
      <c r="B760" s="1" t="s">
        <v>175</v>
      </c>
      <c r="C760" s="2">
        <v>43794</v>
      </c>
      <c r="D760" s="33">
        <v>10754</v>
      </c>
      <c r="E760" s="32">
        <v>55.2</v>
      </c>
    </row>
    <row r="761" spans="1:5" x14ac:dyDescent="0.25">
      <c r="A761" s="1" t="s">
        <v>176</v>
      </c>
      <c r="B761" s="1" t="s">
        <v>182</v>
      </c>
      <c r="C761" s="2">
        <v>43795</v>
      </c>
      <c r="D761" s="33">
        <v>10748</v>
      </c>
      <c r="E761" s="32">
        <v>2196</v>
      </c>
    </row>
    <row r="762" spans="1:5" x14ac:dyDescent="0.25">
      <c r="A762" s="1" t="s">
        <v>176</v>
      </c>
      <c r="B762" s="1" t="s">
        <v>179</v>
      </c>
      <c r="C762" s="2">
        <v>43795</v>
      </c>
      <c r="D762" s="33">
        <v>10752</v>
      </c>
      <c r="E762" s="32">
        <v>252</v>
      </c>
    </row>
    <row r="763" spans="1:5" x14ac:dyDescent="0.25">
      <c r="A763" s="1" t="s">
        <v>176</v>
      </c>
      <c r="B763" s="1" t="s">
        <v>177</v>
      </c>
      <c r="C763" s="2">
        <v>43795</v>
      </c>
      <c r="D763" s="33">
        <v>10755</v>
      </c>
      <c r="E763" s="32">
        <v>1948.5</v>
      </c>
    </row>
    <row r="764" spans="1:5" x14ac:dyDescent="0.25">
      <c r="A764" s="1" t="s">
        <v>176</v>
      </c>
      <c r="B764" s="1" t="s">
        <v>183</v>
      </c>
      <c r="C764" s="2">
        <v>43799</v>
      </c>
      <c r="D764" s="33">
        <v>10756</v>
      </c>
      <c r="E764" s="32">
        <v>1990</v>
      </c>
    </row>
    <row r="765" spans="1:5" x14ac:dyDescent="0.25">
      <c r="A765" s="1" t="s">
        <v>176</v>
      </c>
      <c r="B765" s="1" t="s">
        <v>182</v>
      </c>
      <c r="C765" s="2">
        <v>43800</v>
      </c>
      <c r="D765" s="33">
        <v>10751</v>
      </c>
      <c r="E765" s="32">
        <v>1631.48</v>
      </c>
    </row>
    <row r="766" spans="1:5" x14ac:dyDescent="0.25">
      <c r="A766" s="1" t="s">
        <v>176</v>
      </c>
      <c r="B766" s="1" t="s">
        <v>182</v>
      </c>
      <c r="C766" s="2">
        <v>43801</v>
      </c>
      <c r="D766" s="33">
        <v>10758</v>
      </c>
      <c r="E766" s="32">
        <v>1644.6</v>
      </c>
    </row>
    <row r="767" spans="1:5" x14ac:dyDescent="0.25">
      <c r="A767" s="1" t="s">
        <v>176</v>
      </c>
      <c r="B767" s="1" t="s">
        <v>177</v>
      </c>
      <c r="C767" s="2">
        <v>43802</v>
      </c>
      <c r="D767" s="33">
        <v>10726</v>
      </c>
      <c r="E767" s="32">
        <v>655</v>
      </c>
    </row>
    <row r="768" spans="1:5" x14ac:dyDescent="0.25">
      <c r="A768" s="1" t="s">
        <v>176</v>
      </c>
      <c r="B768" s="1" t="s">
        <v>179</v>
      </c>
      <c r="C768" s="2">
        <v>43802</v>
      </c>
      <c r="D768" s="33">
        <v>10727</v>
      </c>
      <c r="E768" s="32">
        <v>1624.5</v>
      </c>
    </row>
    <row r="769" spans="1:5" x14ac:dyDescent="0.25">
      <c r="A769" s="1" t="s">
        <v>174</v>
      </c>
      <c r="B769" s="1" t="s">
        <v>184</v>
      </c>
      <c r="C769" s="2">
        <v>43805</v>
      </c>
      <c r="D769" s="33">
        <v>10761</v>
      </c>
      <c r="E769" s="32">
        <v>507</v>
      </c>
    </row>
    <row r="770" spans="1:5" x14ac:dyDescent="0.25">
      <c r="A770" s="1" t="s">
        <v>176</v>
      </c>
      <c r="B770" s="1" t="s">
        <v>182</v>
      </c>
      <c r="C770" s="2">
        <v>43805</v>
      </c>
      <c r="D770" s="33">
        <v>10763</v>
      </c>
      <c r="E770" s="32">
        <v>616</v>
      </c>
    </row>
    <row r="771" spans="1:5" x14ac:dyDescent="0.25">
      <c r="A771" s="1" t="s">
        <v>174</v>
      </c>
      <c r="B771" s="1" t="s">
        <v>175</v>
      </c>
      <c r="C771" s="2">
        <v>43805</v>
      </c>
      <c r="D771" s="33">
        <v>10764</v>
      </c>
      <c r="E771" s="32">
        <v>2286</v>
      </c>
    </row>
    <row r="772" spans="1:5" x14ac:dyDescent="0.25">
      <c r="A772" s="1" t="s">
        <v>176</v>
      </c>
      <c r="B772" s="1" t="s">
        <v>182</v>
      </c>
      <c r="C772" s="2">
        <v>43806</v>
      </c>
      <c r="D772" s="33">
        <v>10762</v>
      </c>
      <c r="E772" s="32">
        <v>4337</v>
      </c>
    </row>
    <row r="773" spans="1:5" x14ac:dyDescent="0.25">
      <c r="A773" s="1" t="s">
        <v>176</v>
      </c>
      <c r="B773" s="1" t="s">
        <v>182</v>
      </c>
      <c r="C773" s="2">
        <v>43806</v>
      </c>
      <c r="D773" s="33">
        <v>10765</v>
      </c>
      <c r="E773" s="32">
        <v>1515.6</v>
      </c>
    </row>
    <row r="774" spans="1:5" x14ac:dyDescent="0.25">
      <c r="A774" s="1" t="s">
        <v>176</v>
      </c>
      <c r="B774" s="1" t="s">
        <v>177</v>
      </c>
      <c r="C774" s="2">
        <v>43806</v>
      </c>
      <c r="D774" s="33">
        <v>10766</v>
      </c>
      <c r="E774" s="32">
        <v>2310</v>
      </c>
    </row>
    <row r="775" spans="1:5" x14ac:dyDescent="0.25">
      <c r="A775" s="1" t="s">
        <v>176</v>
      </c>
      <c r="B775" s="1" t="s">
        <v>177</v>
      </c>
      <c r="C775" s="2">
        <v>43807</v>
      </c>
      <c r="D775" s="33">
        <v>10760</v>
      </c>
      <c r="E775" s="32">
        <v>2917</v>
      </c>
    </row>
    <row r="776" spans="1:5" x14ac:dyDescent="0.25">
      <c r="A776" s="1" t="s">
        <v>176</v>
      </c>
      <c r="B776" s="1" t="s">
        <v>182</v>
      </c>
      <c r="C776" s="2">
        <v>43809</v>
      </c>
      <c r="D776" s="33">
        <v>10759</v>
      </c>
      <c r="E776" s="32">
        <v>320</v>
      </c>
    </row>
    <row r="777" spans="1:5" x14ac:dyDescent="0.25">
      <c r="A777" s="1" t="s">
        <v>176</v>
      </c>
      <c r="B777" s="1" t="s">
        <v>182</v>
      </c>
      <c r="C777" s="2">
        <v>43809</v>
      </c>
      <c r="D777" s="33">
        <v>10769</v>
      </c>
      <c r="E777" s="32">
        <v>1684.27</v>
      </c>
    </row>
    <row r="778" spans="1:5" x14ac:dyDescent="0.25">
      <c r="A778" s="1" t="s">
        <v>176</v>
      </c>
      <c r="B778" s="1" t="s">
        <v>177</v>
      </c>
      <c r="C778" s="2">
        <v>43809</v>
      </c>
      <c r="D778" s="33">
        <v>10774</v>
      </c>
      <c r="E778" s="32">
        <v>868.75</v>
      </c>
    </row>
    <row r="779" spans="1:5" x14ac:dyDescent="0.25">
      <c r="A779" s="1" t="s">
        <v>174</v>
      </c>
      <c r="B779" s="1" t="s">
        <v>175</v>
      </c>
      <c r="C779" s="2">
        <v>43812</v>
      </c>
      <c r="D779" s="33">
        <v>10757</v>
      </c>
      <c r="E779" s="32">
        <v>3082</v>
      </c>
    </row>
    <row r="780" spans="1:5" x14ac:dyDescent="0.25">
      <c r="A780" s="1" t="s">
        <v>176</v>
      </c>
      <c r="B780" s="1" t="s">
        <v>177</v>
      </c>
      <c r="C780" s="2">
        <v>43812</v>
      </c>
      <c r="D780" s="33">
        <v>10767</v>
      </c>
      <c r="E780" s="32">
        <v>28</v>
      </c>
    </row>
    <row r="781" spans="1:5" x14ac:dyDescent="0.25">
      <c r="A781" s="1" t="s">
        <v>176</v>
      </c>
      <c r="B781" s="1" t="s">
        <v>182</v>
      </c>
      <c r="C781" s="2">
        <v>43812</v>
      </c>
      <c r="D781" s="33">
        <v>10768</v>
      </c>
      <c r="E781" s="32">
        <v>1477</v>
      </c>
    </row>
    <row r="782" spans="1:5" x14ac:dyDescent="0.25">
      <c r="A782" s="1" t="s">
        <v>176</v>
      </c>
      <c r="B782" s="1" t="s">
        <v>181</v>
      </c>
      <c r="C782" s="2">
        <v>43813</v>
      </c>
      <c r="D782" s="33">
        <v>10773</v>
      </c>
      <c r="E782" s="32">
        <v>2030.4</v>
      </c>
    </row>
    <row r="783" spans="1:5" x14ac:dyDescent="0.25">
      <c r="A783" s="1" t="s">
        <v>176</v>
      </c>
      <c r="B783" s="1" t="s">
        <v>183</v>
      </c>
      <c r="C783" s="2">
        <v>43814</v>
      </c>
      <c r="D783" s="33">
        <v>10770</v>
      </c>
      <c r="E783" s="32">
        <v>236.25</v>
      </c>
    </row>
    <row r="784" spans="1:5" x14ac:dyDescent="0.25">
      <c r="A784" s="1" t="s">
        <v>176</v>
      </c>
      <c r="B784" s="1" t="s">
        <v>181</v>
      </c>
      <c r="C784" s="2">
        <v>43815</v>
      </c>
      <c r="D784" s="33">
        <v>10776</v>
      </c>
      <c r="E784" s="32">
        <v>6635.27</v>
      </c>
    </row>
    <row r="785" spans="1:5" x14ac:dyDescent="0.25">
      <c r="A785" s="1" t="s">
        <v>176</v>
      </c>
      <c r="B785" s="1" t="s">
        <v>177</v>
      </c>
      <c r="C785" s="2">
        <v>43816</v>
      </c>
      <c r="D785" s="33">
        <v>10749</v>
      </c>
      <c r="E785" s="32">
        <v>1080</v>
      </c>
    </row>
    <row r="786" spans="1:5" x14ac:dyDescent="0.25">
      <c r="A786" s="1" t="s">
        <v>176</v>
      </c>
      <c r="B786" s="1" t="s">
        <v>182</v>
      </c>
      <c r="C786" s="2">
        <v>43816</v>
      </c>
      <c r="D786" s="33">
        <v>10772</v>
      </c>
      <c r="E786" s="32">
        <v>3603.22</v>
      </c>
    </row>
    <row r="787" spans="1:5" x14ac:dyDescent="0.25">
      <c r="A787" s="1" t="s">
        <v>176</v>
      </c>
      <c r="B787" s="1" t="s">
        <v>179</v>
      </c>
      <c r="C787" s="2">
        <v>43816</v>
      </c>
      <c r="D787" s="33">
        <v>10781</v>
      </c>
      <c r="E787" s="32">
        <v>975.88</v>
      </c>
    </row>
    <row r="788" spans="1:5" x14ac:dyDescent="0.25">
      <c r="A788" s="1" t="s">
        <v>176</v>
      </c>
      <c r="B788" s="1" t="s">
        <v>177</v>
      </c>
      <c r="C788" s="2">
        <v>43816</v>
      </c>
      <c r="D788" s="33">
        <v>10783</v>
      </c>
      <c r="E788" s="32">
        <v>1442.5</v>
      </c>
    </row>
    <row r="789" spans="1:5" x14ac:dyDescent="0.25">
      <c r="A789" s="1" t="s">
        <v>174</v>
      </c>
      <c r="B789" s="1" t="s">
        <v>180</v>
      </c>
      <c r="C789" s="2">
        <v>43819</v>
      </c>
      <c r="D789" s="33">
        <v>10782</v>
      </c>
      <c r="E789" s="32">
        <v>12.5</v>
      </c>
    </row>
    <row r="790" spans="1:5" x14ac:dyDescent="0.25">
      <c r="A790" s="1" t="s">
        <v>176</v>
      </c>
      <c r="B790" s="1" t="s">
        <v>177</v>
      </c>
      <c r="C790" s="2">
        <v>43819</v>
      </c>
      <c r="D790" s="33">
        <v>10784</v>
      </c>
      <c r="E790" s="32">
        <v>1488</v>
      </c>
    </row>
    <row r="791" spans="1:5" x14ac:dyDescent="0.25">
      <c r="A791" s="1" t="s">
        <v>176</v>
      </c>
      <c r="B791" s="1" t="s">
        <v>183</v>
      </c>
      <c r="C791" s="2">
        <v>43820</v>
      </c>
      <c r="D791" s="33">
        <v>10786</v>
      </c>
      <c r="E791" s="32">
        <v>1531.08</v>
      </c>
    </row>
    <row r="792" spans="1:5" x14ac:dyDescent="0.25">
      <c r="A792" s="1" t="s">
        <v>176</v>
      </c>
      <c r="B792" s="1" t="s">
        <v>182</v>
      </c>
      <c r="C792" s="2">
        <v>43821</v>
      </c>
      <c r="D792" s="33">
        <v>10778</v>
      </c>
      <c r="E792" s="32">
        <v>96.5</v>
      </c>
    </row>
    <row r="793" spans="1:5" x14ac:dyDescent="0.25">
      <c r="A793" s="1" t="s">
        <v>176</v>
      </c>
      <c r="B793" s="1" t="s">
        <v>181</v>
      </c>
      <c r="C793" s="2">
        <v>43821</v>
      </c>
      <c r="D793" s="33">
        <v>10785</v>
      </c>
      <c r="E793" s="32">
        <v>387.5</v>
      </c>
    </row>
    <row r="794" spans="1:5" x14ac:dyDescent="0.25">
      <c r="A794" s="1" t="s">
        <v>176</v>
      </c>
      <c r="B794" s="1" t="s">
        <v>179</v>
      </c>
      <c r="C794" s="2">
        <v>43822</v>
      </c>
      <c r="D794" s="33">
        <v>10780</v>
      </c>
      <c r="E794" s="32">
        <v>720</v>
      </c>
    </row>
    <row r="795" spans="1:5" x14ac:dyDescent="0.25">
      <c r="A795" s="1" t="s">
        <v>174</v>
      </c>
      <c r="B795" s="1" t="s">
        <v>178</v>
      </c>
      <c r="C795" s="2">
        <v>43823</v>
      </c>
      <c r="D795" s="33">
        <v>10775</v>
      </c>
      <c r="E795" s="32">
        <v>228</v>
      </c>
    </row>
    <row r="796" spans="1:5" x14ac:dyDescent="0.25">
      <c r="A796" s="1" t="s">
        <v>176</v>
      </c>
      <c r="B796" s="1" t="s">
        <v>179</v>
      </c>
      <c r="C796" s="2">
        <v>43823</v>
      </c>
      <c r="D796" s="33">
        <v>10787</v>
      </c>
      <c r="E796" s="32">
        <v>2622.76</v>
      </c>
    </row>
    <row r="797" spans="1:5" x14ac:dyDescent="0.25">
      <c r="A797" s="1" t="s">
        <v>174</v>
      </c>
      <c r="B797" s="1" t="s">
        <v>175</v>
      </c>
      <c r="C797" s="2">
        <v>43823</v>
      </c>
      <c r="D797" s="33">
        <v>10790</v>
      </c>
      <c r="E797" s="32">
        <v>722.5</v>
      </c>
    </row>
    <row r="798" spans="1:5" x14ac:dyDescent="0.25">
      <c r="A798" s="1" t="s">
        <v>176</v>
      </c>
      <c r="B798" s="1" t="s">
        <v>181</v>
      </c>
      <c r="C798" s="2">
        <v>43828</v>
      </c>
      <c r="D798" s="33">
        <v>10789</v>
      </c>
      <c r="E798" s="32">
        <v>3687</v>
      </c>
    </row>
    <row r="799" spans="1:5" x14ac:dyDescent="0.25">
      <c r="A799" s="1" t="s">
        <v>176</v>
      </c>
      <c r="B799" s="1" t="s">
        <v>181</v>
      </c>
      <c r="C799" s="2">
        <v>43828</v>
      </c>
      <c r="D799" s="33">
        <v>10792</v>
      </c>
      <c r="E799" s="32">
        <v>399.85</v>
      </c>
    </row>
    <row r="800" spans="1:5" x14ac:dyDescent="0.25">
      <c r="A800" s="1" t="s">
        <v>176</v>
      </c>
      <c r="B800" s="1" t="s">
        <v>177</v>
      </c>
      <c r="C800" s="2">
        <v>43828</v>
      </c>
      <c r="D800" s="33">
        <v>10801</v>
      </c>
      <c r="E800" s="32">
        <v>3026.85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5EF7-2AEF-4EB0-8F64-95CC49EAFA37}">
  <sheetPr>
    <tabColor theme="5"/>
  </sheetPr>
  <dimension ref="A1:J118"/>
  <sheetViews>
    <sheetView zoomScaleNormal="100" workbookViewId="0">
      <selection activeCell="O24" sqref="O24"/>
    </sheetView>
  </sheetViews>
  <sheetFormatPr defaultColWidth="7.140625" defaultRowHeight="15" x14ac:dyDescent="0.25"/>
  <cols>
    <col min="1" max="1" width="10.42578125" style="48" customWidth="1"/>
    <col min="2" max="2" width="15" style="34" customWidth="1"/>
    <col min="3" max="3" width="10.42578125" style="34" customWidth="1"/>
    <col min="4" max="4" width="14.140625" style="34" customWidth="1"/>
    <col min="5" max="5" width="6.140625" style="34" customWidth="1"/>
    <col min="6" max="6" width="12.85546875" style="34" customWidth="1"/>
    <col min="7" max="7" width="12.42578125" style="34" customWidth="1"/>
    <col min="8" max="8" width="16.42578125" style="34" customWidth="1"/>
    <col min="9" max="9" width="10" style="34" customWidth="1"/>
    <col min="10" max="10" width="12.42578125" style="48" customWidth="1"/>
    <col min="11" max="16384" width="7.140625" style="34"/>
  </cols>
  <sheetData>
    <row r="1" spans="1:10" s="48" customFormat="1" x14ac:dyDescent="0.25">
      <c r="A1" s="47" t="s">
        <v>21</v>
      </c>
      <c r="B1" s="47" t="s">
        <v>22</v>
      </c>
      <c r="C1" s="47" t="s">
        <v>23</v>
      </c>
      <c r="D1" s="47" t="s">
        <v>24</v>
      </c>
      <c r="E1" s="47" t="s">
        <v>25</v>
      </c>
      <c r="F1" s="47" t="s">
        <v>26</v>
      </c>
      <c r="G1" s="47" t="s">
        <v>27</v>
      </c>
      <c r="H1" s="47" t="s">
        <v>28</v>
      </c>
      <c r="I1" s="47" t="s">
        <v>29</v>
      </c>
      <c r="J1" s="47" t="s">
        <v>30</v>
      </c>
    </row>
    <row r="2" spans="1:10" x14ac:dyDescent="0.25">
      <c r="A2" s="48">
        <v>1113</v>
      </c>
      <c r="B2" s="48" t="s">
        <v>31</v>
      </c>
      <c r="C2" s="34" t="s">
        <v>32</v>
      </c>
      <c r="D2" s="34" t="s">
        <v>33</v>
      </c>
      <c r="E2" s="34">
        <v>10</v>
      </c>
      <c r="F2" s="49">
        <v>16300</v>
      </c>
      <c r="G2" s="49">
        <f t="shared" ref="G2:G65" si="0">F2*12%</f>
        <v>1956</v>
      </c>
      <c r="H2" s="49">
        <f t="shared" ref="H2:H65" si="1">F2+G2</f>
        <v>18256</v>
      </c>
      <c r="I2" s="48" t="s">
        <v>236</v>
      </c>
      <c r="J2" s="48">
        <v>1988</v>
      </c>
    </row>
    <row r="3" spans="1:10" x14ac:dyDescent="0.25">
      <c r="A3" s="48">
        <v>1116</v>
      </c>
      <c r="B3" s="48" t="s">
        <v>34</v>
      </c>
      <c r="C3" s="34" t="s">
        <v>35</v>
      </c>
      <c r="D3" s="34" t="s">
        <v>33</v>
      </c>
      <c r="E3" s="34">
        <v>10</v>
      </c>
      <c r="F3" s="49">
        <v>35000</v>
      </c>
      <c r="G3" s="49">
        <f t="shared" si="0"/>
        <v>4200</v>
      </c>
      <c r="H3" s="49">
        <f t="shared" si="1"/>
        <v>39200</v>
      </c>
      <c r="I3" s="48" t="s">
        <v>236</v>
      </c>
      <c r="J3" s="48">
        <v>1988</v>
      </c>
    </row>
    <row r="4" spans="1:10" x14ac:dyDescent="0.25">
      <c r="A4" s="48">
        <v>1117</v>
      </c>
      <c r="B4" s="48" t="s">
        <v>36</v>
      </c>
      <c r="C4" s="34" t="s">
        <v>37</v>
      </c>
      <c r="D4" s="34" t="s">
        <v>38</v>
      </c>
      <c r="E4" s="34">
        <v>10</v>
      </c>
      <c r="F4" s="49">
        <v>48000</v>
      </c>
      <c r="G4" s="49">
        <f t="shared" si="0"/>
        <v>5760</v>
      </c>
      <c r="H4" s="49">
        <f t="shared" si="1"/>
        <v>53760</v>
      </c>
      <c r="I4" s="48" t="s">
        <v>237</v>
      </c>
      <c r="J4" s="48">
        <v>1989</v>
      </c>
    </row>
    <row r="5" spans="1:10" x14ac:dyDescent="0.25">
      <c r="A5" s="48">
        <v>1119</v>
      </c>
      <c r="B5" s="48" t="s">
        <v>39</v>
      </c>
      <c r="C5" s="34" t="s">
        <v>40</v>
      </c>
      <c r="D5" s="34" t="s">
        <v>38</v>
      </c>
      <c r="E5" s="34">
        <v>10</v>
      </c>
      <c r="F5" s="49">
        <v>48000</v>
      </c>
      <c r="G5" s="49">
        <f t="shared" si="0"/>
        <v>5760</v>
      </c>
      <c r="H5" s="49">
        <f t="shared" si="1"/>
        <v>53760</v>
      </c>
      <c r="I5" s="48" t="s">
        <v>236</v>
      </c>
      <c r="J5" s="48">
        <v>1989</v>
      </c>
    </row>
    <row r="6" spans="1:10" x14ac:dyDescent="0.25">
      <c r="A6" s="48">
        <v>1122</v>
      </c>
      <c r="B6" s="48" t="s">
        <v>39</v>
      </c>
      <c r="C6" s="34" t="s">
        <v>41</v>
      </c>
      <c r="D6" s="34" t="s">
        <v>42</v>
      </c>
      <c r="E6" s="34">
        <v>10</v>
      </c>
      <c r="F6" s="49">
        <v>35675</v>
      </c>
      <c r="G6" s="49">
        <f t="shared" si="0"/>
        <v>4281</v>
      </c>
      <c r="H6" s="49">
        <f t="shared" si="1"/>
        <v>39956</v>
      </c>
      <c r="I6" s="48" t="s">
        <v>237</v>
      </c>
      <c r="J6" s="48">
        <v>1989</v>
      </c>
    </row>
    <row r="7" spans="1:10" x14ac:dyDescent="0.25">
      <c r="A7" s="48">
        <v>1124</v>
      </c>
      <c r="B7" s="48" t="s">
        <v>39</v>
      </c>
      <c r="C7" s="34" t="s">
        <v>43</v>
      </c>
      <c r="D7" s="34" t="s">
        <v>44</v>
      </c>
      <c r="E7" s="34">
        <v>10</v>
      </c>
      <c r="F7" s="49">
        <v>35675</v>
      </c>
      <c r="G7" s="49">
        <f t="shared" si="0"/>
        <v>4281</v>
      </c>
      <c r="H7" s="49">
        <f t="shared" si="1"/>
        <v>39956</v>
      </c>
      <c r="I7" s="48" t="s">
        <v>237</v>
      </c>
      <c r="J7" s="48">
        <v>1989</v>
      </c>
    </row>
    <row r="8" spans="1:10" x14ac:dyDescent="0.25">
      <c r="A8" s="48">
        <v>1140</v>
      </c>
      <c r="B8" s="48" t="s">
        <v>39</v>
      </c>
      <c r="C8" s="34" t="s">
        <v>45</v>
      </c>
      <c r="D8" s="34" t="s">
        <v>46</v>
      </c>
      <c r="E8" s="34">
        <v>10</v>
      </c>
      <c r="F8" s="49">
        <v>37895</v>
      </c>
      <c r="G8" s="49">
        <f t="shared" si="0"/>
        <v>4547.3999999999996</v>
      </c>
      <c r="H8" s="49">
        <f t="shared" si="1"/>
        <v>42442.400000000001</v>
      </c>
      <c r="I8" s="48" t="s">
        <v>236</v>
      </c>
      <c r="J8" s="48">
        <v>1990</v>
      </c>
    </row>
    <row r="9" spans="1:10" x14ac:dyDescent="0.25">
      <c r="A9" s="48">
        <v>1143</v>
      </c>
      <c r="B9" s="48" t="s">
        <v>39</v>
      </c>
      <c r="C9" s="34" t="s">
        <v>32</v>
      </c>
      <c r="D9" s="34" t="s">
        <v>47</v>
      </c>
      <c r="E9" s="34">
        <v>10</v>
      </c>
      <c r="F9" s="49">
        <v>37895</v>
      </c>
      <c r="G9" s="49">
        <f t="shared" si="0"/>
        <v>4547.3999999999996</v>
      </c>
      <c r="H9" s="49">
        <f t="shared" si="1"/>
        <v>42442.400000000001</v>
      </c>
      <c r="I9" s="48" t="s">
        <v>236</v>
      </c>
      <c r="J9" s="48">
        <v>1990</v>
      </c>
    </row>
    <row r="10" spans="1:10" x14ac:dyDescent="0.25">
      <c r="A10" s="48">
        <v>1126</v>
      </c>
      <c r="B10" s="48" t="s">
        <v>48</v>
      </c>
      <c r="C10" s="34" t="s">
        <v>49</v>
      </c>
      <c r="D10" s="34" t="s">
        <v>50</v>
      </c>
      <c r="E10" s="34">
        <v>15</v>
      </c>
      <c r="F10" s="49">
        <v>21785</v>
      </c>
      <c r="G10" s="49">
        <f t="shared" si="0"/>
        <v>2614.1999999999998</v>
      </c>
      <c r="H10" s="49">
        <f t="shared" si="1"/>
        <v>24399.200000000001</v>
      </c>
      <c r="I10" s="48" t="s">
        <v>237</v>
      </c>
      <c r="J10" s="48">
        <v>1989</v>
      </c>
    </row>
    <row r="11" spans="1:10" x14ac:dyDescent="0.25">
      <c r="A11" s="48">
        <v>1127</v>
      </c>
      <c r="B11" s="48" t="s">
        <v>51</v>
      </c>
      <c r="C11" s="34" t="s">
        <v>52</v>
      </c>
      <c r="D11" s="34" t="s">
        <v>53</v>
      </c>
      <c r="E11" s="34">
        <v>15</v>
      </c>
      <c r="F11" s="49">
        <v>6575</v>
      </c>
      <c r="G11" s="49">
        <f t="shared" si="0"/>
        <v>789</v>
      </c>
      <c r="H11" s="49">
        <f t="shared" si="1"/>
        <v>7364</v>
      </c>
      <c r="I11" s="48" t="s">
        <v>236</v>
      </c>
      <c r="J11" s="48">
        <v>1989</v>
      </c>
    </row>
    <row r="12" spans="1:10" x14ac:dyDescent="0.25">
      <c r="A12" s="48">
        <v>1129</v>
      </c>
      <c r="B12" s="48" t="s">
        <v>48</v>
      </c>
      <c r="C12" s="34" t="s">
        <v>54</v>
      </c>
      <c r="D12" s="34" t="s">
        <v>55</v>
      </c>
      <c r="E12" s="34">
        <v>15</v>
      </c>
      <c r="F12" s="49">
        <v>21785</v>
      </c>
      <c r="G12" s="49">
        <f t="shared" si="0"/>
        <v>2614.1999999999998</v>
      </c>
      <c r="H12" s="49">
        <f t="shared" si="1"/>
        <v>24399.200000000001</v>
      </c>
      <c r="I12" s="48" t="s">
        <v>237</v>
      </c>
      <c r="J12" s="48">
        <v>1989</v>
      </c>
    </row>
    <row r="13" spans="1:10" x14ac:dyDescent="0.25">
      <c r="A13" s="48">
        <v>1130</v>
      </c>
      <c r="B13" s="48" t="s">
        <v>51</v>
      </c>
      <c r="C13" s="34" t="s">
        <v>49</v>
      </c>
      <c r="D13" s="34" t="s">
        <v>56</v>
      </c>
      <c r="E13" s="34">
        <v>15</v>
      </c>
      <c r="F13" s="49">
        <v>7566</v>
      </c>
      <c r="G13" s="49">
        <f t="shared" si="0"/>
        <v>907.92</v>
      </c>
      <c r="H13" s="49">
        <f t="shared" si="1"/>
        <v>8473.92</v>
      </c>
      <c r="I13" s="48" t="s">
        <v>236</v>
      </c>
      <c r="J13" s="48">
        <v>1989</v>
      </c>
    </row>
    <row r="14" spans="1:10" x14ac:dyDescent="0.25">
      <c r="A14" s="48">
        <v>1150</v>
      </c>
      <c r="B14" s="48" t="s">
        <v>48</v>
      </c>
      <c r="C14" s="34" t="s">
        <v>57</v>
      </c>
      <c r="D14" s="34" t="s">
        <v>58</v>
      </c>
      <c r="E14" s="34">
        <v>15</v>
      </c>
      <c r="F14" s="49">
        <v>18765</v>
      </c>
      <c r="G14" s="49">
        <f t="shared" si="0"/>
        <v>2251.7999999999997</v>
      </c>
      <c r="H14" s="49">
        <f t="shared" si="1"/>
        <v>21016.799999999999</v>
      </c>
      <c r="I14" s="48" t="s">
        <v>236</v>
      </c>
      <c r="J14" s="48">
        <v>1990</v>
      </c>
    </row>
    <row r="15" spans="1:10" x14ac:dyDescent="0.25">
      <c r="A15" s="48">
        <v>1152</v>
      </c>
      <c r="B15" s="48" t="s">
        <v>48</v>
      </c>
      <c r="C15" s="34" t="s">
        <v>52</v>
      </c>
      <c r="D15" s="34" t="s">
        <v>59</v>
      </c>
      <c r="E15" s="34">
        <v>15</v>
      </c>
      <c r="F15" s="49">
        <v>18765</v>
      </c>
      <c r="G15" s="49">
        <f t="shared" si="0"/>
        <v>2251.7999999999997</v>
      </c>
      <c r="H15" s="49">
        <f t="shared" si="1"/>
        <v>21016.799999999999</v>
      </c>
      <c r="I15" s="48" t="s">
        <v>236</v>
      </c>
      <c r="J15" s="48">
        <v>1990</v>
      </c>
    </row>
    <row r="16" spans="1:10" x14ac:dyDescent="0.25">
      <c r="A16" s="48">
        <v>1163</v>
      </c>
      <c r="B16" s="48" t="s">
        <v>60</v>
      </c>
      <c r="C16" s="34" t="s">
        <v>61</v>
      </c>
      <c r="D16" s="34" t="s">
        <v>62</v>
      </c>
      <c r="E16" s="34">
        <v>15</v>
      </c>
      <c r="F16" s="49">
        <v>25765</v>
      </c>
      <c r="G16" s="49">
        <f t="shared" si="0"/>
        <v>3091.7999999999997</v>
      </c>
      <c r="H16" s="49">
        <f t="shared" si="1"/>
        <v>28856.799999999999</v>
      </c>
      <c r="I16" s="48" t="s">
        <v>237</v>
      </c>
      <c r="J16" s="48">
        <v>1991</v>
      </c>
    </row>
    <row r="17" spans="1:10" x14ac:dyDescent="0.25">
      <c r="A17" s="48">
        <v>1166</v>
      </c>
      <c r="B17" s="48" t="s">
        <v>60</v>
      </c>
      <c r="C17" s="34" t="s">
        <v>54</v>
      </c>
      <c r="D17" s="34" t="s">
        <v>63</v>
      </c>
      <c r="E17" s="34">
        <v>15</v>
      </c>
      <c r="F17" s="49">
        <v>25765</v>
      </c>
      <c r="G17" s="49">
        <f t="shared" si="0"/>
        <v>3091.7999999999997</v>
      </c>
      <c r="H17" s="49">
        <f t="shared" si="1"/>
        <v>28856.799999999999</v>
      </c>
      <c r="I17" s="48" t="s">
        <v>237</v>
      </c>
      <c r="J17" s="48">
        <v>1991</v>
      </c>
    </row>
    <row r="18" spans="1:10" x14ac:dyDescent="0.25">
      <c r="A18" s="48">
        <v>1181</v>
      </c>
      <c r="B18" s="48" t="s">
        <v>64</v>
      </c>
      <c r="C18" s="34" t="s">
        <v>65</v>
      </c>
      <c r="D18" s="34" t="s">
        <v>66</v>
      </c>
      <c r="E18" s="34">
        <v>15</v>
      </c>
      <c r="F18" s="49">
        <v>14575</v>
      </c>
      <c r="G18" s="49">
        <f t="shared" si="0"/>
        <v>1749</v>
      </c>
      <c r="H18" s="49">
        <f t="shared" si="1"/>
        <v>16324</v>
      </c>
      <c r="I18" s="48" t="s">
        <v>237</v>
      </c>
      <c r="J18" s="48">
        <v>1992</v>
      </c>
    </row>
    <row r="19" spans="1:10" x14ac:dyDescent="0.25">
      <c r="A19" s="48">
        <v>1184</v>
      </c>
      <c r="B19" s="48" t="s">
        <v>64</v>
      </c>
      <c r="C19" s="34" t="s">
        <v>52</v>
      </c>
      <c r="D19" s="34" t="s">
        <v>66</v>
      </c>
      <c r="E19" s="34">
        <v>15</v>
      </c>
      <c r="F19" s="49">
        <v>14575</v>
      </c>
      <c r="G19" s="49">
        <f t="shared" si="0"/>
        <v>1749</v>
      </c>
      <c r="H19" s="49">
        <f t="shared" si="1"/>
        <v>16324</v>
      </c>
      <c r="I19" s="48" t="s">
        <v>237</v>
      </c>
      <c r="J19" s="48">
        <v>1992</v>
      </c>
    </row>
    <row r="20" spans="1:10" x14ac:dyDescent="0.25">
      <c r="A20" s="48">
        <v>1191</v>
      </c>
      <c r="B20" s="48" t="s">
        <v>64</v>
      </c>
      <c r="C20" s="34" t="s">
        <v>67</v>
      </c>
      <c r="D20" s="34" t="s">
        <v>68</v>
      </c>
      <c r="E20" s="34">
        <v>15</v>
      </c>
      <c r="F20" s="49">
        <v>13735</v>
      </c>
      <c r="G20" s="49">
        <f t="shared" si="0"/>
        <v>1648.2</v>
      </c>
      <c r="H20" s="49">
        <f t="shared" si="1"/>
        <v>15383.2</v>
      </c>
      <c r="I20" s="48" t="s">
        <v>237</v>
      </c>
      <c r="J20" s="48">
        <v>1994</v>
      </c>
    </row>
    <row r="21" spans="1:10" x14ac:dyDescent="0.25">
      <c r="A21" s="48">
        <v>1194</v>
      </c>
      <c r="B21" s="48" t="s">
        <v>64</v>
      </c>
      <c r="C21" s="34" t="s">
        <v>49</v>
      </c>
      <c r="D21" s="34" t="s">
        <v>68</v>
      </c>
      <c r="E21" s="34">
        <v>15</v>
      </c>
      <c r="F21" s="49">
        <v>13735</v>
      </c>
      <c r="G21" s="49">
        <f t="shared" si="0"/>
        <v>1648.2</v>
      </c>
      <c r="H21" s="49">
        <f t="shared" si="1"/>
        <v>15383.2</v>
      </c>
      <c r="I21" s="48" t="s">
        <v>237</v>
      </c>
      <c r="J21" s="48">
        <v>1994</v>
      </c>
    </row>
    <row r="22" spans="1:10" x14ac:dyDescent="0.25">
      <c r="A22" s="48">
        <v>1132</v>
      </c>
      <c r="B22" s="48" t="s">
        <v>69</v>
      </c>
      <c r="C22" s="34" t="s">
        <v>70</v>
      </c>
      <c r="D22" s="34" t="s">
        <v>71</v>
      </c>
      <c r="E22" s="34">
        <v>18</v>
      </c>
      <c r="F22" s="49">
        <v>19875</v>
      </c>
      <c r="G22" s="49">
        <f t="shared" si="0"/>
        <v>2385</v>
      </c>
      <c r="H22" s="49">
        <f t="shared" si="1"/>
        <v>22260</v>
      </c>
      <c r="I22" s="48" t="s">
        <v>236</v>
      </c>
      <c r="J22" s="48">
        <v>1990</v>
      </c>
    </row>
    <row r="23" spans="1:10" x14ac:dyDescent="0.25">
      <c r="A23" s="48">
        <v>1136</v>
      </c>
      <c r="B23" s="48" t="s">
        <v>69</v>
      </c>
      <c r="C23" s="34" t="s">
        <v>72</v>
      </c>
      <c r="D23" s="34" t="s">
        <v>73</v>
      </c>
      <c r="E23" s="34">
        <v>18</v>
      </c>
      <c r="F23" s="49">
        <v>19875</v>
      </c>
      <c r="G23" s="49">
        <f t="shared" si="0"/>
        <v>2385</v>
      </c>
      <c r="H23" s="49">
        <f t="shared" si="1"/>
        <v>22260</v>
      </c>
      <c r="I23" s="48" t="s">
        <v>236</v>
      </c>
      <c r="J23" s="48">
        <v>1990</v>
      </c>
    </row>
    <row r="24" spans="1:10" x14ac:dyDescent="0.25">
      <c r="A24" s="48">
        <v>1139</v>
      </c>
      <c r="B24" s="48" t="s">
        <v>69</v>
      </c>
      <c r="C24" s="34" t="s">
        <v>74</v>
      </c>
      <c r="D24" s="34" t="s">
        <v>75</v>
      </c>
      <c r="E24" s="34">
        <v>18</v>
      </c>
      <c r="F24" s="49">
        <v>21865</v>
      </c>
      <c r="G24" s="49">
        <f t="shared" si="0"/>
        <v>2623.7999999999997</v>
      </c>
      <c r="H24" s="49">
        <f t="shared" si="1"/>
        <v>24488.799999999999</v>
      </c>
      <c r="I24" s="48" t="s">
        <v>237</v>
      </c>
      <c r="J24" s="48">
        <v>1990</v>
      </c>
    </row>
    <row r="25" spans="1:10" x14ac:dyDescent="0.25">
      <c r="A25" s="48">
        <v>1142</v>
      </c>
      <c r="B25" s="48" t="s">
        <v>69</v>
      </c>
      <c r="C25" s="34" t="s">
        <v>76</v>
      </c>
      <c r="D25" s="34" t="s">
        <v>75</v>
      </c>
      <c r="E25" s="34">
        <v>18</v>
      </c>
      <c r="F25" s="49">
        <v>21865</v>
      </c>
      <c r="G25" s="49">
        <f t="shared" si="0"/>
        <v>2623.7999999999997</v>
      </c>
      <c r="H25" s="49">
        <f t="shared" si="1"/>
        <v>24488.799999999999</v>
      </c>
      <c r="I25" s="48" t="s">
        <v>237</v>
      </c>
      <c r="J25" s="48">
        <v>1990</v>
      </c>
    </row>
    <row r="26" spans="1:10" x14ac:dyDescent="0.25">
      <c r="A26" s="48">
        <v>1153</v>
      </c>
      <c r="B26" s="48" t="s">
        <v>77</v>
      </c>
      <c r="C26" s="34" t="s">
        <v>78</v>
      </c>
      <c r="D26" s="34" t="s">
        <v>79</v>
      </c>
      <c r="E26" s="34">
        <v>18</v>
      </c>
      <c r="F26" s="49">
        <v>24935</v>
      </c>
      <c r="G26" s="49">
        <f t="shared" si="0"/>
        <v>2992.2</v>
      </c>
      <c r="H26" s="49">
        <f t="shared" si="1"/>
        <v>27927.200000000001</v>
      </c>
      <c r="I26" s="48" t="s">
        <v>236</v>
      </c>
      <c r="J26" s="48">
        <v>1990</v>
      </c>
    </row>
    <row r="27" spans="1:10" x14ac:dyDescent="0.25">
      <c r="A27" s="48">
        <v>1157</v>
      </c>
      <c r="B27" s="48" t="s">
        <v>77</v>
      </c>
      <c r="C27" s="34" t="s">
        <v>80</v>
      </c>
      <c r="D27" s="34" t="s">
        <v>79</v>
      </c>
      <c r="E27" s="34">
        <v>18</v>
      </c>
      <c r="F27" s="49">
        <v>24935</v>
      </c>
      <c r="G27" s="49">
        <f t="shared" si="0"/>
        <v>2992.2</v>
      </c>
      <c r="H27" s="49">
        <f t="shared" si="1"/>
        <v>27927.200000000001</v>
      </c>
      <c r="I27" s="48" t="s">
        <v>236</v>
      </c>
      <c r="J27" s="48">
        <v>1990</v>
      </c>
    </row>
    <row r="28" spans="1:10" x14ac:dyDescent="0.25">
      <c r="A28" s="48">
        <v>1167</v>
      </c>
      <c r="B28" s="48" t="s">
        <v>69</v>
      </c>
      <c r="C28" s="34" t="s">
        <v>81</v>
      </c>
      <c r="D28" s="34" t="s">
        <v>82</v>
      </c>
      <c r="E28" s="34">
        <v>18</v>
      </c>
      <c r="F28" s="49">
        <v>19755</v>
      </c>
      <c r="G28" s="49">
        <f t="shared" si="0"/>
        <v>2370.6</v>
      </c>
      <c r="H28" s="49">
        <f t="shared" si="1"/>
        <v>22125.599999999999</v>
      </c>
      <c r="I28" s="48" t="s">
        <v>236</v>
      </c>
      <c r="J28" s="48">
        <v>1991</v>
      </c>
    </row>
    <row r="29" spans="1:10" x14ac:dyDescent="0.25">
      <c r="A29" s="48">
        <v>1169</v>
      </c>
      <c r="B29" s="48" t="s">
        <v>69</v>
      </c>
      <c r="C29" s="34" t="s">
        <v>83</v>
      </c>
      <c r="D29" s="34" t="s">
        <v>82</v>
      </c>
      <c r="E29" s="34">
        <v>18</v>
      </c>
      <c r="F29" s="49">
        <v>19755</v>
      </c>
      <c r="G29" s="49">
        <f t="shared" si="0"/>
        <v>2370.6</v>
      </c>
      <c r="H29" s="49">
        <f t="shared" si="1"/>
        <v>22125.599999999999</v>
      </c>
      <c r="I29" s="48" t="s">
        <v>236</v>
      </c>
      <c r="J29" s="48">
        <v>1991</v>
      </c>
    </row>
    <row r="30" spans="1:10" x14ac:dyDescent="0.25">
      <c r="A30" s="48">
        <v>1172</v>
      </c>
      <c r="B30" s="48" t="s">
        <v>69</v>
      </c>
      <c r="C30" s="34" t="s">
        <v>43</v>
      </c>
      <c r="D30" s="34" t="s">
        <v>84</v>
      </c>
      <c r="E30" s="34">
        <v>18</v>
      </c>
      <c r="F30" s="49">
        <v>20900</v>
      </c>
      <c r="G30" s="49">
        <f t="shared" si="0"/>
        <v>2508</v>
      </c>
      <c r="H30" s="49">
        <f t="shared" si="1"/>
        <v>23408</v>
      </c>
      <c r="I30" s="48" t="s">
        <v>237</v>
      </c>
      <c r="J30" s="48">
        <v>1992</v>
      </c>
    </row>
    <row r="31" spans="1:10" x14ac:dyDescent="0.25">
      <c r="A31" s="48">
        <v>1174</v>
      </c>
      <c r="B31" s="48" t="s">
        <v>69</v>
      </c>
      <c r="C31" s="34" t="s">
        <v>40</v>
      </c>
      <c r="D31" s="34" t="s">
        <v>84</v>
      </c>
      <c r="E31" s="34">
        <v>18</v>
      </c>
      <c r="F31" s="49">
        <v>20900</v>
      </c>
      <c r="G31" s="49">
        <f t="shared" si="0"/>
        <v>2508</v>
      </c>
      <c r="H31" s="49">
        <f t="shared" si="1"/>
        <v>23408</v>
      </c>
      <c r="I31" s="48" t="s">
        <v>237</v>
      </c>
      <c r="J31" s="48">
        <v>1992</v>
      </c>
    </row>
    <row r="32" spans="1:10" x14ac:dyDescent="0.25">
      <c r="A32" s="48">
        <v>1178</v>
      </c>
      <c r="B32" s="48" t="s">
        <v>48</v>
      </c>
      <c r="C32" s="34" t="s">
        <v>54</v>
      </c>
      <c r="D32" s="34" t="s">
        <v>85</v>
      </c>
      <c r="E32" s="34">
        <v>18</v>
      </c>
      <c r="F32" s="49">
        <v>19885</v>
      </c>
      <c r="G32" s="49">
        <f t="shared" si="0"/>
        <v>2386.1999999999998</v>
      </c>
      <c r="H32" s="49">
        <f t="shared" si="1"/>
        <v>22271.200000000001</v>
      </c>
      <c r="I32" s="48" t="s">
        <v>237</v>
      </c>
      <c r="J32" s="48">
        <v>1992</v>
      </c>
    </row>
    <row r="33" spans="1:10" x14ac:dyDescent="0.25">
      <c r="A33" s="48">
        <v>1180</v>
      </c>
      <c r="B33" s="48" t="s">
        <v>48</v>
      </c>
      <c r="C33" s="34" t="s">
        <v>83</v>
      </c>
      <c r="D33" s="34" t="s">
        <v>86</v>
      </c>
      <c r="E33" s="34">
        <v>18</v>
      </c>
      <c r="F33" s="49">
        <v>19885</v>
      </c>
      <c r="G33" s="49">
        <f t="shared" si="0"/>
        <v>2386.1999999999998</v>
      </c>
      <c r="H33" s="49">
        <f t="shared" si="1"/>
        <v>22271.200000000001</v>
      </c>
      <c r="I33" s="48" t="s">
        <v>237</v>
      </c>
      <c r="J33" s="48">
        <v>1992</v>
      </c>
    </row>
    <row r="34" spans="1:10" x14ac:dyDescent="0.25">
      <c r="A34" s="48">
        <v>1198</v>
      </c>
      <c r="B34" s="48" t="s">
        <v>60</v>
      </c>
      <c r="C34" s="34" t="s">
        <v>87</v>
      </c>
      <c r="D34" s="34" t="s">
        <v>88</v>
      </c>
      <c r="E34" s="34">
        <v>18</v>
      </c>
      <c r="F34" s="49">
        <v>25810</v>
      </c>
      <c r="G34" s="49">
        <f t="shared" si="0"/>
        <v>3097.2</v>
      </c>
      <c r="H34" s="49">
        <f t="shared" si="1"/>
        <v>28907.200000000001</v>
      </c>
      <c r="I34" s="48" t="s">
        <v>237</v>
      </c>
      <c r="J34" s="48">
        <v>1994</v>
      </c>
    </row>
    <row r="35" spans="1:10" x14ac:dyDescent="0.25">
      <c r="A35" s="48">
        <v>1200</v>
      </c>
      <c r="B35" s="48" t="s">
        <v>60</v>
      </c>
      <c r="C35" s="34" t="s">
        <v>89</v>
      </c>
      <c r="D35" s="34" t="s">
        <v>90</v>
      </c>
      <c r="E35" s="34">
        <v>18</v>
      </c>
      <c r="F35" s="49">
        <v>25810</v>
      </c>
      <c r="G35" s="49">
        <f t="shared" si="0"/>
        <v>3097.2</v>
      </c>
      <c r="H35" s="49">
        <f t="shared" si="1"/>
        <v>28907.200000000001</v>
      </c>
      <c r="I35" s="48" t="s">
        <v>237</v>
      </c>
      <c r="J35" s="48">
        <v>1994</v>
      </c>
    </row>
    <row r="36" spans="1:10" x14ac:dyDescent="0.25">
      <c r="A36" s="48">
        <v>1112</v>
      </c>
      <c r="B36" s="48" t="s">
        <v>48</v>
      </c>
      <c r="C36" s="34" t="s">
        <v>91</v>
      </c>
      <c r="D36" s="34" t="s">
        <v>92</v>
      </c>
      <c r="E36" s="34">
        <v>22</v>
      </c>
      <c r="F36" s="49">
        <v>19450</v>
      </c>
      <c r="G36" s="49">
        <f t="shared" si="0"/>
        <v>2334</v>
      </c>
      <c r="H36" s="49">
        <f t="shared" si="1"/>
        <v>21784</v>
      </c>
      <c r="I36" s="48" t="s">
        <v>236</v>
      </c>
      <c r="J36" s="48">
        <v>1988</v>
      </c>
    </row>
    <row r="37" spans="1:10" x14ac:dyDescent="0.25">
      <c r="A37" s="48">
        <v>1115</v>
      </c>
      <c r="B37" s="48" t="s">
        <v>48</v>
      </c>
      <c r="C37" s="34" t="s">
        <v>93</v>
      </c>
      <c r="D37" s="34" t="s">
        <v>94</v>
      </c>
      <c r="E37" s="34">
        <v>22</v>
      </c>
      <c r="F37" s="49">
        <v>19450</v>
      </c>
      <c r="G37" s="49">
        <f t="shared" si="0"/>
        <v>2334</v>
      </c>
      <c r="H37" s="49">
        <f t="shared" si="1"/>
        <v>21784</v>
      </c>
      <c r="I37" s="48" t="s">
        <v>236</v>
      </c>
      <c r="J37" s="48">
        <v>1988</v>
      </c>
    </row>
    <row r="38" spans="1:10" x14ac:dyDescent="0.25">
      <c r="A38" s="48">
        <v>1118</v>
      </c>
      <c r="B38" s="48" t="s">
        <v>60</v>
      </c>
      <c r="C38" s="34" t="s">
        <v>83</v>
      </c>
      <c r="D38" s="34" t="s">
        <v>33</v>
      </c>
      <c r="E38" s="34">
        <v>22</v>
      </c>
      <c r="F38" s="49">
        <v>26700</v>
      </c>
      <c r="G38" s="49">
        <f t="shared" si="0"/>
        <v>3204</v>
      </c>
      <c r="H38" s="49">
        <f t="shared" si="1"/>
        <v>29904</v>
      </c>
      <c r="I38" s="48" t="s">
        <v>237</v>
      </c>
      <c r="J38" s="48">
        <v>1989</v>
      </c>
    </row>
    <row r="39" spans="1:10" x14ac:dyDescent="0.25">
      <c r="A39" s="48">
        <v>1120</v>
      </c>
      <c r="B39" s="48" t="s">
        <v>60</v>
      </c>
      <c r="C39" s="34" t="s">
        <v>95</v>
      </c>
      <c r="D39" s="34" t="s">
        <v>96</v>
      </c>
      <c r="E39" s="34">
        <v>22</v>
      </c>
      <c r="F39" s="49">
        <v>26700</v>
      </c>
      <c r="G39" s="49">
        <f t="shared" si="0"/>
        <v>3204</v>
      </c>
      <c r="H39" s="49">
        <f t="shared" si="1"/>
        <v>29904</v>
      </c>
      <c r="I39" s="48" t="s">
        <v>237</v>
      </c>
      <c r="J39" s="48">
        <v>1989</v>
      </c>
    </row>
    <row r="40" spans="1:10" x14ac:dyDescent="0.25">
      <c r="A40" s="48">
        <v>1121</v>
      </c>
      <c r="B40" s="48" t="s">
        <v>97</v>
      </c>
      <c r="C40" s="34" t="s">
        <v>98</v>
      </c>
      <c r="D40" s="34" t="s">
        <v>94</v>
      </c>
      <c r="E40" s="34">
        <v>22</v>
      </c>
      <c r="F40" s="49">
        <v>15300</v>
      </c>
      <c r="G40" s="49">
        <f t="shared" si="0"/>
        <v>1836</v>
      </c>
      <c r="H40" s="49">
        <f t="shared" si="1"/>
        <v>17136</v>
      </c>
      <c r="I40" s="48" t="s">
        <v>236</v>
      </c>
      <c r="J40" s="48">
        <v>1989</v>
      </c>
    </row>
    <row r="41" spans="1:10" x14ac:dyDescent="0.25">
      <c r="A41" s="48">
        <v>1123</v>
      </c>
      <c r="B41" s="48" t="s">
        <v>97</v>
      </c>
      <c r="C41" s="34" t="s">
        <v>99</v>
      </c>
      <c r="D41" s="34" t="s">
        <v>100</v>
      </c>
      <c r="E41" s="34">
        <v>22</v>
      </c>
      <c r="F41" s="49">
        <v>15300</v>
      </c>
      <c r="G41" s="49">
        <f t="shared" si="0"/>
        <v>1836</v>
      </c>
      <c r="H41" s="49">
        <f t="shared" si="1"/>
        <v>17136</v>
      </c>
      <c r="I41" s="48" t="s">
        <v>236</v>
      </c>
      <c r="J41" s="48">
        <v>1989</v>
      </c>
    </row>
    <row r="42" spans="1:10" x14ac:dyDescent="0.25">
      <c r="A42" s="48">
        <v>1134</v>
      </c>
      <c r="B42" s="48" t="s">
        <v>64</v>
      </c>
      <c r="C42" s="34" t="s">
        <v>101</v>
      </c>
      <c r="D42" s="34" t="s">
        <v>102</v>
      </c>
      <c r="E42" s="34">
        <v>22</v>
      </c>
      <c r="F42" s="49">
        <v>13245</v>
      </c>
      <c r="G42" s="49">
        <f t="shared" si="0"/>
        <v>1589.3999999999999</v>
      </c>
      <c r="H42" s="49">
        <f t="shared" si="1"/>
        <v>14834.4</v>
      </c>
      <c r="I42" s="48" t="s">
        <v>237</v>
      </c>
      <c r="J42" s="48">
        <v>1990</v>
      </c>
    </row>
    <row r="43" spans="1:10" x14ac:dyDescent="0.25">
      <c r="A43" s="48">
        <v>1138</v>
      </c>
      <c r="B43" s="48" t="s">
        <v>64</v>
      </c>
      <c r="C43" s="34" t="s">
        <v>103</v>
      </c>
      <c r="D43" s="34" t="s">
        <v>104</v>
      </c>
      <c r="E43" s="34">
        <v>22</v>
      </c>
      <c r="F43" s="49">
        <v>13245</v>
      </c>
      <c r="G43" s="49">
        <f t="shared" si="0"/>
        <v>1589.3999999999999</v>
      </c>
      <c r="H43" s="49">
        <f t="shared" si="1"/>
        <v>14834.4</v>
      </c>
      <c r="I43" s="48" t="s">
        <v>237</v>
      </c>
      <c r="J43" s="48">
        <v>1990</v>
      </c>
    </row>
    <row r="44" spans="1:10" x14ac:dyDescent="0.25">
      <c r="A44" s="48">
        <v>1156</v>
      </c>
      <c r="B44" s="48" t="s">
        <v>105</v>
      </c>
      <c r="C44" s="34" t="s">
        <v>106</v>
      </c>
      <c r="D44" s="34" t="s">
        <v>107</v>
      </c>
      <c r="E44" s="34">
        <v>22</v>
      </c>
      <c r="F44" s="49">
        <v>13545</v>
      </c>
      <c r="G44" s="49">
        <f t="shared" si="0"/>
        <v>1625.3999999999999</v>
      </c>
      <c r="H44" s="49">
        <f t="shared" si="1"/>
        <v>15170.4</v>
      </c>
      <c r="I44" s="48" t="s">
        <v>237</v>
      </c>
      <c r="J44" s="48">
        <v>1990</v>
      </c>
    </row>
    <row r="45" spans="1:10" x14ac:dyDescent="0.25">
      <c r="A45" s="48">
        <v>1160</v>
      </c>
      <c r="B45" s="48" t="s">
        <v>105</v>
      </c>
      <c r="C45" s="34" t="s">
        <v>45</v>
      </c>
      <c r="D45" s="34" t="s">
        <v>107</v>
      </c>
      <c r="E45" s="34">
        <v>22</v>
      </c>
      <c r="F45" s="49">
        <v>13545</v>
      </c>
      <c r="G45" s="49">
        <f t="shared" si="0"/>
        <v>1625.3999999999999</v>
      </c>
      <c r="H45" s="49">
        <f t="shared" si="1"/>
        <v>15170.4</v>
      </c>
      <c r="I45" s="48" t="s">
        <v>237</v>
      </c>
      <c r="J45" s="48">
        <v>1990</v>
      </c>
    </row>
    <row r="46" spans="1:10" x14ac:dyDescent="0.25">
      <c r="A46" s="48">
        <v>1192</v>
      </c>
      <c r="B46" s="48" t="s">
        <v>64</v>
      </c>
      <c r="C46" s="34" t="s">
        <v>108</v>
      </c>
      <c r="D46" s="34" t="s">
        <v>109</v>
      </c>
      <c r="E46" s="34">
        <v>22</v>
      </c>
      <c r="F46" s="49">
        <v>13735</v>
      </c>
      <c r="G46" s="49">
        <f t="shared" si="0"/>
        <v>1648.2</v>
      </c>
      <c r="H46" s="49">
        <f t="shared" si="1"/>
        <v>15383.2</v>
      </c>
      <c r="I46" s="48" t="s">
        <v>237</v>
      </c>
      <c r="J46" s="48">
        <v>1994</v>
      </c>
    </row>
    <row r="47" spans="1:10" x14ac:dyDescent="0.25">
      <c r="A47" s="48">
        <v>1195</v>
      </c>
      <c r="B47" s="48" t="s">
        <v>64</v>
      </c>
      <c r="C47" s="34" t="s">
        <v>106</v>
      </c>
      <c r="D47" s="34" t="s">
        <v>110</v>
      </c>
      <c r="E47" s="34">
        <v>22</v>
      </c>
      <c r="F47" s="49">
        <v>13735</v>
      </c>
      <c r="G47" s="49">
        <f t="shared" si="0"/>
        <v>1648.2</v>
      </c>
      <c r="H47" s="49">
        <f t="shared" si="1"/>
        <v>15383.2</v>
      </c>
      <c r="I47" s="48" t="s">
        <v>237</v>
      </c>
      <c r="J47" s="48">
        <v>1994</v>
      </c>
    </row>
    <row r="48" spans="1:10" x14ac:dyDescent="0.25">
      <c r="A48" s="48">
        <v>1133</v>
      </c>
      <c r="B48" s="48" t="s">
        <v>111</v>
      </c>
      <c r="C48" s="34" t="s">
        <v>112</v>
      </c>
      <c r="D48" s="34" t="s">
        <v>113</v>
      </c>
      <c r="E48" s="34">
        <v>23</v>
      </c>
      <c r="F48" s="49">
        <v>24565</v>
      </c>
      <c r="G48" s="49">
        <f t="shared" si="0"/>
        <v>2947.7999999999997</v>
      </c>
      <c r="H48" s="49">
        <f t="shared" si="1"/>
        <v>27512.799999999999</v>
      </c>
      <c r="I48" s="48" t="s">
        <v>236</v>
      </c>
      <c r="J48" s="48">
        <v>1990</v>
      </c>
    </row>
    <row r="49" spans="1:10" x14ac:dyDescent="0.25">
      <c r="A49" s="48">
        <v>1137</v>
      </c>
      <c r="B49" s="48" t="s">
        <v>111</v>
      </c>
      <c r="C49" s="34" t="s">
        <v>57</v>
      </c>
      <c r="D49" s="34" t="s">
        <v>114</v>
      </c>
      <c r="E49" s="34">
        <v>23</v>
      </c>
      <c r="F49" s="49">
        <v>24565</v>
      </c>
      <c r="G49" s="49">
        <f t="shared" si="0"/>
        <v>2947.7999999999997</v>
      </c>
      <c r="H49" s="49">
        <f t="shared" si="1"/>
        <v>27512.799999999999</v>
      </c>
      <c r="I49" s="48" t="s">
        <v>236</v>
      </c>
      <c r="J49" s="48">
        <v>1990</v>
      </c>
    </row>
    <row r="50" spans="1:10" x14ac:dyDescent="0.25">
      <c r="A50" s="48">
        <v>1149</v>
      </c>
      <c r="B50" s="48" t="s">
        <v>48</v>
      </c>
      <c r="C50" s="34" t="s">
        <v>93</v>
      </c>
      <c r="D50" s="34" t="s">
        <v>107</v>
      </c>
      <c r="E50" s="34">
        <v>23</v>
      </c>
      <c r="F50" s="49">
        <v>18765</v>
      </c>
      <c r="G50" s="49">
        <f t="shared" si="0"/>
        <v>2251.7999999999997</v>
      </c>
      <c r="H50" s="49">
        <f t="shared" si="1"/>
        <v>21016.799999999999</v>
      </c>
      <c r="I50" s="48" t="s">
        <v>237</v>
      </c>
      <c r="J50" s="48">
        <v>1990</v>
      </c>
    </row>
    <row r="51" spans="1:10" x14ac:dyDescent="0.25">
      <c r="A51" s="48">
        <v>1151</v>
      </c>
      <c r="B51" s="48" t="s">
        <v>48</v>
      </c>
      <c r="C51" s="34" t="s">
        <v>72</v>
      </c>
      <c r="D51" s="34" t="s">
        <v>107</v>
      </c>
      <c r="E51" s="34">
        <v>23</v>
      </c>
      <c r="F51" s="49">
        <v>18765</v>
      </c>
      <c r="G51" s="49">
        <f t="shared" si="0"/>
        <v>2251.7999999999997</v>
      </c>
      <c r="H51" s="49">
        <f t="shared" si="1"/>
        <v>21016.799999999999</v>
      </c>
      <c r="I51" s="48" t="s">
        <v>237</v>
      </c>
      <c r="J51" s="48">
        <v>1990</v>
      </c>
    </row>
    <row r="52" spans="1:10" x14ac:dyDescent="0.25">
      <c r="A52" s="48">
        <v>1155</v>
      </c>
      <c r="B52" s="48" t="s">
        <v>97</v>
      </c>
      <c r="C52" s="34" t="s">
        <v>115</v>
      </c>
      <c r="D52" s="34" t="s">
        <v>116</v>
      </c>
      <c r="E52" s="34">
        <v>23</v>
      </c>
      <c r="F52" s="49">
        <v>16785</v>
      </c>
      <c r="G52" s="49">
        <f t="shared" si="0"/>
        <v>2014.1999999999998</v>
      </c>
      <c r="H52" s="49">
        <f t="shared" si="1"/>
        <v>18799.2</v>
      </c>
      <c r="I52" s="48" t="s">
        <v>237</v>
      </c>
      <c r="J52" s="48">
        <v>1990</v>
      </c>
    </row>
    <row r="53" spans="1:10" x14ac:dyDescent="0.25">
      <c r="A53" s="48">
        <v>1159</v>
      </c>
      <c r="B53" s="48" t="s">
        <v>97</v>
      </c>
      <c r="C53" s="34" t="s">
        <v>32</v>
      </c>
      <c r="D53" s="34" t="s">
        <v>117</v>
      </c>
      <c r="E53" s="34">
        <v>23</v>
      </c>
      <c r="F53" s="49">
        <v>16785</v>
      </c>
      <c r="G53" s="49">
        <f t="shared" si="0"/>
        <v>2014.1999999999998</v>
      </c>
      <c r="H53" s="49">
        <f t="shared" si="1"/>
        <v>18799.2</v>
      </c>
      <c r="I53" s="48" t="s">
        <v>237</v>
      </c>
      <c r="J53" s="48">
        <v>1990</v>
      </c>
    </row>
    <row r="54" spans="1:10" x14ac:dyDescent="0.25">
      <c r="A54" s="48">
        <v>1162</v>
      </c>
      <c r="B54" s="48" t="s">
        <v>60</v>
      </c>
      <c r="C54" s="34" t="s">
        <v>118</v>
      </c>
      <c r="D54" s="34" t="s">
        <v>119</v>
      </c>
      <c r="E54" s="34">
        <v>23</v>
      </c>
      <c r="F54" s="49">
        <v>29995</v>
      </c>
      <c r="G54" s="49">
        <f t="shared" si="0"/>
        <v>3599.4</v>
      </c>
      <c r="H54" s="49">
        <f t="shared" si="1"/>
        <v>33594.400000000001</v>
      </c>
      <c r="I54" s="48" t="s">
        <v>236</v>
      </c>
      <c r="J54" s="48">
        <v>1991</v>
      </c>
    </row>
    <row r="55" spans="1:10" x14ac:dyDescent="0.25">
      <c r="A55" s="48">
        <v>1165</v>
      </c>
      <c r="B55" s="48" t="s">
        <v>60</v>
      </c>
      <c r="C55" s="34" t="s">
        <v>120</v>
      </c>
      <c r="D55" s="34" t="s">
        <v>121</v>
      </c>
      <c r="E55" s="34">
        <v>23</v>
      </c>
      <c r="F55" s="49">
        <v>29995</v>
      </c>
      <c r="G55" s="49">
        <f t="shared" si="0"/>
        <v>3599.4</v>
      </c>
      <c r="H55" s="49">
        <f t="shared" si="1"/>
        <v>33594.400000000001</v>
      </c>
      <c r="I55" s="48" t="s">
        <v>236</v>
      </c>
      <c r="J55" s="48">
        <v>1991</v>
      </c>
    </row>
    <row r="56" spans="1:10" x14ac:dyDescent="0.25">
      <c r="A56" s="48">
        <v>1175</v>
      </c>
      <c r="B56" s="48" t="s">
        <v>122</v>
      </c>
      <c r="C56" s="34" t="s">
        <v>123</v>
      </c>
      <c r="D56" s="34" t="s">
        <v>124</v>
      </c>
      <c r="E56" s="34">
        <v>23</v>
      </c>
      <c r="F56" s="49">
        <v>19825</v>
      </c>
      <c r="G56" s="49">
        <f t="shared" si="0"/>
        <v>2379</v>
      </c>
      <c r="H56" s="49">
        <f t="shared" si="1"/>
        <v>22204</v>
      </c>
      <c r="I56" s="48" t="s">
        <v>237</v>
      </c>
      <c r="J56" s="48">
        <v>1992</v>
      </c>
    </row>
    <row r="57" spans="1:10" x14ac:dyDescent="0.25">
      <c r="A57" s="48">
        <v>1176</v>
      </c>
      <c r="B57" s="48" t="s">
        <v>122</v>
      </c>
      <c r="C57" s="34" t="s">
        <v>35</v>
      </c>
      <c r="D57" s="34" t="s">
        <v>125</v>
      </c>
      <c r="E57" s="34">
        <v>23</v>
      </c>
      <c r="F57" s="49">
        <v>19825</v>
      </c>
      <c r="G57" s="49">
        <f t="shared" si="0"/>
        <v>2379</v>
      </c>
      <c r="H57" s="49">
        <f t="shared" si="1"/>
        <v>22204</v>
      </c>
      <c r="I57" s="48" t="s">
        <v>237</v>
      </c>
      <c r="J57" s="48">
        <v>1992</v>
      </c>
    </row>
    <row r="58" spans="1:10" x14ac:dyDescent="0.25">
      <c r="A58" s="48">
        <v>1177</v>
      </c>
      <c r="B58" s="48" t="s">
        <v>64</v>
      </c>
      <c r="C58" s="34" t="s">
        <v>126</v>
      </c>
      <c r="D58" s="34" t="s">
        <v>127</v>
      </c>
      <c r="E58" s="34">
        <v>23</v>
      </c>
      <c r="F58" s="49">
        <v>12750</v>
      </c>
      <c r="G58" s="49">
        <f t="shared" si="0"/>
        <v>1530</v>
      </c>
      <c r="H58" s="49">
        <f t="shared" si="1"/>
        <v>14280</v>
      </c>
      <c r="I58" s="48" t="s">
        <v>237</v>
      </c>
      <c r="J58" s="48">
        <v>1992</v>
      </c>
    </row>
    <row r="59" spans="1:10" x14ac:dyDescent="0.25">
      <c r="A59" s="48">
        <v>1179</v>
      </c>
      <c r="B59" s="48" t="s">
        <v>64</v>
      </c>
      <c r="C59" s="34" t="s">
        <v>89</v>
      </c>
      <c r="D59" s="34" t="s">
        <v>127</v>
      </c>
      <c r="E59" s="34">
        <v>23</v>
      </c>
      <c r="F59" s="49">
        <v>12750</v>
      </c>
      <c r="G59" s="49">
        <f t="shared" si="0"/>
        <v>1530</v>
      </c>
      <c r="H59" s="49">
        <f t="shared" si="1"/>
        <v>14280</v>
      </c>
      <c r="I59" s="48" t="s">
        <v>237</v>
      </c>
      <c r="J59" s="48">
        <v>1992</v>
      </c>
    </row>
    <row r="60" spans="1:10" x14ac:dyDescent="0.25">
      <c r="A60" s="48">
        <v>1111</v>
      </c>
      <c r="B60" s="48" t="s">
        <v>128</v>
      </c>
      <c r="C60" s="34" t="s">
        <v>129</v>
      </c>
      <c r="D60" s="34" t="s">
        <v>46</v>
      </c>
      <c r="E60" s="34">
        <v>31</v>
      </c>
      <c r="F60" s="49">
        <v>18000</v>
      </c>
      <c r="G60" s="49">
        <f t="shared" si="0"/>
        <v>2160</v>
      </c>
      <c r="H60" s="49">
        <f t="shared" si="1"/>
        <v>20160</v>
      </c>
      <c r="I60" s="48" t="s">
        <v>237</v>
      </c>
      <c r="J60" s="48">
        <v>1988</v>
      </c>
    </row>
    <row r="61" spans="1:10" x14ac:dyDescent="0.25">
      <c r="A61" s="48">
        <v>1114</v>
      </c>
      <c r="B61" s="48" t="s">
        <v>128</v>
      </c>
      <c r="C61" s="34" t="s">
        <v>103</v>
      </c>
      <c r="D61" s="34" t="s">
        <v>46</v>
      </c>
      <c r="E61" s="34">
        <v>31</v>
      </c>
      <c r="F61" s="49">
        <v>18000</v>
      </c>
      <c r="G61" s="49">
        <f t="shared" si="0"/>
        <v>2160</v>
      </c>
      <c r="H61" s="49">
        <f t="shared" si="1"/>
        <v>20160</v>
      </c>
      <c r="I61" s="48" t="s">
        <v>237</v>
      </c>
      <c r="J61" s="48">
        <v>1988</v>
      </c>
    </row>
    <row r="62" spans="1:10" x14ac:dyDescent="0.25">
      <c r="A62" s="48">
        <v>1125</v>
      </c>
      <c r="B62" s="48" t="s">
        <v>64</v>
      </c>
      <c r="C62" s="34" t="s">
        <v>130</v>
      </c>
      <c r="D62" s="34" t="s">
        <v>131</v>
      </c>
      <c r="E62" s="34">
        <v>31</v>
      </c>
      <c r="F62" s="49">
        <v>14575</v>
      </c>
      <c r="G62" s="49">
        <f t="shared" si="0"/>
        <v>1749</v>
      </c>
      <c r="H62" s="49">
        <f t="shared" si="1"/>
        <v>16324</v>
      </c>
      <c r="I62" s="48" t="s">
        <v>237</v>
      </c>
      <c r="J62" s="48">
        <v>1989</v>
      </c>
    </row>
    <row r="63" spans="1:10" x14ac:dyDescent="0.25">
      <c r="A63" s="48">
        <v>1128</v>
      </c>
      <c r="B63" s="48" t="s">
        <v>64</v>
      </c>
      <c r="C63" s="34" t="s">
        <v>80</v>
      </c>
      <c r="D63" s="34" t="s">
        <v>132</v>
      </c>
      <c r="E63" s="34">
        <v>31</v>
      </c>
      <c r="F63" s="49">
        <v>14575</v>
      </c>
      <c r="G63" s="49">
        <f t="shared" si="0"/>
        <v>1749</v>
      </c>
      <c r="H63" s="49">
        <f t="shared" si="1"/>
        <v>16324</v>
      </c>
      <c r="I63" s="48" t="s">
        <v>237</v>
      </c>
      <c r="J63" s="48">
        <v>1989</v>
      </c>
    </row>
    <row r="64" spans="1:10" x14ac:dyDescent="0.25">
      <c r="A64" s="48">
        <v>1161</v>
      </c>
      <c r="B64" s="48" t="s">
        <v>133</v>
      </c>
      <c r="C64" s="34" t="s">
        <v>134</v>
      </c>
      <c r="D64" s="34" t="s">
        <v>135</v>
      </c>
      <c r="E64" s="34">
        <v>31</v>
      </c>
      <c r="F64" s="49">
        <v>24765</v>
      </c>
      <c r="G64" s="49">
        <f t="shared" si="0"/>
        <v>2971.7999999999997</v>
      </c>
      <c r="H64" s="49">
        <f t="shared" si="1"/>
        <v>27736.799999999999</v>
      </c>
      <c r="I64" s="48" t="s">
        <v>237</v>
      </c>
      <c r="J64" s="48">
        <v>1991</v>
      </c>
    </row>
    <row r="65" spans="1:10" x14ac:dyDescent="0.25">
      <c r="A65" s="48">
        <v>1164</v>
      </c>
      <c r="B65" s="48" t="s">
        <v>133</v>
      </c>
      <c r="C65" s="34" t="s">
        <v>95</v>
      </c>
      <c r="D65" s="34" t="s">
        <v>136</v>
      </c>
      <c r="E65" s="34">
        <v>31</v>
      </c>
      <c r="F65" s="49">
        <v>24765</v>
      </c>
      <c r="G65" s="49">
        <f t="shared" si="0"/>
        <v>2971.7999999999997</v>
      </c>
      <c r="H65" s="49">
        <f t="shared" si="1"/>
        <v>27736.799999999999</v>
      </c>
      <c r="I65" s="48" t="s">
        <v>237</v>
      </c>
      <c r="J65" s="48">
        <v>1991</v>
      </c>
    </row>
    <row r="66" spans="1:10" x14ac:dyDescent="0.25">
      <c r="A66" s="48">
        <v>1171</v>
      </c>
      <c r="B66" s="48" t="s">
        <v>137</v>
      </c>
      <c r="C66" s="34" t="s">
        <v>138</v>
      </c>
      <c r="D66" s="34" t="s">
        <v>139</v>
      </c>
      <c r="E66" s="34">
        <v>31</v>
      </c>
      <c r="F66" s="49">
        <v>18775</v>
      </c>
      <c r="G66" s="49">
        <f t="shared" ref="G66:G91" si="2">F66*12%</f>
        <v>2253</v>
      </c>
      <c r="H66" s="49">
        <f t="shared" ref="H66:H91" si="3">F66+G66</f>
        <v>21028</v>
      </c>
      <c r="I66" s="48" t="s">
        <v>237</v>
      </c>
      <c r="J66" s="48">
        <v>1992</v>
      </c>
    </row>
    <row r="67" spans="1:10" x14ac:dyDescent="0.25">
      <c r="A67" s="48">
        <v>1173</v>
      </c>
      <c r="B67" s="48" t="s">
        <v>137</v>
      </c>
      <c r="C67" s="34" t="s">
        <v>45</v>
      </c>
      <c r="D67" s="34" t="s">
        <v>140</v>
      </c>
      <c r="E67" s="34">
        <v>31</v>
      </c>
      <c r="F67" s="49">
        <v>18775</v>
      </c>
      <c r="G67" s="49">
        <f t="shared" si="2"/>
        <v>2253</v>
      </c>
      <c r="H67" s="49">
        <f t="shared" si="3"/>
        <v>21028</v>
      </c>
      <c r="I67" s="48" t="s">
        <v>237</v>
      </c>
      <c r="J67" s="48">
        <v>1992</v>
      </c>
    </row>
    <row r="68" spans="1:10" x14ac:dyDescent="0.25">
      <c r="A68" s="48">
        <v>1183</v>
      </c>
      <c r="B68" s="48" t="s">
        <v>64</v>
      </c>
      <c r="C68" s="34" t="s">
        <v>120</v>
      </c>
      <c r="D68" s="34" t="s">
        <v>141</v>
      </c>
      <c r="E68" s="34">
        <v>31</v>
      </c>
      <c r="F68" s="49">
        <v>13735</v>
      </c>
      <c r="G68" s="49">
        <f t="shared" si="2"/>
        <v>1648.2</v>
      </c>
      <c r="H68" s="49">
        <f t="shared" si="3"/>
        <v>15383.2</v>
      </c>
      <c r="I68" s="48" t="s">
        <v>237</v>
      </c>
      <c r="J68" s="48">
        <v>1992</v>
      </c>
    </row>
    <row r="69" spans="1:10" x14ac:dyDescent="0.25">
      <c r="A69" s="48">
        <v>1186</v>
      </c>
      <c r="B69" s="48" t="s">
        <v>64</v>
      </c>
      <c r="C69" s="34" t="s">
        <v>99</v>
      </c>
      <c r="D69" s="34" t="s">
        <v>141</v>
      </c>
      <c r="E69" s="34">
        <v>31</v>
      </c>
      <c r="F69" s="49">
        <v>13735</v>
      </c>
      <c r="G69" s="49">
        <f t="shared" si="2"/>
        <v>1648.2</v>
      </c>
      <c r="H69" s="49">
        <f t="shared" si="3"/>
        <v>15383.2</v>
      </c>
      <c r="I69" s="48" t="s">
        <v>237</v>
      </c>
      <c r="J69" s="48">
        <v>1992</v>
      </c>
    </row>
    <row r="70" spans="1:10" x14ac:dyDescent="0.25">
      <c r="A70" s="48">
        <v>1193</v>
      </c>
      <c r="B70" s="48" t="s">
        <v>60</v>
      </c>
      <c r="C70" s="34" t="s">
        <v>35</v>
      </c>
      <c r="D70" s="34" t="s">
        <v>142</v>
      </c>
      <c r="E70" s="34">
        <v>31</v>
      </c>
      <c r="F70" s="49">
        <v>28975</v>
      </c>
      <c r="G70" s="49">
        <f t="shared" si="2"/>
        <v>3477</v>
      </c>
      <c r="H70" s="49">
        <f t="shared" si="3"/>
        <v>32452</v>
      </c>
      <c r="I70" s="48" t="s">
        <v>237</v>
      </c>
      <c r="J70" s="48">
        <v>1994</v>
      </c>
    </row>
    <row r="71" spans="1:10" x14ac:dyDescent="0.25">
      <c r="A71" s="48">
        <v>1196</v>
      </c>
      <c r="B71" s="48" t="s">
        <v>60</v>
      </c>
      <c r="C71" s="34" t="s">
        <v>143</v>
      </c>
      <c r="D71" s="34" t="s">
        <v>142</v>
      </c>
      <c r="E71" s="34">
        <v>31</v>
      </c>
      <c r="F71" s="49">
        <v>28975</v>
      </c>
      <c r="G71" s="49">
        <f t="shared" si="2"/>
        <v>3477</v>
      </c>
      <c r="H71" s="49">
        <f t="shared" si="3"/>
        <v>32452</v>
      </c>
      <c r="I71" s="48" t="s">
        <v>237</v>
      </c>
      <c r="J71" s="48">
        <v>1994</v>
      </c>
    </row>
    <row r="72" spans="1:10" x14ac:dyDescent="0.25">
      <c r="A72" s="48">
        <v>1197</v>
      </c>
      <c r="B72" s="48" t="s">
        <v>105</v>
      </c>
      <c r="C72" s="34" t="s">
        <v>144</v>
      </c>
      <c r="D72" s="34" t="s">
        <v>85</v>
      </c>
      <c r="E72" s="34">
        <v>31</v>
      </c>
      <c r="F72" s="49">
        <v>12745</v>
      </c>
      <c r="G72" s="49">
        <f t="shared" si="2"/>
        <v>1529.3999999999999</v>
      </c>
      <c r="H72" s="49">
        <f t="shared" si="3"/>
        <v>14274.4</v>
      </c>
      <c r="I72" s="48" t="s">
        <v>236</v>
      </c>
      <c r="J72" s="48">
        <v>1994</v>
      </c>
    </row>
    <row r="73" spans="1:10" x14ac:dyDescent="0.25">
      <c r="A73" s="48">
        <v>1199</v>
      </c>
      <c r="B73" s="48" t="s">
        <v>105</v>
      </c>
      <c r="C73" s="34" t="s">
        <v>87</v>
      </c>
      <c r="D73" s="34" t="s">
        <v>85</v>
      </c>
      <c r="E73" s="34">
        <v>31</v>
      </c>
      <c r="F73" s="49">
        <v>12745</v>
      </c>
      <c r="G73" s="49">
        <f t="shared" si="2"/>
        <v>1529.3999999999999</v>
      </c>
      <c r="H73" s="49">
        <f t="shared" si="3"/>
        <v>14274.4</v>
      </c>
      <c r="I73" s="48" t="s">
        <v>236</v>
      </c>
      <c r="J73" s="48">
        <v>1994</v>
      </c>
    </row>
    <row r="74" spans="1:10" x14ac:dyDescent="0.25">
      <c r="A74" s="48">
        <v>1131</v>
      </c>
      <c r="B74" s="48" t="s">
        <v>64</v>
      </c>
      <c r="C74" s="34" t="s">
        <v>145</v>
      </c>
      <c r="D74" s="34" t="s">
        <v>146</v>
      </c>
      <c r="E74" s="34">
        <v>40</v>
      </c>
      <c r="F74" s="49">
        <v>13545</v>
      </c>
      <c r="G74" s="49">
        <f t="shared" si="2"/>
        <v>1625.3999999999999</v>
      </c>
      <c r="H74" s="49">
        <f t="shared" si="3"/>
        <v>15170.4</v>
      </c>
      <c r="I74" s="48" t="s">
        <v>237</v>
      </c>
      <c r="J74" s="48">
        <v>1990</v>
      </c>
    </row>
    <row r="75" spans="1:10" x14ac:dyDescent="0.25">
      <c r="A75" s="48">
        <v>1135</v>
      </c>
      <c r="B75" s="48" t="s">
        <v>64</v>
      </c>
      <c r="C75" s="34" t="s">
        <v>147</v>
      </c>
      <c r="D75" s="34" t="s">
        <v>148</v>
      </c>
      <c r="E75" s="34">
        <v>40</v>
      </c>
      <c r="F75" s="49">
        <v>13545</v>
      </c>
      <c r="G75" s="49">
        <f t="shared" si="2"/>
        <v>1625.3999999999999</v>
      </c>
      <c r="H75" s="49">
        <f t="shared" si="3"/>
        <v>15170.4</v>
      </c>
      <c r="I75" s="48" t="s">
        <v>237</v>
      </c>
      <c r="J75" s="48">
        <v>1990</v>
      </c>
    </row>
    <row r="76" spans="1:10" x14ac:dyDescent="0.25">
      <c r="A76" s="48">
        <v>1141</v>
      </c>
      <c r="B76" s="48" t="s">
        <v>48</v>
      </c>
      <c r="C76" s="34" t="s">
        <v>149</v>
      </c>
      <c r="D76" s="34" t="s">
        <v>150</v>
      </c>
      <c r="E76" s="34">
        <v>40</v>
      </c>
      <c r="F76" s="49">
        <v>17665</v>
      </c>
      <c r="G76" s="49">
        <f t="shared" si="2"/>
        <v>2119.7999999999997</v>
      </c>
      <c r="H76" s="49">
        <f t="shared" si="3"/>
        <v>19784.8</v>
      </c>
      <c r="I76" s="48" t="s">
        <v>237</v>
      </c>
      <c r="J76" s="48">
        <v>1990</v>
      </c>
    </row>
    <row r="77" spans="1:10" x14ac:dyDescent="0.25">
      <c r="A77" s="48">
        <v>1144</v>
      </c>
      <c r="B77" s="48" t="s">
        <v>48</v>
      </c>
      <c r="C77" s="34" t="s">
        <v>57</v>
      </c>
      <c r="D77" s="34" t="s">
        <v>151</v>
      </c>
      <c r="E77" s="34">
        <v>40</v>
      </c>
      <c r="F77" s="49">
        <v>17665</v>
      </c>
      <c r="G77" s="49">
        <f t="shared" si="2"/>
        <v>2119.7999999999997</v>
      </c>
      <c r="H77" s="49">
        <f t="shared" si="3"/>
        <v>19784.8</v>
      </c>
      <c r="I77" s="48" t="s">
        <v>237</v>
      </c>
      <c r="J77" s="48">
        <v>1990</v>
      </c>
    </row>
    <row r="78" spans="1:10" x14ac:dyDescent="0.25">
      <c r="A78" s="48">
        <v>1145</v>
      </c>
      <c r="B78" s="48" t="s">
        <v>48</v>
      </c>
      <c r="C78" s="34" t="s">
        <v>143</v>
      </c>
      <c r="D78" s="34" t="s">
        <v>152</v>
      </c>
      <c r="E78" s="34">
        <v>40</v>
      </c>
      <c r="F78" s="49">
        <v>23765</v>
      </c>
      <c r="G78" s="49">
        <f t="shared" si="2"/>
        <v>2851.7999999999997</v>
      </c>
      <c r="H78" s="49">
        <f t="shared" si="3"/>
        <v>26616.799999999999</v>
      </c>
      <c r="I78" s="48" t="s">
        <v>237</v>
      </c>
      <c r="J78" s="48">
        <v>1990</v>
      </c>
    </row>
    <row r="79" spans="1:10" x14ac:dyDescent="0.25">
      <c r="A79" s="48">
        <v>1146</v>
      </c>
      <c r="B79" s="48" t="s">
        <v>48</v>
      </c>
      <c r="C79" s="34" t="s">
        <v>87</v>
      </c>
      <c r="D79" s="34" t="s">
        <v>153</v>
      </c>
      <c r="E79" s="34">
        <v>40</v>
      </c>
      <c r="F79" s="49">
        <v>23765</v>
      </c>
      <c r="G79" s="49">
        <f t="shared" si="2"/>
        <v>2851.7999999999997</v>
      </c>
      <c r="H79" s="49">
        <f t="shared" si="3"/>
        <v>26616.799999999999</v>
      </c>
      <c r="I79" s="48" t="s">
        <v>237</v>
      </c>
      <c r="J79" s="48">
        <v>1990</v>
      </c>
    </row>
    <row r="80" spans="1:10" x14ac:dyDescent="0.25">
      <c r="A80" s="48">
        <v>1147</v>
      </c>
      <c r="B80" s="48" t="s">
        <v>137</v>
      </c>
      <c r="C80" s="34" t="s">
        <v>154</v>
      </c>
      <c r="D80" s="34" t="s">
        <v>155</v>
      </c>
      <c r="E80" s="34">
        <v>40</v>
      </c>
      <c r="F80" s="49">
        <v>19755</v>
      </c>
      <c r="G80" s="49">
        <f t="shared" si="2"/>
        <v>2370.6</v>
      </c>
      <c r="H80" s="49">
        <f t="shared" si="3"/>
        <v>22125.599999999999</v>
      </c>
      <c r="I80" s="48" t="s">
        <v>237</v>
      </c>
      <c r="J80" s="48">
        <v>1990</v>
      </c>
    </row>
    <row r="81" spans="1:10" x14ac:dyDescent="0.25">
      <c r="A81" s="48">
        <v>1148</v>
      </c>
      <c r="B81" s="48" t="s">
        <v>137</v>
      </c>
      <c r="C81" s="34" t="s">
        <v>156</v>
      </c>
      <c r="D81" s="34" t="s">
        <v>155</v>
      </c>
      <c r="E81" s="34">
        <v>40</v>
      </c>
      <c r="F81" s="49">
        <v>19755</v>
      </c>
      <c r="G81" s="49">
        <f t="shared" si="2"/>
        <v>2370.6</v>
      </c>
      <c r="H81" s="49">
        <f t="shared" si="3"/>
        <v>22125.599999999999</v>
      </c>
      <c r="I81" s="48" t="s">
        <v>237</v>
      </c>
      <c r="J81" s="48">
        <v>1990</v>
      </c>
    </row>
    <row r="82" spans="1:10" x14ac:dyDescent="0.25">
      <c r="A82" s="48">
        <v>1154</v>
      </c>
      <c r="B82" s="48" t="s">
        <v>51</v>
      </c>
      <c r="C82" s="34" t="s">
        <v>157</v>
      </c>
      <c r="D82" s="34" t="s">
        <v>158</v>
      </c>
      <c r="E82" s="34">
        <v>40</v>
      </c>
      <c r="F82" s="49">
        <v>7686</v>
      </c>
      <c r="G82" s="49">
        <f t="shared" si="2"/>
        <v>922.31999999999994</v>
      </c>
      <c r="H82" s="49">
        <f t="shared" si="3"/>
        <v>8608.32</v>
      </c>
      <c r="I82" s="48" t="s">
        <v>237</v>
      </c>
      <c r="J82" s="48">
        <v>1990</v>
      </c>
    </row>
    <row r="83" spans="1:10" x14ac:dyDescent="0.25">
      <c r="A83" s="48">
        <v>1158</v>
      </c>
      <c r="B83" s="48" t="s">
        <v>51</v>
      </c>
      <c r="C83" s="34" t="s">
        <v>130</v>
      </c>
      <c r="D83" s="34" t="s">
        <v>159</v>
      </c>
      <c r="E83" s="34">
        <v>40</v>
      </c>
      <c r="F83" s="49">
        <v>6543</v>
      </c>
      <c r="G83" s="49">
        <f t="shared" si="2"/>
        <v>785.16</v>
      </c>
      <c r="H83" s="49">
        <f t="shared" si="3"/>
        <v>7328.16</v>
      </c>
      <c r="I83" s="48" t="s">
        <v>237</v>
      </c>
      <c r="J83" s="48">
        <v>1990</v>
      </c>
    </row>
    <row r="84" spans="1:10" x14ac:dyDescent="0.25">
      <c r="A84" s="48">
        <v>1168</v>
      </c>
      <c r="B84" s="48" t="s">
        <v>48</v>
      </c>
      <c r="C84" s="34" t="s">
        <v>160</v>
      </c>
      <c r="D84" s="34" t="s">
        <v>161</v>
      </c>
      <c r="E84" s="34">
        <v>40</v>
      </c>
      <c r="F84" s="49">
        <v>21865</v>
      </c>
      <c r="G84" s="49">
        <f t="shared" si="2"/>
        <v>2623.7999999999997</v>
      </c>
      <c r="H84" s="49">
        <f t="shared" si="3"/>
        <v>24488.799999999999</v>
      </c>
      <c r="I84" s="48" t="s">
        <v>237</v>
      </c>
      <c r="J84" s="48">
        <v>1991</v>
      </c>
    </row>
    <row r="85" spans="1:10" x14ac:dyDescent="0.25">
      <c r="A85" s="48">
        <v>1170</v>
      </c>
      <c r="B85" s="48" t="s">
        <v>48</v>
      </c>
      <c r="C85" s="34" t="s">
        <v>147</v>
      </c>
      <c r="D85" s="34" t="s">
        <v>162</v>
      </c>
      <c r="E85" s="34">
        <v>40</v>
      </c>
      <c r="F85" s="49">
        <v>21865</v>
      </c>
      <c r="G85" s="49">
        <f t="shared" si="2"/>
        <v>2623.7999999999997</v>
      </c>
      <c r="H85" s="49">
        <f t="shared" si="3"/>
        <v>24488.799999999999</v>
      </c>
      <c r="I85" s="48" t="s">
        <v>237</v>
      </c>
      <c r="J85" s="48">
        <v>1991</v>
      </c>
    </row>
    <row r="86" spans="1:10" x14ac:dyDescent="0.25">
      <c r="A86" s="48">
        <v>1182</v>
      </c>
      <c r="B86" s="48" t="s">
        <v>51</v>
      </c>
      <c r="C86" s="34" t="s">
        <v>76</v>
      </c>
      <c r="D86" s="34" t="s">
        <v>163</v>
      </c>
      <c r="E86" s="34">
        <v>40</v>
      </c>
      <c r="F86" s="49">
        <v>6685</v>
      </c>
      <c r="G86" s="49">
        <f t="shared" si="2"/>
        <v>802.19999999999993</v>
      </c>
      <c r="H86" s="49">
        <f t="shared" si="3"/>
        <v>7487.2</v>
      </c>
      <c r="I86" s="48" t="s">
        <v>237</v>
      </c>
      <c r="J86" s="48">
        <v>1992</v>
      </c>
    </row>
    <row r="87" spans="1:10" x14ac:dyDescent="0.25">
      <c r="A87" s="48">
        <v>1185</v>
      </c>
      <c r="B87" s="48" t="s">
        <v>51</v>
      </c>
      <c r="C87" s="34" t="s">
        <v>156</v>
      </c>
      <c r="D87" s="34" t="s">
        <v>164</v>
      </c>
      <c r="E87" s="34">
        <v>40</v>
      </c>
      <c r="F87" s="49">
        <v>6875</v>
      </c>
      <c r="G87" s="49">
        <f t="shared" si="2"/>
        <v>825</v>
      </c>
      <c r="H87" s="49">
        <f t="shared" si="3"/>
        <v>7700</v>
      </c>
      <c r="I87" s="48" t="s">
        <v>237</v>
      </c>
      <c r="J87" s="48">
        <v>1992</v>
      </c>
    </row>
    <row r="88" spans="1:10" x14ac:dyDescent="0.25">
      <c r="A88" s="48">
        <v>1187</v>
      </c>
      <c r="B88" s="48" t="s">
        <v>60</v>
      </c>
      <c r="C88" s="34" t="s">
        <v>165</v>
      </c>
      <c r="D88" s="34" t="s">
        <v>166</v>
      </c>
      <c r="E88" s="34">
        <v>40</v>
      </c>
      <c r="F88" s="49">
        <v>26785</v>
      </c>
      <c r="G88" s="49">
        <f t="shared" si="2"/>
        <v>3214.2</v>
      </c>
      <c r="H88" s="49">
        <f t="shared" si="3"/>
        <v>29999.200000000001</v>
      </c>
      <c r="I88" s="48" t="s">
        <v>237</v>
      </c>
      <c r="J88" s="48">
        <v>1992</v>
      </c>
    </row>
    <row r="89" spans="1:10" x14ac:dyDescent="0.25">
      <c r="A89" s="48">
        <v>1188</v>
      </c>
      <c r="B89" s="48" t="s">
        <v>167</v>
      </c>
      <c r="C89" s="34" t="s">
        <v>168</v>
      </c>
      <c r="D89" s="34" t="s">
        <v>169</v>
      </c>
      <c r="E89" s="34">
        <v>40</v>
      </c>
      <c r="F89" s="49">
        <v>23785</v>
      </c>
      <c r="G89" s="49">
        <f t="shared" si="2"/>
        <v>2854.2</v>
      </c>
      <c r="H89" s="49">
        <f t="shared" si="3"/>
        <v>26639.200000000001</v>
      </c>
      <c r="I89" s="48" t="s">
        <v>237</v>
      </c>
      <c r="J89" s="48">
        <v>1992</v>
      </c>
    </row>
    <row r="90" spans="1:10" x14ac:dyDescent="0.25">
      <c r="A90" s="48">
        <v>1189</v>
      </c>
      <c r="B90" s="48" t="s">
        <v>60</v>
      </c>
      <c r="C90" s="34" t="s">
        <v>143</v>
      </c>
      <c r="D90" s="34" t="s">
        <v>166</v>
      </c>
      <c r="E90" s="34">
        <v>40</v>
      </c>
      <c r="F90" s="49">
        <v>26785</v>
      </c>
      <c r="G90" s="49">
        <f t="shared" si="2"/>
        <v>3214.2</v>
      </c>
      <c r="H90" s="49">
        <f t="shared" si="3"/>
        <v>29999.200000000001</v>
      </c>
      <c r="I90" s="48" t="s">
        <v>237</v>
      </c>
      <c r="J90" s="48">
        <v>1992</v>
      </c>
    </row>
    <row r="91" spans="1:10" x14ac:dyDescent="0.25">
      <c r="A91" s="48">
        <v>1190</v>
      </c>
      <c r="B91" s="48" t="s">
        <v>167</v>
      </c>
      <c r="C91" s="34" t="s">
        <v>149</v>
      </c>
      <c r="D91" s="34" t="s">
        <v>169</v>
      </c>
      <c r="E91" s="34">
        <v>40</v>
      </c>
      <c r="F91" s="49">
        <v>23785</v>
      </c>
      <c r="G91" s="49">
        <f t="shared" si="2"/>
        <v>2854.2</v>
      </c>
      <c r="H91" s="49">
        <f t="shared" si="3"/>
        <v>26639.200000000001</v>
      </c>
      <c r="I91" s="48" t="s">
        <v>237</v>
      </c>
      <c r="J91" s="48">
        <v>1992</v>
      </c>
    </row>
    <row r="98" spans="5:9" x14ac:dyDescent="0.25">
      <c r="E98" s="50"/>
      <c r="F98" s="51"/>
    </row>
    <row r="99" spans="5:9" x14ac:dyDescent="0.25">
      <c r="F99" s="49"/>
      <c r="G99" s="49"/>
      <c r="H99" s="49"/>
      <c r="I99" s="48"/>
    </row>
    <row r="100" spans="5:9" x14ac:dyDescent="0.25">
      <c r="F100" s="49"/>
      <c r="G100" s="49"/>
      <c r="H100" s="49"/>
      <c r="I100" s="48"/>
    </row>
    <row r="101" spans="5:9" x14ac:dyDescent="0.25">
      <c r="F101" s="49"/>
      <c r="G101" s="49"/>
      <c r="H101" s="49"/>
      <c r="I101" s="48"/>
    </row>
    <row r="102" spans="5:9" x14ac:dyDescent="0.25">
      <c r="F102" s="49"/>
      <c r="G102" s="49"/>
      <c r="H102" s="49"/>
      <c r="I102" s="48"/>
    </row>
    <row r="103" spans="5:9" x14ac:dyDescent="0.25">
      <c r="F103" s="49"/>
      <c r="G103" s="49"/>
      <c r="H103" s="49"/>
      <c r="I103" s="48"/>
    </row>
    <row r="104" spans="5:9" x14ac:dyDescent="0.25">
      <c r="F104" s="49"/>
      <c r="G104" s="49"/>
      <c r="H104" s="49"/>
      <c r="I104" s="48"/>
    </row>
    <row r="105" spans="5:9" x14ac:dyDescent="0.25">
      <c r="F105" s="49"/>
      <c r="G105" s="49"/>
      <c r="H105" s="49"/>
      <c r="I105" s="48"/>
    </row>
    <row r="106" spans="5:9" x14ac:dyDescent="0.25">
      <c r="F106" s="49"/>
      <c r="G106" s="49"/>
      <c r="H106" s="49"/>
      <c r="I106" s="48"/>
    </row>
    <row r="107" spans="5:9" x14ac:dyDescent="0.25">
      <c r="F107" s="49"/>
      <c r="G107" s="49"/>
      <c r="H107" s="49"/>
      <c r="I107" s="48"/>
    </row>
    <row r="108" spans="5:9" x14ac:dyDescent="0.25">
      <c r="F108" s="49"/>
      <c r="G108" s="49"/>
      <c r="H108" s="49"/>
      <c r="I108" s="48"/>
    </row>
    <row r="109" spans="5:9" x14ac:dyDescent="0.25">
      <c r="F109" s="49"/>
      <c r="G109" s="49"/>
      <c r="H109" s="49"/>
      <c r="I109" s="48"/>
    </row>
    <row r="110" spans="5:9" x14ac:dyDescent="0.25">
      <c r="F110" s="49"/>
      <c r="G110" s="49"/>
      <c r="H110" s="49"/>
      <c r="I110" s="48"/>
    </row>
    <row r="111" spans="5:9" x14ac:dyDescent="0.25">
      <c r="F111" s="49"/>
      <c r="G111" s="49"/>
      <c r="H111" s="49"/>
      <c r="I111" s="48"/>
    </row>
    <row r="112" spans="5:9" x14ac:dyDescent="0.25">
      <c r="F112" s="49"/>
      <c r="G112" s="49"/>
      <c r="H112" s="49"/>
      <c r="I112" s="48"/>
    </row>
    <row r="113" spans="6:9" x14ac:dyDescent="0.25">
      <c r="F113" s="49"/>
      <c r="G113" s="49"/>
      <c r="H113" s="49"/>
      <c r="I113" s="48"/>
    </row>
    <row r="114" spans="6:9" x14ac:dyDescent="0.25">
      <c r="F114" s="49"/>
      <c r="G114" s="49"/>
      <c r="H114" s="49"/>
      <c r="I114" s="48"/>
    </row>
    <row r="115" spans="6:9" x14ac:dyDescent="0.25">
      <c r="F115" s="49"/>
      <c r="G115" s="49"/>
      <c r="H115" s="49"/>
      <c r="I115" s="48"/>
    </row>
    <row r="116" spans="6:9" x14ac:dyDescent="0.25">
      <c r="F116" s="49"/>
      <c r="G116" s="49"/>
      <c r="H116" s="49"/>
      <c r="I116" s="48"/>
    </row>
    <row r="117" spans="6:9" x14ac:dyDescent="0.25">
      <c r="F117" s="49"/>
      <c r="G117" s="49"/>
      <c r="H117" s="49"/>
      <c r="I117" s="48"/>
    </row>
    <row r="118" spans="6:9" x14ac:dyDescent="0.25">
      <c r="F118" s="49"/>
      <c r="G118" s="49"/>
      <c r="H118" s="49"/>
      <c r="I118" s="48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K17"/>
  <sheetViews>
    <sheetView zoomScale="70" zoomScaleNormal="70" workbookViewId="0">
      <selection activeCell="F21" sqref="F21"/>
    </sheetView>
  </sheetViews>
  <sheetFormatPr defaultColWidth="8.85546875" defaultRowHeight="26.25" x14ac:dyDescent="0.4"/>
  <cols>
    <col min="1" max="1" width="3.42578125" style="13" customWidth="1"/>
    <col min="2" max="2" width="14.5703125" style="13" customWidth="1"/>
    <col min="3" max="3" width="20.42578125" style="26" customWidth="1"/>
    <col min="4" max="8" width="17.42578125" style="13" customWidth="1"/>
    <col min="9" max="9" width="12" style="13" customWidth="1"/>
    <col min="10" max="10" width="15.42578125" style="27" customWidth="1"/>
    <col min="11" max="11" width="15.42578125" style="13" customWidth="1"/>
    <col min="12" max="16384" width="8.85546875" style="13"/>
  </cols>
  <sheetData>
    <row r="1" spans="2:11" ht="15.75" customHeight="1" x14ac:dyDescent="0.4"/>
    <row r="2" spans="2:11" x14ac:dyDescent="0.4">
      <c r="D2" s="70" t="s">
        <v>243</v>
      </c>
      <c r="E2" s="70" t="s">
        <v>244</v>
      </c>
      <c r="F2" s="70" t="s">
        <v>245</v>
      </c>
      <c r="G2" s="70" t="s">
        <v>246</v>
      </c>
      <c r="H2" s="70" t="s">
        <v>253</v>
      </c>
    </row>
    <row r="3" spans="2:11" x14ac:dyDescent="0.4">
      <c r="B3" s="61" t="s">
        <v>3</v>
      </c>
      <c r="C3" s="62" t="s">
        <v>191</v>
      </c>
      <c r="D3" s="69" t="s">
        <v>239</v>
      </c>
      <c r="E3" s="69" t="s">
        <v>240</v>
      </c>
      <c r="F3" s="69" t="s">
        <v>241</v>
      </c>
      <c r="G3" s="14" t="s">
        <v>242</v>
      </c>
      <c r="H3" s="14" t="s">
        <v>251</v>
      </c>
      <c r="J3" s="15" t="s">
        <v>204</v>
      </c>
      <c r="K3" s="16" t="s">
        <v>205</v>
      </c>
    </row>
    <row r="4" spans="2:11" x14ac:dyDescent="0.4">
      <c r="B4" s="17" t="s">
        <v>202</v>
      </c>
      <c r="C4" s="28">
        <v>230</v>
      </c>
      <c r="D4" s="63"/>
      <c r="E4" s="63"/>
      <c r="F4" s="63"/>
      <c r="G4" s="64"/>
      <c r="H4" s="64"/>
      <c r="J4" s="18">
        <v>0</v>
      </c>
      <c r="K4" s="19">
        <v>0</v>
      </c>
    </row>
    <row r="5" spans="2:11" x14ac:dyDescent="0.4">
      <c r="B5" s="20" t="s">
        <v>187</v>
      </c>
      <c r="C5" s="29">
        <v>1345</v>
      </c>
      <c r="D5" s="65"/>
      <c r="E5" s="65"/>
      <c r="F5" s="65"/>
      <c r="G5" s="66"/>
      <c r="H5" s="66"/>
      <c r="J5" s="21">
        <v>1000</v>
      </c>
      <c r="K5" s="22">
        <v>0.05</v>
      </c>
    </row>
    <row r="6" spans="2:11" x14ac:dyDescent="0.4">
      <c r="B6" s="17" t="s">
        <v>189</v>
      </c>
      <c r="C6" s="30">
        <v>24532</v>
      </c>
      <c r="D6" s="63"/>
      <c r="E6" s="63"/>
      <c r="F6" s="63"/>
      <c r="G6" s="64"/>
      <c r="H6" s="64"/>
      <c r="J6" s="18">
        <v>5000</v>
      </c>
      <c r="K6" s="19">
        <v>0.1</v>
      </c>
    </row>
    <row r="7" spans="2:11" x14ac:dyDescent="0.4">
      <c r="B7" s="20" t="s">
        <v>203</v>
      </c>
      <c r="C7" s="29">
        <v>13423</v>
      </c>
      <c r="D7" s="65"/>
      <c r="E7" s="65"/>
      <c r="F7" s="65"/>
      <c r="G7" s="66"/>
      <c r="H7" s="66"/>
      <c r="J7" s="21">
        <v>10000</v>
      </c>
      <c r="K7" s="22">
        <v>0.15</v>
      </c>
    </row>
    <row r="8" spans="2:11" x14ac:dyDescent="0.4">
      <c r="B8" s="23" t="s">
        <v>99</v>
      </c>
      <c r="C8" s="30">
        <v>6523</v>
      </c>
      <c r="D8" s="67"/>
      <c r="E8" s="67"/>
      <c r="F8" s="67"/>
      <c r="G8" s="68"/>
      <c r="H8" s="68"/>
      <c r="J8" s="24">
        <v>20000</v>
      </c>
      <c r="K8" s="25">
        <v>0.2</v>
      </c>
    </row>
    <row r="10" spans="2:11" x14ac:dyDescent="0.4">
      <c r="C10" s="26" t="s">
        <v>238</v>
      </c>
    </row>
    <row r="11" spans="2:11" x14ac:dyDescent="0.4">
      <c r="B11" s="71" t="str">
        <f>D3</f>
        <v>Rabat 1</v>
      </c>
      <c r="C11" s="72" t="s">
        <v>247</v>
      </c>
    </row>
    <row r="12" spans="2:11" x14ac:dyDescent="0.4">
      <c r="B12" s="71" t="str">
        <f>E3</f>
        <v>Rabat 2</v>
      </c>
      <c r="C12" s="72" t="s">
        <v>248</v>
      </c>
    </row>
    <row r="13" spans="2:11" x14ac:dyDescent="0.4">
      <c r="B13" s="71" t="str">
        <f>F3</f>
        <v>Rabat 3</v>
      </c>
      <c r="C13" s="72" t="s">
        <v>249</v>
      </c>
    </row>
    <row r="14" spans="2:11" x14ac:dyDescent="0.4">
      <c r="B14" s="71" t="str">
        <f>G3</f>
        <v>Rabat 4</v>
      </c>
      <c r="C14" s="72" t="s">
        <v>250</v>
      </c>
    </row>
    <row r="15" spans="2:11" x14ac:dyDescent="0.4">
      <c r="B15" s="71" t="str">
        <f>H3</f>
        <v>Rabat 5</v>
      </c>
      <c r="C15" s="72" t="s">
        <v>252</v>
      </c>
    </row>
    <row r="17" spans="5:8" x14ac:dyDescent="0.4">
      <c r="E17" s="31"/>
      <c r="F17" s="31"/>
      <c r="G17" s="31"/>
      <c r="H17" s="3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2A53-A8DB-4E03-A344-4AF1658C6954}">
  <sheetPr>
    <tabColor rgb="FF00B0F0"/>
  </sheetPr>
  <dimension ref="B11:G17"/>
  <sheetViews>
    <sheetView topLeftCell="A10" workbookViewId="0">
      <selection activeCell="F22" sqref="F22"/>
    </sheetView>
  </sheetViews>
  <sheetFormatPr defaultRowHeight="15" x14ac:dyDescent="0.25"/>
  <cols>
    <col min="1" max="1" width="5.140625" customWidth="1"/>
  </cols>
  <sheetData>
    <row r="11" spans="2:7" x14ac:dyDescent="0.25">
      <c r="B11" s="58" t="s">
        <v>3</v>
      </c>
      <c r="C11" s="60" t="s">
        <v>255</v>
      </c>
      <c r="D11" s="59" t="s">
        <v>260</v>
      </c>
      <c r="F11" s="83" t="s">
        <v>261</v>
      </c>
    </row>
    <row r="12" spans="2:7" x14ac:dyDescent="0.25">
      <c r="B12" s="56" t="s">
        <v>187</v>
      </c>
      <c r="C12" s="80">
        <v>3</v>
      </c>
      <c r="D12" s="75"/>
    </row>
    <row r="13" spans="2:7" x14ac:dyDescent="0.25">
      <c r="B13" s="57" t="s">
        <v>190</v>
      </c>
      <c r="C13" s="81">
        <v>2</v>
      </c>
      <c r="D13" s="76"/>
    </row>
    <row r="14" spans="2:7" x14ac:dyDescent="0.25">
      <c r="B14" s="56" t="s">
        <v>106</v>
      </c>
      <c r="C14" s="80">
        <v>1</v>
      </c>
      <c r="D14" s="75"/>
      <c r="F14" s="58" t="s">
        <v>255</v>
      </c>
      <c r="G14" s="59" t="s">
        <v>256</v>
      </c>
    </row>
    <row r="15" spans="2:7" x14ac:dyDescent="0.25">
      <c r="B15" s="57" t="s">
        <v>203</v>
      </c>
      <c r="C15" s="81">
        <v>3</v>
      </c>
      <c r="D15" s="76"/>
      <c r="F15" s="77">
        <v>1</v>
      </c>
      <c r="G15" s="75" t="s">
        <v>257</v>
      </c>
    </row>
    <row r="16" spans="2:7" x14ac:dyDescent="0.25">
      <c r="B16" s="56" t="s">
        <v>254</v>
      </c>
      <c r="C16" s="80">
        <v>1</v>
      </c>
      <c r="D16" s="75"/>
      <c r="F16" s="78">
        <v>2</v>
      </c>
      <c r="G16" s="76" t="s">
        <v>259</v>
      </c>
    </row>
    <row r="17" spans="2:7" x14ac:dyDescent="0.25">
      <c r="B17" s="55" t="s">
        <v>188</v>
      </c>
      <c r="C17" s="82">
        <v>2</v>
      </c>
      <c r="D17" s="74"/>
      <c r="F17" s="79">
        <v>3</v>
      </c>
      <c r="G17" s="73" t="s">
        <v>258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7E32-A457-4554-A800-B0B68C8DAAC0}">
  <sheetPr>
    <tabColor theme="7"/>
  </sheetPr>
  <dimension ref="B1:D8"/>
  <sheetViews>
    <sheetView workbookViewId="0">
      <selection activeCell="D5" sqref="D5"/>
    </sheetView>
  </sheetViews>
  <sheetFormatPr defaultRowHeight="18.75" x14ac:dyDescent="0.3"/>
  <cols>
    <col min="1" max="1" width="9.140625" style="84"/>
    <col min="2" max="2" width="12.85546875" style="84" customWidth="1"/>
    <col min="3" max="3" width="16.28515625" style="84" customWidth="1"/>
    <col min="4" max="4" width="24.5703125" style="84" customWidth="1"/>
    <col min="5" max="5" width="18.5703125" style="84" customWidth="1"/>
    <col min="6" max="16384" width="9.140625" style="84"/>
  </cols>
  <sheetData>
    <row r="1" spans="2:4" ht="21" x14ac:dyDescent="0.35">
      <c r="B1" s="85" t="s">
        <v>265</v>
      </c>
      <c r="C1" s="85"/>
      <c r="D1" s="85"/>
    </row>
    <row r="3" spans="2:4" x14ac:dyDescent="0.3">
      <c r="B3" s="86" t="s">
        <v>23</v>
      </c>
      <c r="C3" s="86" t="s">
        <v>24</v>
      </c>
      <c r="D3" s="86" t="s">
        <v>264</v>
      </c>
    </row>
    <row r="4" spans="2:4" x14ac:dyDescent="0.3">
      <c r="B4" s="84" t="s">
        <v>262</v>
      </c>
      <c r="C4" s="84" t="s">
        <v>263</v>
      </c>
    </row>
    <row r="5" spans="2:4" x14ac:dyDescent="0.3">
      <c r="B5" s="84" t="s">
        <v>188</v>
      </c>
      <c r="C5" s="84" t="s">
        <v>46</v>
      </c>
    </row>
    <row r="6" spans="2:4" x14ac:dyDescent="0.3">
      <c r="B6" s="84" t="s">
        <v>254</v>
      </c>
      <c r="C6" s="84" t="s">
        <v>94</v>
      </c>
    </row>
    <row r="7" spans="2:4" x14ac:dyDescent="0.3">
      <c r="B7" s="84" t="s">
        <v>203</v>
      </c>
      <c r="C7" s="84" t="s">
        <v>66</v>
      </c>
    </row>
    <row r="8" spans="2:4" x14ac:dyDescent="0.3">
      <c r="B8" s="84" t="s">
        <v>190</v>
      </c>
      <c r="C8" s="84" t="s">
        <v>68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011-01CB-41FA-98E1-0EB32112FE95}">
  <sheetPr>
    <tabColor theme="7"/>
  </sheetPr>
  <dimension ref="A2:D10"/>
  <sheetViews>
    <sheetView workbookViewId="0">
      <selection activeCell="D5" sqref="D5"/>
    </sheetView>
  </sheetViews>
  <sheetFormatPr defaultRowHeight="15.75" x14ac:dyDescent="0.25"/>
  <cols>
    <col min="1" max="1" width="40.28515625" style="1" bestFit="1" customWidth="1"/>
    <col min="2" max="16384" width="9.140625" style="1"/>
  </cols>
  <sheetData>
    <row r="2" spans="1:4" x14ac:dyDescent="0.25">
      <c r="A2" s="87" t="s">
        <v>266</v>
      </c>
    </row>
    <row r="9" spans="1:4" x14ac:dyDescent="0.25">
      <c r="A9" s="87" t="s">
        <v>267</v>
      </c>
    </row>
    <row r="10" spans="1:4" x14ac:dyDescent="0.25">
      <c r="B10" s="88"/>
      <c r="C10" s="89"/>
      <c r="D10" s="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5A6-6E14-4E56-83AE-9E02BAA0C403}">
  <sheetPr>
    <tabColor rgb="FF7030A0"/>
  </sheetPr>
  <dimension ref="A1:AMJ8"/>
  <sheetViews>
    <sheetView zoomScaleNormal="100" workbookViewId="0">
      <selection activeCell="K10" sqref="K10"/>
    </sheetView>
  </sheetViews>
  <sheetFormatPr defaultColWidth="8.85546875" defaultRowHeight="21" x14ac:dyDescent="0.35"/>
  <cols>
    <col min="1" max="1" width="20.42578125" style="41" customWidth="1"/>
    <col min="2" max="7" width="9.85546875" style="41" customWidth="1"/>
    <col min="8" max="8" width="13.140625" style="41" customWidth="1"/>
    <col min="9" max="1024" width="8.85546875" style="41"/>
    <col min="1025" max="16384" width="8.85546875" style="34"/>
  </cols>
  <sheetData>
    <row r="1" spans="1:8" ht="36.75" customHeight="1" x14ac:dyDescent="0.35">
      <c r="A1" s="90" t="s">
        <v>230</v>
      </c>
      <c r="B1" s="90"/>
      <c r="C1" s="90"/>
      <c r="D1" s="90"/>
      <c r="E1" s="90"/>
      <c r="F1" s="90"/>
      <c r="G1" s="90"/>
      <c r="H1" s="90"/>
    </row>
    <row r="2" spans="1:8" customFormat="1" ht="18" customHeight="1" x14ac:dyDescent="0.25"/>
    <row r="3" spans="1:8" x14ac:dyDescent="0.35">
      <c r="B3" s="42" t="s">
        <v>196</v>
      </c>
      <c r="C3" s="42" t="s">
        <v>197</v>
      </c>
      <c r="D3" s="42" t="s">
        <v>198</v>
      </c>
      <c r="E3" s="42" t="s">
        <v>199</v>
      </c>
      <c r="F3" s="42" t="s">
        <v>201</v>
      </c>
      <c r="G3" s="42" t="s">
        <v>200</v>
      </c>
      <c r="H3" s="42" t="s">
        <v>235</v>
      </c>
    </row>
    <row r="4" spans="1:8" x14ac:dyDescent="0.35">
      <c r="A4" s="43" t="s">
        <v>231</v>
      </c>
      <c r="B4" s="44">
        <v>1563</v>
      </c>
      <c r="C4" s="44">
        <v>2006</v>
      </c>
      <c r="D4" s="44">
        <v>945</v>
      </c>
      <c r="E4" s="44">
        <v>523</v>
      </c>
      <c r="F4" s="44">
        <v>210</v>
      </c>
      <c r="G4" s="44">
        <v>190</v>
      </c>
      <c r="H4" s="46"/>
    </row>
    <row r="5" spans="1:8" x14ac:dyDescent="0.35">
      <c r="A5" s="43" t="s">
        <v>232</v>
      </c>
      <c r="B5" s="44">
        <v>650</v>
      </c>
      <c r="C5" s="44">
        <v>851</v>
      </c>
      <c r="D5" s="44">
        <v>1250</v>
      </c>
      <c r="E5" s="44">
        <v>947</v>
      </c>
      <c r="F5" s="44">
        <v>812</v>
      </c>
      <c r="G5" s="44">
        <v>1005</v>
      </c>
      <c r="H5" s="46"/>
    </row>
    <row r="6" spans="1:8" x14ac:dyDescent="0.35">
      <c r="A6" s="43" t="s">
        <v>233</v>
      </c>
      <c r="B6" s="44">
        <v>850</v>
      </c>
      <c r="C6" s="44">
        <v>1487</v>
      </c>
      <c r="D6" s="44">
        <v>1204</v>
      </c>
      <c r="E6" s="44">
        <v>758</v>
      </c>
      <c r="F6" s="44">
        <v>520</v>
      </c>
      <c r="G6" s="44">
        <v>410</v>
      </c>
      <c r="H6" s="46"/>
    </row>
    <row r="7" spans="1:8" x14ac:dyDescent="0.35">
      <c r="A7" s="43" t="s">
        <v>234</v>
      </c>
      <c r="B7" s="44">
        <v>2580</v>
      </c>
      <c r="C7" s="44">
        <v>2088</v>
      </c>
      <c r="D7" s="44">
        <v>1789</v>
      </c>
      <c r="E7" s="44">
        <v>2745</v>
      </c>
      <c r="F7" s="44">
        <v>1025</v>
      </c>
      <c r="G7" s="44">
        <v>958</v>
      </c>
      <c r="H7" s="46"/>
    </row>
    <row r="8" spans="1:8" x14ac:dyDescent="0.35">
      <c r="A8" s="45" t="s">
        <v>235</v>
      </c>
      <c r="B8" s="46"/>
      <c r="C8" s="46"/>
      <c r="D8" s="46"/>
      <c r="E8" s="46"/>
      <c r="F8" s="46"/>
      <c r="G8" s="46"/>
      <c r="H8" s="46"/>
    </row>
  </sheetData>
  <mergeCells count="1">
    <mergeCell ref="A1:H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8EE-FB39-4DFB-9D0A-F02CA3F6D1F7}">
  <sheetPr>
    <tabColor rgb="FF7030A0"/>
  </sheetPr>
  <dimension ref="B2:C14"/>
  <sheetViews>
    <sheetView workbookViewId="0"/>
  </sheetViews>
  <sheetFormatPr defaultRowHeight="15" x14ac:dyDescent="0.25"/>
  <cols>
    <col min="2" max="2" width="13.42578125" style="91" customWidth="1"/>
    <col min="3" max="3" width="11" style="91" customWidth="1"/>
  </cols>
  <sheetData>
    <row r="2" spans="2:3" x14ac:dyDescent="0.25">
      <c r="B2" s="91" t="s">
        <v>268</v>
      </c>
      <c r="C2" s="91" t="s">
        <v>191</v>
      </c>
    </row>
    <row r="3" spans="2:3" x14ac:dyDescent="0.25">
      <c r="B3" s="91" t="s">
        <v>219</v>
      </c>
      <c r="C3" s="91">
        <v>5310984</v>
      </c>
    </row>
    <row r="4" spans="2:3" x14ac:dyDescent="0.25">
      <c r="B4" s="91" t="s">
        <v>220</v>
      </c>
      <c r="C4" s="91">
        <v>6021030</v>
      </c>
    </row>
    <row r="5" spans="2:3" x14ac:dyDescent="0.25">
      <c r="B5" s="91" t="s">
        <v>221</v>
      </c>
      <c r="C5" s="91">
        <v>8758033</v>
      </c>
    </row>
    <row r="6" spans="2:3" x14ac:dyDescent="0.25">
      <c r="B6" s="91" t="s">
        <v>222</v>
      </c>
      <c r="C6" s="91">
        <v>5791462</v>
      </c>
    </row>
    <row r="7" spans="2:3" x14ac:dyDescent="0.25">
      <c r="B7" s="91" t="s">
        <v>201</v>
      </c>
      <c r="C7" s="91">
        <v>8826333</v>
      </c>
    </row>
    <row r="8" spans="2:3" x14ac:dyDescent="0.25">
      <c r="B8" s="91" t="s">
        <v>223</v>
      </c>
      <c r="C8" s="91">
        <v>7050210</v>
      </c>
    </row>
    <row r="9" spans="2:3" x14ac:dyDescent="0.25">
      <c r="B9" s="91" t="s">
        <v>224</v>
      </c>
      <c r="C9" s="91">
        <v>9064330</v>
      </c>
    </row>
    <row r="10" spans="2:3" x14ac:dyDescent="0.25">
      <c r="B10" s="91" t="s">
        <v>225</v>
      </c>
      <c r="C10" s="91">
        <v>9482147</v>
      </c>
    </row>
    <row r="11" spans="2:3" x14ac:dyDescent="0.25">
      <c r="B11" s="91" t="s">
        <v>226</v>
      </c>
      <c r="C11" s="91">
        <v>7515253</v>
      </c>
    </row>
    <row r="12" spans="2:3" x14ac:dyDescent="0.25">
      <c r="B12" s="91" t="s">
        <v>227</v>
      </c>
      <c r="C12" s="91">
        <v>6811511</v>
      </c>
    </row>
    <row r="13" spans="2:3" x14ac:dyDescent="0.25">
      <c r="B13" s="91" t="s">
        <v>228</v>
      </c>
      <c r="C13" s="91">
        <v>2269551</v>
      </c>
    </row>
    <row r="14" spans="2:3" x14ac:dyDescent="0.25">
      <c r="B14" s="91" t="s">
        <v>229</v>
      </c>
      <c r="C14" s="91">
        <v>7874398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055-AEB1-4881-9452-4156C8A0D699}">
  <sheetPr>
    <tabColor rgb="FFFFFF00"/>
  </sheetPr>
  <dimension ref="A1:F16"/>
  <sheetViews>
    <sheetView zoomScaleNormal="100" workbookViewId="0">
      <selection activeCell="J27" sqref="J27"/>
    </sheetView>
  </sheetViews>
  <sheetFormatPr defaultColWidth="8.85546875" defaultRowHeight="15.75" x14ac:dyDescent="0.25"/>
  <cols>
    <col min="1" max="1" width="14.42578125" style="35" customWidth="1"/>
    <col min="2" max="5" width="17.85546875" style="38" customWidth="1"/>
    <col min="6" max="6" width="17.85546875" style="39" customWidth="1"/>
    <col min="7" max="16384" width="8.85546875" style="34"/>
  </cols>
  <sheetData>
    <row r="1" spans="1:6" ht="28.5" x14ac:dyDescent="0.45">
      <c r="A1" s="54" t="s">
        <v>213</v>
      </c>
      <c r="B1" s="54"/>
      <c r="C1" s="54"/>
      <c r="D1" s="54"/>
      <c r="E1" s="54"/>
      <c r="F1" s="54"/>
    </row>
    <row r="3" spans="1:6" x14ac:dyDescent="0.25">
      <c r="B3" s="36" t="s">
        <v>214</v>
      </c>
      <c r="C3" s="36" t="s">
        <v>215</v>
      </c>
      <c r="D3" s="36" t="s">
        <v>216</v>
      </c>
      <c r="E3" s="36" t="s">
        <v>217</v>
      </c>
      <c r="F3" s="36" t="s">
        <v>218</v>
      </c>
    </row>
    <row r="4" spans="1:6" x14ac:dyDescent="0.25">
      <c r="A4" s="37" t="s">
        <v>219</v>
      </c>
      <c r="B4" s="38">
        <v>23456</v>
      </c>
      <c r="C4" s="38">
        <v>13564</v>
      </c>
      <c r="D4" s="38">
        <v>114370</v>
      </c>
      <c r="E4" s="38">
        <v>23414</v>
      </c>
      <c r="F4" s="39">
        <f t="shared" ref="F4:F15" si="0">SUM(B4:E4)</f>
        <v>174804</v>
      </c>
    </row>
    <row r="5" spans="1:6" x14ac:dyDescent="0.25">
      <c r="A5" s="37" t="s">
        <v>220</v>
      </c>
      <c r="B5" s="38">
        <v>12084</v>
      </c>
      <c r="C5" s="38">
        <v>19376</v>
      </c>
      <c r="D5" s="38">
        <v>109345</v>
      </c>
      <c r="E5" s="38">
        <v>21994</v>
      </c>
      <c r="F5" s="39">
        <f t="shared" si="0"/>
        <v>162799</v>
      </c>
    </row>
    <row r="6" spans="1:6" x14ac:dyDescent="0.25">
      <c r="A6" s="37" t="s">
        <v>221</v>
      </c>
      <c r="B6" s="38">
        <v>15332</v>
      </c>
      <c r="C6" s="38">
        <v>29645</v>
      </c>
      <c r="D6" s="38">
        <v>93456</v>
      </c>
      <c r="E6" s="38">
        <v>19432</v>
      </c>
      <c r="F6" s="39">
        <f t="shared" si="0"/>
        <v>157865</v>
      </c>
    </row>
    <row r="7" spans="1:6" x14ac:dyDescent="0.25">
      <c r="A7" s="37" t="s">
        <v>222</v>
      </c>
      <c r="B7" s="38">
        <v>19432</v>
      </c>
      <c r="C7" s="38">
        <v>38652</v>
      </c>
      <c r="D7" s="38">
        <v>82324</v>
      </c>
      <c r="E7" s="38">
        <v>23462</v>
      </c>
      <c r="F7" s="39">
        <f t="shared" si="0"/>
        <v>163870</v>
      </c>
    </row>
    <row r="8" spans="1:6" x14ac:dyDescent="0.25">
      <c r="A8" s="37" t="s">
        <v>201</v>
      </c>
      <c r="B8" s="38">
        <v>25432</v>
      </c>
      <c r="C8" s="38">
        <v>47275</v>
      </c>
      <c r="D8" s="38">
        <v>75324</v>
      </c>
      <c r="E8" s="38">
        <v>18234</v>
      </c>
      <c r="F8" s="39">
        <f t="shared" si="0"/>
        <v>166265</v>
      </c>
    </row>
    <row r="9" spans="1:6" x14ac:dyDescent="0.25">
      <c r="A9" s="37" t="s">
        <v>223</v>
      </c>
      <c r="B9" s="38">
        <v>32443</v>
      </c>
      <c r="C9" s="38">
        <v>58236</v>
      </c>
      <c r="D9" s="38">
        <v>68324</v>
      </c>
      <c r="E9" s="38">
        <v>23487</v>
      </c>
      <c r="F9" s="39">
        <f t="shared" si="0"/>
        <v>182490</v>
      </c>
    </row>
    <row r="10" spans="1:6" x14ac:dyDescent="0.25">
      <c r="A10" s="37" t="s">
        <v>224</v>
      </c>
      <c r="B10" s="38">
        <v>39324</v>
      </c>
      <c r="C10" s="38">
        <v>67520</v>
      </c>
      <c r="D10" s="38">
        <v>59323</v>
      </c>
      <c r="E10" s="38">
        <v>25432</v>
      </c>
      <c r="F10" s="39">
        <f t="shared" si="0"/>
        <v>191599</v>
      </c>
    </row>
    <row r="11" spans="1:6" x14ac:dyDescent="0.25">
      <c r="A11" s="37" t="s">
        <v>225</v>
      </c>
      <c r="B11" s="38">
        <v>42123</v>
      </c>
      <c r="C11" s="38">
        <v>75329</v>
      </c>
      <c r="D11" s="38">
        <v>45232</v>
      </c>
      <c r="E11" s="38">
        <v>19402</v>
      </c>
      <c r="F11" s="39">
        <f t="shared" si="0"/>
        <v>182086</v>
      </c>
    </row>
    <row r="12" spans="1:6" x14ac:dyDescent="0.25">
      <c r="A12" s="37" t="s">
        <v>226</v>
      </c>
      <c r="B12" s="38">
        <v>35214</v>
      </c>
      <c r="C12" s="38">
        <v>87235</v>
      </c>
      <c r="D12" s="38">
        <v>38261</v>
      </c>
      <c r="E12" s="38">
        <v>18432</v>
      </c>
      <c r="F12" s="39">
        <f t="shared" si="0"/>
        <v>179142</v>
      </c>
    </row>
    <row r="13" spans="1:6" x14ac:dyDescent="0.25">
      <c r="A13" s="37" t="s">
        <v>227</v>
      </c>
      <c r="B13" s="38">
        <v>21993</v>
      </c>
      <c r="C13" s="38">
        <v>91783</v>
      </c>
      <c r="D13" s="38">
        <v>23874</v>
      </c>
      <c r="E13" s="38">
        <v>23424</v>
      </c>
      <c r="F13" s="39">
        <f t="shared" si="0"/>
        <v>161074</v>
      </c>
    </row>
    <row r="14" spans="1:6" x14ac:dyDescent="0.25">
      <c r="A14" s="37" t="s">
        <v>228</v>
      </c>
      <c r="B14" s="38">
        <v>20460</v>
      </c>
      <c r="C14" s="38">
        <v>112349</v>
      </c>
      <c r="D14" s="38">
        <v>12984</v>
      </c>
      <c r="E14" s="38">
        <v>22548</v>
      </c>
      <c r="F14" s="39">
        <f t="shared" si="0"/>
        <v>168341</v>
      </c>
    </row>
    <row r="15" spans="1:6" x14ac:dyDescent="0.25">
      <c r="A15" s="37" t="s">
        <v>229</v>
      </c>
      <c r="B15" s="38">
        <v>18324</v>
      </c>
      <c r="C15" s="38">
        <v>128734</v>
      </c>
      <c r="D15" s="38">
        <v>9352</v>
      </c>
      <c r="E15" s="38">
        <v>19432</v>
      </c>
      <c r="F15" s="39">
        <f t="shared" si="0"/>
        <v>175842</v>
      </c>
    </row>
    <row r="16" spans="1:6" s="40" customFormat="1" x14ac:dyDescent="0.25">
      <c r="A16" s="37" t="s">
        <v>218</v>
      </c>
      <c r="B16" s="39">
        <f>SUM(B4:B15)</f>
        <v>305617</v>
      </c>
      <c r="C16" s="39">
        <f>SUM(C4:C15)</f>
        <v>769698</v>
      </c>
      <c r="D16" s="39">
        <f>SUM(D4:D15)</f>
        <v>732169</v>
      </c>
      <c r="E16" s="39">
        <f>SUM(E4:E15)</f>
        <v>258693</v>
      </c>
      <c r="F16" s="39">
        <f>SUM(F4:F15)</f>
        <v>2066177</v>
      </c>
    </row>
  </sheetData>
  <mergeCells count="1">
    <mergeCell ref="A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1272-C35A-4DBA-8DA9-F87D04E25EC6}">
  <sheetPr>
    <tabColor rgb="FFFFFF00"/>
  </sheetPr>
  <dimension ref="B2:D10"/>
  <sheetViews>
    <sheetView showGridLines="0" workbookViewId="0">
      <selection activeCell="I6" sqref="I6:I7"/>
    </sheetView>
  </sheetViews>
  <sheetFormatPr defaultColWidth="15.85546875" defaultRowHeight="18.75" x14ac:dyDescent="0.3"/>
  <cols>
    <col min="1" max="1" width="7.85546875" style="84" customWidth="1"/>
    <col min="2" max="2" width="15.85546875" style="84"/>
    <col min="3" max="3" width="16.7109375" style="84" customWidth="1"/>
    <col min="4" max="16384" width="15.85546875" style="84"/>
  </cols>
  <sheetData>
    <row r="2" spans="2:4" x14ac:dyDescent="0.3">
      <c r="B2" s="95" t="s">
        <v>278</v>
      </c>
      <c r="C2" s="100">
        <f ca="1">TODAY()</f>
        <v>44601</v>
      </c>
      <c r="D2" s="100"/>
    </row>
    <row r="4" spans="2:4" x14ac:dyDescent="0.3">
      <c r="B4" s="96" t="s">
        <v>212</v>
      </c>
      <c r="C4" s="96" t="s">
        <v>277</v>
      </c>
      <c r="D4" s="96" t="s">
        <v>279</v>
      </c>
    </row>
    <row r="5" spans="2:4" x14ac:dyDescent="0.3">
      <c r="B5" s="97" t="s">
        <v>271</v>
      </c>
      <c r="C5" s="98">
        <v>44591</v>
      </c>
      <c r="D5" s="99">
        <v>1</v>
      </c>
    </row>
    <row r="6" spans="2:4" x14ac:dyDescent="0.3">
      <c r="B6" s="97" t="s">
        <v>272</v>
      </c>
      <c r="C6" s="98">
        <v>44596</v>
      </c>
      <c r="D6" s="99">
        <v>0</v>
      </c>
    </row>
    <row r="7" spans="2:4" x14ac:dyDescent="0.3">
      <c r="B7" s="97" t="s">
        <v>273</v>
      </c>
      <c r="C7" s="98">
        <v>44599</v>
      </c>
      <c r="D7" s="99">
        <v>1</v>
      </c>
    </row>
    <row r="8" spans="2:4" x14ac:dyDescent="0.3">
      <c r="B8" s="97" t="s">
        <v>274</v>
      </c>
      <c r="C8" s="98">
        <v>44602</v>
      </c>
      <c r="D8" s="99">
        <v>0</v>
      </c>
    </row>
    <row r="9" spans="2:4" x14ac:dyDescent="0.3">
      <c r="B9" s="97" t="s">
        <v>275</v>
      </c>
      <c r="C9" s="98">
        <v>44604</v>
      </c>
      <c r="D9" s="99">
        <v>1</v>
      </c>
    </row>
    <row r="10" spans="2:4" x14ac:dyDescent="0.3">
      <c r="B10" s="97" t="s">
        <v>276</v>
      </c>
      <c r="C10" s="98">
        <v>44606</v>
      </c>
      <c r="D10" s="99">
        <v>0</v>
      </c>
    </row>
  </sheetData>
  <mergeCells count="1">
    <mergeCell ref="C2:D2"/>
  </mergeCells>
  <phoneticPr fontId="10" type="noConversion"/>
  <dataValidations count="1">
    <dataValidation type="list" allowBlank="1" showInputMessage="1" showErrorMessage="1" sqref="D5:D10" xr:uid="{47A2F74B-B73F-43FA-AEAD-24DDDEF1FBFB}">
      <formula1>"1,0"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Opslag</vt:lpstr>
      <vt:lpstr>RABAT</vt:lpstr>
      <vt:lpstr>SWITCH</vt:lpstr>
      <vt:lpstr>Flash Fill</vt:lpstr>
      <vt:lpstr>Data Types</vt:lpstr>
      <vt:lpstr>Diagram 1</vt:lpstr>
      <vt:lpstr>Diagram 2</vt:lpstr>
      <vt:lpstr>Betinget formatering 1</vt:lpstr>
      <vt:lpstr>Betinget formatering 2</vt:lpstr>
      <vt:lpstr>Consolidate</vt:lpstr>
      <vt:lpstr>Pivot 1</vt:lpstr>
      <vt:lpstr>Pivot 2</vt:lpstr>
      <vt:lpstr>Pivot 3</vt:lpstr>
      <vt:lpstr>Pivot 4</vt:lpstr>
    </vt:vector>
  </TitlesOfParts>
  <Company>Cphbusiness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(TUHE - Programleder - Cphbusiness)</dc:creator>
  <cp:lastModifiedBy>Tue Hellstern</cp:lastModifiedBy>
  <dcterms:created xsi:type="dcterms:W3CDTF">2019-09-11T19:35:48Z</dcterms:created>
  <dcterms:modified xsi:type="dcterms:W3CDTF">2022-02-09T11:12:35Z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c9fea252-f025-426d-8cdd-248c5585c61d</vt:lpwstr>
  </property>
</Properties>
</file>