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Tue Hellstern\Documents\data\"/>
    </mc:Choice>
  </mc:AlternateContent>
  <xr:revisionPtr revIDLastSave="0" documentId="13_ncr:1_{7E1138A8-9DA4-4C26-A09A-A872848083E4}" xr6:coauthVersionLast="45" xr6:coauthVersionMax="45" xr10:uidLastSave="{00000000-0000-0000-0000-000000000000}"/>
  <bookViews>
    <workbookView xWindow="38280" yWindow="-120" windowWidth="29040" windowHeight="15840" xr2:uid="{00000000-000D-0000-FFFF-FFFF00000000}"/>
  </bookViews>
  <sheets>
    <sheet name="customers" sheetId="1" r:id="rId1"/>
    <sheet name="Ark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2" i="1"/>
  <c r="L2" i="1"/>
  <c r="L3" i="1"/>
  <c r="K3" i="1"/>
</calcChain>
</file>

<file path=xl/sharedStrings.xml><?xml version="1.0" encoding="utf-8"?>
<sst xmlns="http://schemas.openxmlformats.org/spreadsheetml/2006/main" count="1113" uniqueCount="820">
  <si>
    <t>CustomerID</t>
  </si>
  <si>
    <t>CompanyName</t>
  </si>
  <si>
    <t>ContactName</t>
  </si>
  <si>
    <t>ContactTitle</t>
  </si>
  <si>
    <t>Address</t>
  </si>
  <si>
    <t>City</t>
  </si>
  <si>
    <t>Region</t>
  </si>
  <si>
    <t>PostalCode</t>
  </si>
  <si>
    <t>Country</t>
  </si>
  <si>
    <t>Phone</t>
  </si>
  <si>
    <t>ALFKI</t>
  </si>
  <si>
    <t>Alfreds Futterkiste</t>
  </si>
  <si>
    <t>Maria Anders</t>
  </si>
  <si>
    <t>Sales Representative</t>
  </si>
  <si>
    <t>Obere Str. 57</t>
  </si>
  <si>
    <t>Berlin</t>
  </si>
  <si>
    <t>Germany</t>
  </si>
  <si>
    <t>030-0074321</t>
  </si>
  <si>
    <t>ANATR</t>
  </si>
  <si>
    <t>Ana Trujillo Emparedados y helados</t>
  </si>
  <si>
    <t>Ana Trujillo</t>
  </si>
  <si>
    <t>Owner</t>
  </si>
  <si>
    <t>Avda. de la Constitucin 2222</t>
  </si>
  <si>
    <t>Mxico D.F.</t>
  </si>
  <si>
    <t>Mexico</t>
  </si>
  <si>
    <t>(5) 555-4729</t>
  </si>
  <si>
    <t>ANTON</t>
  </si>
  <si>
    <t>Antonio Moreno Taquera</t>
  </si>
  <si>
    <t>Antonio Moreno</t>
  </si>
  <si>
    <t>Mataderos  2312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</si>
  <si>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</si>
  <si>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</si>
  <si>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</si>
  <si>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</si>
  <si>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</si>
  <si>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</si>
  <si>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</si>
  <si>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(171) 555-7788</t>
  </si>
  <si>
    <t>BERGS</t>
  </si>
  <si>
    <t>Berglunds snabbkp</t>
  </si>
  <si>
    <t>Christina Berglund</t>
  </si>
  <si>
    <t>Order Administrator</t>
  </si>
  <si>
    <t>Berguvsvgen  8</t>
  </si>
  <si>
    <t>Lule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</si>
  <si>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</si>
  <si>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</si>
  <si>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</si>
  <si>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</si>
  <si>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</si>
  <si>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</si>
  <si>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</si>
  <si>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</si>
  <si>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0621-08460</t>
  </si>
  <si>
    <t>BLONP</t>
  </si>
  <si>
    <t>Blondesddsl pre et fils</t>
  </si>
  <si>
    <t>Frdrique Citeaux</t>
  </si>
  <si>
    <t>Marketing Manager</t>
  </si>
  <si>
    <t>24, place Klber</t>
  </si>
  <si>
    <t>Strasbourg</t>
  </si>
  <si>
    <t>France</t>
  </si>
  <si>
    <t>88.60.15.31</t>
  </si>
  <si>
    <t>BOLID</t>
  </si>
  <si>
    <t>Blido Comidas preparadas</t>
  </si>
  <si>
    <t>Martn Sommer</t>
  </si>
  <si>
    <t>C/ Araquil, 67</t>
  </si>
  <si>
    <t>Madrid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</si>
  <si>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</si>
  <si>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</si>
  <si>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</si>
  <si>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</si>
  <si>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</si>
  <si>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</si>
  <si>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</si>
  <si>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91.24.45.40</t>
  </si>
  <si>
    <t>BOTTM</t>
  </si>
  <si>
    <t>Bottom-Dollar Markets</t>
  </si>
  <si>
    <t>Elizabeth Lincoln</t>
  </si>
  <si>
    <t>Accounting Manager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</si>
  <si>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</si>
  <si>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</si>
  <si>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</si>
  <si>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</si>
  <si>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</si>
  <si>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</si>
  <si>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</si>
  <si>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</si>
  <si>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</si>
  <si>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</si>
  <si>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</si>
  <si>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</si>
  <si>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</si>
  <si>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</si>
  <si>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</si>
  <si>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Sales Agent</t>
  </si>
  <si>
    <t>Cerrito 333</t>
  </si>
  <si>
    <t>Buenos Aires</t>
  </si>
  <si>
    <t>Argentina</t>
  </si>
  <si>
    <t>(1) 135-5555</t>
  </si>
  <si>
    <t>CENTC</t>
  </si>
  <si>
    <t>Centro comercial Moctezuma</t>
  </si>
  <si>
    <t>Francisco Chang</t>
  </si>
  <si>
    <t>Sierras de Granada 9993</t>
  </si>
  <si>
    <t>(5) 555-3392</t>
  </si>
  <si>
    <t>CHOPS</t>
  </si>
  <si>
    <t>Chop-suey Chinese</t>
  </si>
  <si>
    <t>Yang Wang</t>
  </si>
  <si>
    <t>Hauptstr. 29</t>
  </si>
  <si>
    <t>Bern</t>
  </si>
  <si>
    <t>Switzerland</t>
  </si>
  <si>
    <t>0452-076545</t>
  </si>
  <si>
    <t>COMMI</t>
  </si>
  <si>
    <t>Comrcio Mineiro</t>
  </si>
  <si>
    <t>Pedro Afonso</t>
  </si>
  <si>
    <t>Sales Associate</t>
  </si>
  <si>
    <t>Av. dos Lusadas, 23</t>
  </si>
  <si>
    <t>Sao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</si>
  <si>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</si>
  <si>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</si>
  <si>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</si>
  <si>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</si>
  <si>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</si>
  <si>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</si>
  <si>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</si>
  <si>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Berkeley Gardens 12  Brewery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</si>
  <si>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</si>
  <si>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</si>
  <si>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</si>
  <si>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</si>
  <si>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</si>
  <si>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</si>
  <si>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</si>
  <si>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0241-039123</t>
  </si>
  <si>
    <t>DUMON</t>
  </si>
  <si>
    <t>Du monde entier</t>
  </si>
  <si>
    <t>Janine Labrune</t>
  </si>
  <si>
    <t>67, rue des Cinquante Otages</t>
  </si>
  <si>
    <t>Nantes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</si>
  <si>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</si>
  <si>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</si>
  <si>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</si>
  <si>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</si>
  <si>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</si>
  <si>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</si>
  <si>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</si>
  <si>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</si>
  <si>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</si>
  <si>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</si>
  <si>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Sales Manager</t>
  </si>
  <si>
    <t>Kirchgasse 6</t>
  </si>
  <si>
    <t>Graz</t>
  </si>
  <si>
    <t>Austria</t>
  </si>
  <si>
    <t>7675-3425</t>
  </si>
  <si>
    <t>FAMIA</t>
  </si>
  <si>
    <t>Familia Arquibaldo</t>
  </si>
  <si>
    <t>Aria Cruz</t>
  </si>
  <si>
    <t>Marketing Assistant</t>
  </si>
  <si>
    <t>Rua Ors,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</si>
  <si>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</si>
  <si>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</si>
  <si>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</si>
  <si>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</si>
  <si>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</si>
  <si>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</si>
  <si>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(91) 555 94 44</t>
  </si>
  <si>
    <t>FOLIG</t>
  </si>
  <si>
    <t>Folies gourmandes</t>
  </si>
  <si>
    <t>Martine Ranc</t>
  </si>
  <si>
    <t>Assistant Sales Agent</t>
  </si>
  <si>
    <t>184, chausse de Tournai</t>
  </si>
  <si>
    <t>Lille</t>
  </si>
  <si>
    <t>20.16.10.16</t>
  </si>
  <si>
    <t>FOLKO</t>
  </si>
  <si>
    <t>Folk och f HB</t>
  </si>
  <si>
    <t>Maria Larsson</t>
  </si>
  <si>
    <t>kergatan 24</t>
  </si>
  <si>
    <t>Brcke</t>
  </si>
  <si>
    <t>S-844 67</t>
  </si>
  <si>
    <t>0695-34 67 21</t>
  </si>
  <si>
    <t>FRANK</t>
  </si>
  <si>
    <t>Frankenversand</t>
  </si>
  <si>
    <t>Peter Franken</t>
  </si>
  <si>
    <t>Berliner Platz 43</t>
  </si>
  <si>
    <t>Mnchen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</si>
  <si>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</si>
  <si>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</si>
  <si>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</si>
  <si>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</si>
  <si>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</si>
  <si>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</si>
  <si>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</si>
  <si>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</si>
  <si>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</si>
  <si>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</si>
  <si>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</si>
  <si>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Italy</t>
  </si>
  <si>
    <t>011-4988260</t>
  </si>
  <si>
    <t>FURIB</t>
  </si>
  <si>
    <t>Furia Bacalhau e Frutos do Mar</t>
  </si>
  <si>
    <t>Lino Rodriguez</t>
  </si>
  <si>
    <t>Jardim das rosas n. 32</t>
  </si>
  <si>
    <t>Lisboa</t>
  </si>
  <si>
    <t>Portugal</t>
  </si>
  <si>
    <t>(1) 354-2534</t>
  </si>
  <si>
    <t>GALED</t>
  </si>
  <si>
    <t>Galera del gastrnomo</t>
  </si>
  <si>
    <t>Eduardo Saavedra</t>
  </si>
  <si>
    <t>Rambla de Catalua, 23</t>
  </si>
  <si>
    <t>Barcelona</t>
  </si>
  <si>
    <t>(93) 203 4560</t>
  </si>
  <si>
    <t>GODOS</t>
  </si>
  <si>
    <t>Godos Cocina Tpica</t>
  </si>
  <si>
    <t>Jos Pedro Freyre</t>
  </si>
  <si>
    <t>C/ Romero, 33</t>
  </si>
  <si>
    <t>Sevilla</t>
  </si>
  <si>
    <t>(95) 555 82 82</t>
  </si>
  <si>
    <t>GOURL</t>
  </si>
  <si>
    <t>Gourmet Lanchonetes</t>
  </si>
  <si>
    <t>Andr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</si>
  <si>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</si>
  <si>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</si>
  <si>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</si>
  <si>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</si>
  <si>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</si>
  <si>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</si>
  <si>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</si>
  <si>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</si>
  <si>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</si>
  <si>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</si>
  <si>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(503) 555-7555</t>
  </si>
  <si>
    <t>GROSR</t>
  </si>
  <si>
    <t>GROSELLA-Restaurante</t>
  </si>
  <si>
    <t>Manuel Pereira</t>
  </si>
  <si>
    <t>5 Ave. Los Palos Grandes</t>
  </si>
  <si>
    <t>Caracas</t>
  </si>
  <si>
    <t>DF</t>
  </si>
  <si>
    <t>Venezuela</t>
  </si>
  <si>
    <t>(2) 283-2951</t>
  </si>
  <si>
    <t>HANAR</t>
  </si>
  <si>
    <t>Hanari Carnes</t>
  </si>
  <si>
    <t>Mario Pontes</t>
  </si>
  <si>
    <t>Rua do Pao, 67</t>
  </si>
  <si>
    <t>Rio de Janeiro</t>
  </si>
  <si>
    <t>RJ</t>
  </si>
  <si>
    <t>05454-876</t>
  </si>
  <si>
    <t>(21) 555-0091</t>
  </si>
  <si>
    <t>HILAA</t>
  </si>
  <si>
    <t>HILARION-Abastos</t>
  </si>
  <si>
    <t>Carlos Hernndez</t>
  </si>
  <si>
    <t>Carrera 22 con Ave. Carlos Soublette #8-35</t>
  </si>
  <si>
    <t>San Cristbal</t>
  </si>
  <si>
    <t>Tchira</t>
  </si>
  <si>
    <t>(5) 555-1340</t>
  </si>
  <si>
    <t>HUNGC</t>
  </si>
  <si>
    <t>Hungry Coyote Import Store</t>
  </si>
  <si>
    <t>Yoshi Latimer</t>
  </si>
  <si>
    <t>City Center Plaza 516 Main St.</t>
  </si>
  <si>
    <t>Elgin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</si>
  <si>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</si>
  <si>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</si>
  <si>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</si>
  <si>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</si>
  <si>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</si>
  <si>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</si>
  <si>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</si>
  <si>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</si>
  <si>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</si>
  <si>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</si>
  <si>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</si>
  <si>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</si>
  <si>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Garden House Crowther Way</t>
  </si>
  <si>
    <t>Cowes</t>
  </si>
  <si>
    <t>Isle of Wight</t>
  </si>
  <si>
    <t>PO31 7PJ</t>
  </si>
  <si>
    <t>(198) 555-8888</t>
  </si>
  <si>
    <t>KOENE</t>
  </si>
  <si>
    <t>Kniglich Essen</t>
  </si>
  <si>
    <t>Philip Cramer</t>
  </si>
  <si>
    <t>Maubelstr. 90</t>
  </si>
  <si>
    <t>Brandenburg</t>
  </si>
  <si>
    <t>0555-09876</t>
  </si>
  <si>
    <t>LACOR</t>
  </si>
  <si>
    <t>La corne d'abondance</t>
  </si>
  <si>
    <t>Daniel Tonini</t>
  </si>
  <si>
    <t>67, avenue de l'Europe</t>
  </si>
  <si>
    <t>Versailles</t>
  </si>
  <si>
    <t>30.59.84.10</t>
  </si>
  <si>
    <t>LAMAI</t>
  </si>
  <si>
    <t>La maison d'Asie</t>
  </si>
  <si>
    <t>Annette Roulet</t>
  </si>
  <si>
    <t>1 rue Alsace-Lorraine</t>
  </si>
  <si>
    <t>Toulouse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</si>
  <si>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</si>
  <si>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</si>
  <si>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</si>
  <si>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</si>
  <si>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</si>
  <si>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</si>
  <si>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</si>
  <si>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</si>
  <si>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</si>
  <si>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</si>
  <si>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</si>
  <si>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</si>
  <si>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</si>
  <si>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</si>
  <si>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(509) 555-7969</t>
  </si>
  <si>
    <t>LEHMS</t>
  </si>
  <si>
    <t>Lehmanns Marktstand</t>
  </si>
  <si>
    <t>Renate Messner</t>
  </si>
  <si>
    <t>Magazinweg 7</t>
  </si>
  <si>
    <t>Frankfurt a.M.</t>
  </si>
  <si>
    <t>069-0245984</t>
  </si>
  <si>
    <t>LETSS</t>
  </si>
  <si>
    <t>Let's Stop N Shop</t>
  </si>
  <si>
    <t>Jaime Yorres</t>
  </si>
  <si>
    <t>87 Polk St. Suite 5</t>
  </si>
  <si>
    <t>San Francisco</t>
  </si>
  <si>
    <t>CA</t>
  </si>
  <si>
    <t>(415) 555-5938</t>
  </si>
  <si>
    <t>LILAS</t>
  </si>
  <si>
    <t>LILA-Supermercado</t>
  </si>
  <si>
    <t>Carlos Gonzlez</t>
  </si>
  <si>
    <t>Carrera 52 con Ave. Bolvar #65-98 Llano Largo</t>
  </si>
  <si>
    <t>Barquisimeto</t>
  </si>
  <si>
    <t>Lara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</si>
  <si>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</si>
  <si>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</si>
  <si>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</si>
  <si>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</si>
  <si>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</si>
  <si>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</si>
  <si>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</si>
  <si>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(8) 34-56-12</t>
  </si>
  <si>
    <t>LONEP</t>
  </si>
  <si>
    <t>Lonesome Pine Restaurant</t>
  </si>
  <si>
    <t>Fran Wilson</t>
  </si>
  <si>
    <t>89 Chiaroscuro Rd.</t>
  </si>
  <si>
    <t>Portland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</si>
  <si>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</si>
  <si>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</si>
  <si>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</si>
  <si>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</si>
  <si>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</si>
  <si>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</si>
  <si>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</si>
  <si>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</si>
  <si>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</si>
  <si>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</si>
  <si>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</si>
  <si>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</si>
  <si>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</si>
  <si>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</si>
  <si>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</si>
  <si>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</si>
  <si>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Mre Paillarde</t>
  </si>
  <si>
    <t>Jean Fresnire</t>
  </si>
  <si>
    <t>43 rue St. Laurent</t>
  </si>
  <si>
    <t>Montral</t>
  </si>
  <si>
    <t>Qubec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</si>
  <si>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</si>
  <si>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</si>
  <si>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</si>
  <si>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</si>
  <si>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</si>
  <si>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</si>
  <si>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</si>
  <si>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0342-023176</t>
  </si>
  <si>
    <t>NORTS</t>
  </si>
  <si>
    <t>North/South</t>
  </si>
  <si>
    <t>Simon Crowther</t>
  </si>
  <si>
    <t>South House 300 Queensbridge</t>
  </si>
  <si>
    <t>SW7 1RZ</t>
  </si>
  <si>
    <t>(171) 555-7733</t>
  </si>
  <si>
    <t>OCEAN</t>
  </si>
  <si>
    <t>Ocano Atlntico Ltda.</t>
  </si>
  <si>
    <t>Yvonne Moncada</t>
  </si>
  <si>
    <t>Ing. Gustavo Moncada 8585 Piso 20-A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</si>
  <si>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</si>
  <si>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</si>
  <si>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</si>
  <si>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</si>
  <si>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</si>
  <si>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</si>
  <si>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</si>
  <si>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(907) 555-7584</t>
  </si>
  <si>
    <t>OTTIK</t>
  </si>
  <si>
    <t>Ottilies Kseladen</t>
  </si>
  <si>
    <t>Henriette Pfalzheim</t>
  </si>
  <si>
    <t>Mehrheimerstr. 369</t>
  </si>
  <si>
    <t>Kln</t>
  </si>
  <si>
    <t>0221-0644327</t>
  </si>
  <si>
    <t>PARIS</t>
  </si>
  <si>
    <t>Paris spcialits</t>
  </si>
  <si>
    <t>Marie Bertrand</t>
  </si>
  <si>
    <t>265, boulevard Charonne</t>
  </si>
  <si>
    <t>Paris</t>
  </si>
  <si>
    <t>(1) 42.34.22.66</t>
  </si>
  <si>
    <t>PERIC</t>
  </si>
  <si>
    <t>Pericles Comidas clsicas</t>
  </si>
  <si>
    <t>Guillermo Fernndez</t>
  </si>
  <si>
    <t>Calle Dr. Jorge Cash 321</t>
  </si>
  <si>
    <t>(5) 552-3745</t>
  </si>
  <si>
    <t>PICCO</t>
  </si>
  <si>
    <t>Piccolo und mehr</t>
  </si>
  <si>
    <t>Georg Pipps</t>
  </si>
  <si>
    <t>Geislweg 14</t>
  </si>
  <si>
    <t>Salzburg</t>
  </si>
  <si>
    <t>6562-9722</t>
  </si>
  <si>
    <t>PRINI</t>
  </si>
  <si>
    <t>Princesa Isabel Vinhos</t>
  </si>
  <si>
    <t>Isabel de Castro</t>
  </si>
  <si>
    <t>Estrada da sade n. 58</t>
  </si>
  <si>
    <t>(1) 356-5634</t>
  </si>
  <si>
    <t>QUEDE</t>
  </si>
  <si>
    <t>Que Delcia</t>
  </si>
  <si>
    <t>Bernardo Batista</t>
  </si>
  <si>
    <t>Rua da Panificadora, 12</t>
  </si>
  <si>
    <t>02389-673</t>
  </si>
  <si>
    <t>(21) 555-4252</t>
  </si>
  <si>
    <t>QUEEN</t>
  </si>
  <si>
    <t>Queen Cozinha</t>
  </si>
  <si>
    <t>Lcia Carvalho</t>
  </si>
  <si>
    <t>Alameda dos Canrios, 891</t>
  </si>
  <si>
    <t>05487-020</t>
  </si>
  <si>
    <t>(11) 555-1189</t>
  </si>
  <si>
    <t>QUICK</t>
  </si>
  <si>
    <t>QUICK-Stop</t>
  </si>
  <si>
    <t>Horst Kloss</t>
  </si>
  <si>
    <t>Taucherstrae 10</t>
  </si>
  <si>
    <t>Cunewalde</t>
  </si>
  <si>
    <t>0372-035188</t>
  </si>
  <si>
    <t>RANCH</t>
  </si>
  <si>
    <t>Rancho grande</t>
  </si>
  <si>
    <t>Sergio Gutirrez</t>
  </si>
  <si>
    <t>Av. del Libertador 900</t>
  </si>
  <si>
    <t>(1) 123-5555</t>
  </si>
  <si>
    <t>RATTC</t>
  </si>
  <si>
    <t>Rattlesnake Canyon Grocery</t>
  </si>
  <si>
    <t>Paula Wilson</t>
  </si>
  <si>
    <t>Assistant Sales Representative</t>
  </si>
  <si>
    <t>2817 Milton Dr.</t>
  </si>
  <si>
    <t>Albuquerque</t>
  </si>
  <si>
    <t>NM</t>
  </si>
  <si>
    <t>(505) 555-5939</t>
  </si>
  <si>
    <t>REGGC</t>
  </si>
  <si>
    <t>Reggiani Caseifici</t>
  </si>
  <si>
    <t>Maurizio Moroni</t>
  </si>
  <si>
    <t>Strada Provinciale 124</t>
  </si>
  <si>
    <t>Reggio Emilia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</si>
  <si>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</si>
  <si>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</si>
  <si>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</si>
  <si>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</si>
  <si>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</si>
  <si>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</si>
  <si>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</si>
  <si>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</si>
  <si>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</si>
  <si>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</si>
  <si>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</si>
  <si>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Genve</t>
  </si>
  <si>
    <t>0897-034214</t>
  </si>
  <si>
    <t>ROMEY</t>
  </si>
  <si>
    <t>Romero y tomillo</t>
  </si>
  <si>
    <t>Alejandra Camino</t>
  </si>
  <si>
    <t>Gran Va, 1</t>
  </si>
  <si>
    <t>(91) 745 6200</t>
  </si>
  <si>
    <t>SANTG</t>
  </si>
  <si>
    <t>Sant Gourmet</t>
  </si>
  <si>
    <t>Jonas Bergulfsen</t>
  </si>
  <si>
    <t>Erling Skakkes gate 78</t>
  </si>
  <si>
    <t>Stavern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</si>
  <si>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</si>
  <si>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</si>
  <si>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</si>
  <si>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</si>
  <si>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</si>
  <si>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</si>
  <si>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</si>
  <si>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</si>
  <si>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</si>
  <si>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</si>
  <si>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</si>
  <si>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</si>
  <si>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</si>
  <si>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</si>
  <si>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</si>
  <si>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</si>
  <si>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</si>
  <si>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</si>
  <si>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Vinbltet 34</t>
  </si>
  <si>
    <t>Kobenhavn</t>
  </si>
  <si>
    <t>Denmark</t>
  </si>
  <si>
    <t>31 12 34 56</t>
  </si>
  <si>
    <t>SPECD</t>
  </si>
  <si>
    <t>Spcialits du monde</t>
  </si>
  <si>
    <t>Dominique Perrier</t>
  </si>
  <si>
    <t>25, rue Lauriston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</si>
  <si>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</si>
  <si>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</si>
  <si>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</si>
  <si>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</si>
  <si>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</si>
  <si>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</si>
  <si>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</si>
  <si>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(307) 555-4680</t>
  </si>
  <si>
    <t>SUPRD</t>
  </si>
  <si>
    <t>Suprmes dlices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</si>
  <si>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</si>
  <si>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</si>
  <si>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</si>
  <si>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</si>
  <si>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</si>
  <si>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</si>
  <si>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</si>
  <si>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</si>
  <si>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89 Jefferson Way Suite 2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</si>
  <si>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</si>
  <si>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</si>
  <si>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</si>
  <si>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</si>
  <si>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</si>
  <si>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</si>
  <si>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</si>
  <si>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(406) 555-5834</t>
  </si>
  <si>
    <t>TOMSP</t>
  </si>
  <si>
    <t>Toms Spezialitten</t>
  </si>
  <si>
    <t>Karin Josephs</t>
  </si>
  <si>
    <t>Luisenstr. 48</t>
  </si>
  <si>
    <t>Mnster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</si>
  <si>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</si>
  <si>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</si>
  <si>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</si>
  <si>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</si>
  <si>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</si>
  <si>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</si>
  <si>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</si>
  <si>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Tradio Hipermercados</t>
  </si>
  <si>
    <t>Anabela Domingues</t>
  </si>
  <si>
    <t>Av. Ins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</si>
  <si>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</si>
  <si>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</si>
  <si>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</si>
  <si>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</si>
  <si>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</si>
  <si>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</si>
  <si>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</si>
  <si>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(206) 555-8257</t>
  </si>
  <si>
    <t>VAFFE</t>
  </si>
  <si>
    <t>Vaffeljernet</t>
  </si>
  <si>
    <t>Palle Ibsen</t>
  </si>
  <si>
    <t>Smagsloget 45</t>
  </si>
  <si>
    <t>rhus</t>
  </si>
  <si>
    <t>86 21 32 43</t>
  </si>
  <si>
    <t>VICTE</t>
  </si>
  <si>
    <t>Victuailles en stock</t>
  </si>
  <si>
    <t>Mary Saveley</t>
  </si>
  <si>
    <t>2, rue du Commerce</t>
  </si>
  <si>
    <t>Lyon</t>
  </si>
  <si>
    <t>78.32.54.86</t>
  </si>
  <si>
    <t>VINET</t>
  </si>
  <si>
    <t>Vins et alcools Chevalier</t>
  </si>
  <si>
    <t>Paul Henriot</t>
  </si>
  <si>
    <t>59 rue de l'Abbaye</t>
  </si>
  <si>
    <t>Reims</t>
  </si>
  <si>
    <t>26.47.15.10</t>
  </si>
  <si>
    <t>WANDK</t>
  </si>
  <si>
    <t>Die Wandernde Kuh</t>
  </si>
  <si>
    <t>Rita Mller</t>
  </si>
  <si>
    <t>Adenauerallee 900</t>
  </si>
  <si>
    <t>Stuttgart</t>
  </si>
  <si>
    <t>0711-020361</t>
  </si>
  <si>
    <t>WARTH</t>
  </si>
  <si>
    <t>Wartian Herkku</t>
  </si>
  <si>
    <t>Pirkko Koskitalo</t>
  </si>
  <si>
    <t>Torikatu 38</t>
  </si>
  <si>
    <t>Oulu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</si>
  <si>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</si>
  <si>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</si>
  <si>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</si>
  <si>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</si>
  <si>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</si>
  <si>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</si>
  <si>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</si>
  <si>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</si>
  <si>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</si>
  <si>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</si>
  <si>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</si>
  <si>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</si>
  <si>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 Suite 3B</t>
  </si>
  <si>
    <t>Seattle</t>
  </si>
  <si>
    <t>(206) 555-4112</t>
  </si>
  <si>
    <t>WILMK</t>
  </si>
  <si>
    <t>Wilman Kala</t>
  </si>
  <si>
    <t>Matti Karttunen</t>
  </si>
  <si>
    <t>Owner/Marketing Assistant</t>
  </si>
  <si>
    <t>Keskuskatu 45</t>
  </si>
  <si>
    <t>Helsinki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</si>
  <si>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</si>
  <si>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</si>
  <si>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</si>
  <si>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</si>
  <si>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</si>
  <si>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</si>
  <si>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</si>
  <si>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Poland</t>
  </si>
  <si>
    <t>(26) 642-7012</t>
  </si>
  <si>
    <t>CustomerType</t>
  </si>
  <si>
    <t>A</t>
  </si>
  <si>
    <t>B</t>
  </si>
  <si>
    <t>C</t>
  </si>
  <si>
    <t>country</t>
  </si>
  <si>
    <t>lat</t>
  </si>
  <si>
    <t>lng</t>
  </si>
  <si>
    <t>Japan</t>
  </si>
  <si>
    <t>Indonesia</t>
  </si>
  <si>
    <t>India</t>
  </si>
  <si>
    <t>Philippines</t>
  </si>
  <si>
    <t>China</t>
  </si>
  <si>
    <t>Korea, South</t>
  </si>
  <si>
    <t>Egypt</t>
  </si>
  <si>
    <t>United States</t>
  </si>
  <si>
    <t>Russia</t>
  </si>
  <si>
    <t>Thailand</t>
  </si>
  <si>
    <t>Bangladesh</t>
  </si>
  <si>
    <t>Nigeria</t>
  </si>
  <si>
    <t>Turkey</t>
  </si>
  <si>
    <t>Pakistan</t>
  </si>
  <si>
    <t>Iran</t>
  </si>
  <si>
    <t>Congo (Kinshasa)</t>
  </si>
  <si>
    <t>Vietnam</t>
  </si>
  <si>
    <t>United Kingdom</t>
  </si>
  <si>
    <t>Peru</t>
  </si>
  <si>
    <t>Colombia</t>
  </si>
  <si>
    <t>Angola</t>
  </si>
  <si>
    <t>Malaysia</t>
  </si>
  <si>
    <t>Hong Kong</t>
  </si>
  <si>
    <t>Sudan</t>
  </si>
  <si>
    <t>Chile</t>
  </si>
  <si>
    <t>Saudi Arabia</t>
  </si>
  <si>
    <t>Tanzania</t>
  </si>
  <si>
    <t>Iraq</t>
  </si>
  <si>
    <t>Singapore</t>
  </si>
  <si>
    <t>Kenya</t>
  </si>
  <si>
    <t>Burma</t>
  </si>
  <si>
    <t>Australia</t>
  </si>
  <si>
    <t>Côte D’Ivoire</t>
  </si>
  <si>
    <t>South Africa</t>
  </si>
  <si>
    <t>Morocco</t>
  </si>
  <si>
    <t>Jordan</t>
  </si>
  <si>
    <t>Afghanistan</t>
  </si>
  <si>
    <t>Algeria</t>
  </si>
  <si>
    <t>Bolivia</t>
  </si>
  <si>
    <t>Ethiopia</t>
  </si>
  <si>
    <t>Ukraine</t>
  </si>
  <si>
    <t>Yemen</t>
  </si>
  <si>
    <t>Korea, North</t>
  </si>
  <si>
    <t>Taiwan</t>
  </si>
  <si>
    <t>Ecuador</t>
  </si>
  <si>
    <t>Madagascar</t>
  </si>
  <si>
    <t>Dominican Republic</t>
  </si>
  <si>
    <t>United Arab Emirates</t>
  </si>
  <si>
    <t>Guatemala</t>
  </si>
  <si>
    <t>Cameroon</t>
  </si>
  <si>
    <t>Uzbekistan</t>
  </si>
  <si>
    <t>Ghana</t>
  </si>
  <si>
    <t>Azerbaijan</t>
  </si>
  <si>
    <t>Cuba</t>
  </si>
  <si>
    <t>Cambodia</t>
  </si>
  <si>
    <t>Somalia</t>
  </si>
  <si>
    <t>Belarus</t>
  </si>
  <si>
    <t>Mali</t>
  </si>
  <si>
    <t>Malawi</t>
  </si>
  <si>
    <t>Romania</t>
  </si>
  <si>
    <t>Paraguay</t>
  </si>
  <si>
    <t>Syria</t>
  </si>
  <si>
    <t>Congo (Brazzaville)</t>
  </si>
  <si>
    <t>Kazakhstan</t>
  </si>
  <si>
    <t>Hungary</t>
  </si>
  <si>
    <t>Zambia</t>
  </si>
  <si>
    <t>Guinea</t>
  </si>
  <si>
    <t>Uganda</t>
  </si>
  <si>
    <t>Burkina Faso</t>
  </si>
  <si>
    <t>Zimbabwe</t>
  </si>
  <si>
    <t>New Zealand</t>
  </si>
  <si>
    <t>Oman</t>
  </si>
  <si>
    <t>Netherlands</t>
  </si>
  <si>
    <t>Mongolia</t>
  </si>
  <si>
    <t>Serbia</t>
  </si>
  <si>
    <t>Bulgaria</t>
  </si>
  <si>
    <t>Czechia</t>
  </si>
  <si>
    <t>Uruguay</t>
  </si>
  <si>
    <t>Qatar</t>
  </si>
  <si>
    <t>Honduras</t>
  </si>
  <si>
    <t>Tunisia</t>
  </si>
  <si>
    <t>Mozambique</t>
  </si>
  <si>
    <t>Senegal</t>
  </si>
  <si>
    <t>Libya</t>
  </si>
  <si>
    <t>Georgia</t>
  </si>
  <si>
    <t>Chad</t>
  </si>
  <si>
    <t>Armenia</t>
  </si>
  <si>
    <t>Mauritania</t>
  </si>
  <si>
    <t>Kyrgyzstan</t>
  </si>
  <si>
    <t>Turkmenistan</t>
  </si>
  <si>
    <t>Niger</t>
  </si>
  <si>
    <t>Nicaragua</t>
  </si>
  <si>
    <t>Liberia</t>
  </si>
  <si>
    <t>Haiti</t>
  </si>
  <si>
    <t>Nepal</t>
  </si>
  <si>
    <t>Eritrea</t>
  </si>
  <si>
    <t>Sierra Leone</t>
  </si>
  <si>
    <t>Israel</t>
  </si>
  <si>
    <t>Panama</t>
  </si>
  <si>
    <t>Togo</t>
  </si>
  <si>
    <t>Gabon</t>
  </si>
  <si>
    <t>Croatia</t>
  </si>
  <si>
    <t>Tajikistan</t>
  </si>
  <si>
    <t>Benin</t>
  </si>
  <si>
    <t>Laos</t>
  </si>
  <si>
    <t>Sri Lanka</t>
  </si>
  <si>
    <t>Rwanda</t>
  </si>
  <si>
    <t>Central African Republic</t>
  </si>
  <si>
    <t>Latvia</t>
  </si>
  <si>
    <t>Moldova</t>
  </si>
  <si>
    <t>Greece</t>
  </si>
  <si>
    <t>Burundi</t>
  </si>
  <si>
    <t>Macedonia</t>
  </si>
  <si>
    <t>Kuwait</t>
  </si>
  <si>
    <t>Jamaica</t>
  </si>
  <si>
    <t>Lithuania</t>
  </si>
  <si>
    <t>El Salvador</t>
  </si>
  <si>
    <t>Djibouti</t>
  </si>
  <si>
    <t>Estonia</t>
  </si>
  <si>
    <t>Slovakia</t>
  </si>
  <si>
    <t>Albania</t>
  </si>
  <si>
    <t>Lebanon</t>
  </si>
  <si>
    <t>Guinea-Bissau</t>
  </si>
  <si>
    <t>South Sudan</t>
  </si>
  <si>
    <t>Papua New Guinea</t>
  </si>
  <si>
    <t>Lesotho</t>
  </si>
  <si>
    <t>Cyprus</t>
  </si>
  <si>
    <t>Namibia</t>
  </si>
  <si>
    <t>Costa Rica</t>
  </si>
  <si>
    <t>Slovenia</t>
  </si>
  <si>
    <t>Bosnia And Herzegovina</t>
  </si>
  <si>
    <t>Bahamas, The</t>
  </si>
  <si>
    <t>Botswana</t>
  </si>
  <si>
    <t>Suriname</t>
  </si>
  <si>
    <t>Timor-Leste</t>
  </si>
  <si>
    <t>Kosovo</t>
  </si>
  <si>
    <t>Guyana</t>
  </si>
  <si>
    <t>Equatorial Guinea</t>
  </si>
  <si>
    <t>Maldives</t>
  </si>
  <si>
    <t>Montenegro</t>
  </si>
  <si>
    <t>Bahrain</t>
  </si>
  <si>
    <t>Mauritius</t>
  </si>
  <si>
    <t>Iceland</t>
  </si>
  <si>
    <t>Cabo Verde</t>
  </si>
  <si>
    <t>Luxembourg</t>
  </si>
  <si>
    <t>Barbados</t>
  </si>
  <si>
    <t>Comoros</t>
  </si>
  <si>
    <t>Bhutan</t>
  </si>
  <si>
    <t>Swaziland</t>
  </si>
  <si>
    <t>Solomon Islands</t>
  </si>
  <si>
    <t>Fiji</t>
  </si>
  <si>
    <t>Saint Lucia</t>
  </si>
  <si>
    <t>Sao Tome And Principe</t>
  </si>
  <si>
    <t>Vanuatu</t>
  </si>
  <si>
    <t>Brunei</t>
  </si>
  <si>
    <t>Monaco</t>
  </si>
  <si>
    <t>Trinidad And Tobago</t>
  </si>
  <si>
    <t>Samoa</t>
  </si>
  <si>
    <t>Liechtenstein</t>
  </si>
  <si>
    <t>Gambia, The</t>
  </si>
  <si>
    <t>Kiribati</t>
  </si>
  <si>
    <t>Seychelles</t>
  </si>
  <si>
    <t>Marshall Islands</t>
  </si>
  <si>
    <t>Saint Vincent And The Grenadines</t>
  </si>
  <si>
    <t>Tonga</t>
  </si>
  <si>
    <t>Antigua And Barbuda</t>
  </si>
  <si>
    <t>Andorra</t>
  </si>
  <si>
    <t>Belize</t>
  </si>
  <si>
    <t>Dominica</t>
  </si>
  <si>
    <t>Saint Kitts And Nevis</t>
  </si>
  <si>
    <t>American Samoa</t>
  </si>
  <si>
    <t>Malta</t>
  </si>
  <si>
    <t>Micronesia, Federated States Of</t>
  </si>
  <si>
    <t>Tuvalu</t>
  </si>
  <si>
    <t>Grenada</t>
  </si>
  <si>
    <t>San Marino</t>
  </si>
  <si>
    <t>West Bank</t>
  </si>
  <si>
    <t>Northern Mariana Islands</t>
  </si>
  <si>
    <t>Guam</t>
  </si>
  <si>
    <t>Palau</t>
  </si>
  <si>
    <t>Macau</t>
  </si>
  <si>
    <t>Puerto Rico</t>
  </si>
  <si>
    <t>Martinique</t>
  </si>
  <si>
    <t>Gibraltar</t>
  </si>
  <si>
    <t>Reunion</t>
  </si>
  <si>
    <t>Guadeloupe</t>
  </si>
  <si>
    <t>Curaçao</t>
  </si>
  <si>
    <t>French Polynesia</t>
  </si>
  <si>
    <t>New Caledonia</t>
  </si>
  <si>
    <t>French Guiana</t>
  </si>
  <si>
    <t>Aruba</t>
  </si>
  <si>
    <t>Jersey</t>
  </si>
  <si>
    <t>Mayotte</t>
  </si>
  <si>
    <t>Greenland</t>
  </si>
  <si>
    <t>Faroe Islands</t>
  </si>
  <si>
    <t>Wallis And Futuna</t>
  </si>
  <si>
    <t>Saint Helena, Ascension, And Tristan Da Cunha</t>
  </si>
  <si>
    <t>Bermuda</t>
  </si>
  <si>
    <t>Cayman Islands</t>
  </si>
  <si>
    <t>Isle Of Man</t>
  </si>
  <si>
    <t>Turks And Caicos Islands</t>
  </si>
  <si>
    <t>Cook Islands</t>
  </si>
  <si>
    <t>Falkland Islands (Islas Malvinas)</t>
  </si>
  <si>
    <t>South Georgia And South Sandwich Islands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</si>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</sst>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7A2AA4-37B4-40EF-B8DF-AB73208E39A9}" name="Lande" displayName="Lande" ref="A1:C224" totalsRowShown="0">
  <autoFilter ref="A1:C224" xr:uid="{F93FFDBF-18A4-44F4-86E2-91F6ABF64D25}"/>
  <tableColumns count="3">
    <tableColumn id="1" xr3:uid="{7B97D94A-42E9-4431-B317-6BD68A633E96}" name="country"/>
    <tableColumn id="2" xr3:uid="{A4F6268E-224C-42BB-AE78-33BA5886A20E}" name="lat"/>
    <tableColumn id="3" xr3:uid="{814503E5-970B-4D59-B9F6-B10D7D19269B}" name="l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2"/>
  <sheetViews>
    <sheetView tabSelected="1" workbookViewId="0">
      <selection activeCell="C15" sqref="C15"/>
    </sheetView>
  </sheetViews>
  <sheetFormatPr defaultRowHeight="15" x14ac:dyDescent="0.25"/>
  <cols>
    <col min="1" max="1" width="11.42578125" bestFit="1" customWidth="1"/>
    <col min="2" max="2" width="33.140625" bestFit="1" customWidth="1"/>
    <col min="3" max="3" width="22.7109375" bestFit="1" customWidth="1"/>
    <col min="4" max="4" width="28.5703125" bestFit="1" customWidth="1"/>
    <col min="5" max="5" width="28.5703125" customWidth="1"/>
    <col min="6" max="6" width="41.28515625" bestFit="1" customWidth="1"/>
    <col min="7" max="7" width="13.85546875" bestFit="1" customWidth="1"/>
    <col min="8" max="8" width="13.7109375" bestFit="1" customWidth="1"/>
    <col min="9" max="9" width="11" bestFit="1" customWidth="1"/>
    <col min="10" max="10" width="11.42578125" bestFit="1" customWidth="1"/>
    <col min="11" max="12" width="11.42578125" customWidth="1"/>
    <col min="13" max="13" width="15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607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818</v>
      </c>
      <c r="L1" t="s">
        <v>819</v>
      </c>
      <c r="M1" t="s">
        <v>9</v>
      </c>
    </row>
    <row r="2" spans="1:13" x14ac:dyDescent="0.25">
      <c r="A2" t="s">
        <v>10</v>
      </c>
      <c r="B2" t="s">
        <v>11</v>
      </c>
      <c r="C2" t="s">
        <v>12</v>
      </c>
      <c r="D2" t="s">
        <v>13</v>
      </c>
      <c r="E2" t="s">
        <v>608</v>
      </c>
      <c r="F2" t="s">
        <v>14</v>
      </c>
      <c r="G2" t="s">
        <v>15</v>
      </c>
      <c r="I2">
        <v>12209</v>
      </c>
      <c r="J2" t="s">
        <v>16</v>
      </c>
      <c r="K2">
        <f>VLOOKUP(J2,Lande[],2,FALSE)</f>
        <v>52.5167</v>
      </c>
      <c r="L2">
        <f>VLOOKUP(J2,Lande[],3,FALSE)</f>
        <v>13.3833</v>
      </c>
      <c r="M2" t="s">
        <v>17</v>
      </c>
    </row>
    <row r="3" spans="1:13" x14ac:dyDescent="0.25">
      <c r="A3" t="s">
        <v>18</v>
      </c>
      <c r="B3" t="s">
        <v>19</v>
      </c>
      <c r="C3" t="s">
        <v>20</v>
      </c>
      <c r="D3" t="s">
        <v>21</v>
      </c>
      <c r="E3" t="s">
        <v>609</v>
      </c>
      <c r="F3" t="s">
        <v>22</v>
      </c>
      <c r="G3" t="s">
        <v>23</v>
      </c>
      <c r="I3">
        <v>5021</v>
      </c>
      <c r="J3" t="s">
        <v>24</v>
      </c>
      <c r="K3">
        <f>VLOOKUP(J3,Lande[],2,FALSE)</f>
        <v>19.433299999999999</v>
      </c>
      <c r="L3">
        <f>VLOOKUP(J3,Lande[],3,FALSE)</f>
        <v>-99.133300000000006</v>
      </c>
      <c r="M3" t="s">
        <v>25</v>
      </c>
    </row>
    <row r="4" spans="1:13" x14ac:dyDescent="0.25">
      <c r="A4" t="s">
        <v>26</v>
      </c>
      <c r="B4" t="s">
        <v>27</v>
      </c>
      <c r="C4" t="s">
        <v>28</v>
      </c>
      <c r="D4" t="s">
        <v>21</v>
      </c>
      <c r="E4" t="s">
        <v>610</v>
      </c>
      <c r="F4" t="s">
        <v>29</v>
      </c>
      <c r="G4" t="s">
        <v>23</v>
      </c>
      <c r="I4">
        <v>5023</v>
      </c>
      <c r="J4" t="s">
        <v>24</v>
      </c>
      <c r="K4">
        <f>VLOOKUP(J4,Lande[],2,FALSE)</f>
        <v>19.433299999999999</v>
      </c>
      <c r="L4">
        <f>VLOOKUP(J4,Lande[],3,FALSE)</f>
        <v>-99.133300000000006</v>
      </c>
      <c r="M4" t="s">
        <v>30</v>
      </c>
    </row>
    <row r="5" spans="1:13" x14ac:dyDescent="0.25">
      <c r="A5" t="s">
        <v>31</v>
      </c>
      <c r="B5" t="s">
        <v>32</v>
      </c>
      <c r="C5" t="s">
        <v>33</v>
      </c>
      <c r="D5" t="s">
        <v>13</v>
      </c>
      <c r="E5" t="s">
        <v>610</v>
      </c>
      <c r="F5" t="s">
        <v>34</v>
      </c>
      <c r="G5" t="s">
        <v>35</v>
      </c>
      <c r="I5" t="s">
        <v>36</v>
      </c>
      <c r="J5" t="s">
        <v>631</v>
      </c>
      <c r="K5">
        <f>VLOOKUP(J5,Lande[],2,FALSE)</f>
        <v>51.507199999999997</v>
      </c>
      <c r="L5">
        <f>VLOOKUP(J5,Lande[],3,FALSE)</f>
        <v>-0.1275</v>
      </c>
      <c r="M5" t="s">
        <v>37</v>
      </c>
    </row>
    <row r="6" spans="1:13" x14ac:dyDescent="0.25">
      <c r="A6" t="s">
        <v>38</v>
      </c>
      <c r="B6" t="s">
        <v>39</v>
      </c>
      <c r="C6" t="s">
        <v>40</v>
      </c>
      <c r="D6" t="s">
        <v>41</v>
      </c>
      <c r="E6" t="s">
        <v>609</v>
      </c>
      <c r="F6" t="s">
        <v>42</v>
      </c>
      <c r="G6" t="s">
        <v>43</v>
      </c>
      <c r="I6" t="s">
        <v>44</v>
      </c>
      <c r="J6" t="s">
        <v>45</v>
      </c>
      <c r="K6">
        <f>VLOOKUP(J6,Lande[],2,FALSE)</f>
        <v>59.3294</v>
      </c>
      <c r="L6">
        <f>VLOOKUP(J6,Lande[],3,FALSE)</f>
        <v>18.0686</v>
      </c>
      <c r="M6" t="s">
        <v>46</v>
      </c>
    </row>
    <row r="7" spans="1:13" x14ac:dyDescent="0.25">
      <c r="A7" t="s">
        <v>47</v>
      </c>
      <c r="B7" t="s">
        <v>48</v>
      </c>
      <c r="C7" t="s">
        <v>49</v>
      </c>
      <c r="D7" t="s">
        <v>13</v>
      </c>
      <c r="E7" t="s">
        <v>609</v>
      </c>
      <c r="F7" t="s">
        <v>50</v>
      </c>
      <c r="G7" t="s">
        <v>51</v>
      </c>
      <c r="I7">
        <v>68306</v>
      </c>
      <c r="J7" t="s">
        <v>16</v>
      </c>
      <c r="K7">
        <f>VLOOKUP(J7,Lande[],2,FALSE)</f>
        <v>52.5167</v>
      </c>
      <c r="L7">
        <f>VLOOKUP(J7,Lande[],3,FALSE)</f>
        <v>13.3833</v>
      </c>
      <c r="M7" t="s">
        <v>52</v>
      </c>
    </row>
    <row r="8" spans="1:13" x14ac:dyDescent="0.25">
      <c r="A8" t="s">
        <v>53</v>
      </c>
      <c r="B8" t="s">
        <v>54</v>
      </c>
      <c r="C8" t="s">
        <v>55</v>
      </c>
      <c r="D8" t="s">
        <v>56</v>
      </c>
      <c r="E8" t="s">
        <v>609</v>
      </c>
      <c r="F8" t="s">
        <v>57</v>
      </c>
      <c r="G8" t="s">
        <v>58</v>
      </c>
      <c r="I8">
        <v>67000</v>
      </c>
      <c r="J8" t="s">
        <v>59</v>
      </c>
      <c r="K8">
        <f>VLOOKUP(J8,Lande[],2,FALSE)</f>
        <v>48.8566</v>
      </c>
      <c r="L8">
        <f>VLOOKUP(J8,Lande[],3,FALSE)</f>
        <v>2.3521999999999998</v>
      </c>
      <c r="M8" t="s">
        <v>60</v>
      </c>
    </row>
    <row r="9" spans="1:13" x14ac:dyDescent="0.25">
      <c r="A9" t="s">
        <v>61</v>
      </c>
      <c r="B9" t="s">
        <v>62</v>
      </c>
      <c r="C9" t="s">
        <v>63</v>
      </c>
      <c r="D9" t="s">
        <v>21</v>
      </c>
      <c r="E9" t="s">
        <v>609</v>
      </c>
      <c r="F9" t="s">
        <v>64</v>
      </c>
      <c r="G9" t="s">
        <v>65</v>
      </c>
      <c r="I9">
        <v>28023</v>
      </c>
      <c r="J9" t="s">
        <v>66</v>
      </c>
      <c r="K9">
        <f>VLOOKUP(J9,Lande[],2,FALSE)</f>
        <v>41.3825</v>
      </c>
      <c r="L9">
        <f>VLOOKUP(J9,Lande[],3,FALSE)</f>
        <v>2.1768999999999998</v>
      </c>
      <c r="M9" t="s">
        <v>67</v>
      </c>
    </row>
    <row r="10" spans="1:13" x14ac:dyDescent="0.25">
      <c r="A10" t="s">
        <v>68</v>
      </c>
      <c r="B10" t="s">
        <v>69</v>
      </c>
      <c r="C10" t="s">
        <v>70</v>
      </c>
      <c r="D10" t="s">
        <v>21</v>
      </c>
      <c r="E10" t="s">
        <v>610</v>
      </c>
      <c r="F10" t="s">
        <v>71</v>
      </c>
      <c r="G10" t="s">
        <v>72</v>
      </c>
      <c r="I10">
        <v>13008</v>
      </c>
      <c r="J10" t="s">
        <v>59</v>
      </c>
      <c r="K10">
        <f>VLOOKUP(J10,Lande[],2,FALSE)</f>
        <v>48.8566</v>
      </c>
      <c r="L10">
        <f>VLOOKUP(J10,Lande[],3,FALSE)</f>
        <v>2.3521999999999998</v>
      </c>
      <c r="M10" t="s">
        <v>73</v>
      </c>
    </row>
    <row r="11" spans="1:13" x14ac:dyDescent="0.25">
      <c r="A11" t="s">
        <v>74</v>
      </c>
      <c r="B11" t="s">
        <v>75</v>
      </c>
      <c r="C11" t="s">
        <v>76</v>
      </c>
      <c r="D11" t="s">
        <v>77</v>
      </c>
      <c r="E11" t="s">
        <v>608</v>
      </c>
      <c r="F11" t="s">
        <v>78</v>
      </c>
      <c r="G11" t="s">
        <v>79</v>
      </c>
      <c r="H11" t="s">
        <v>80</v>
      </c>
      <c r="I11" t="s">
        <v>81</v>
      </c>
      <c r="J11" t="s">
        <v>82</v>
      </c>
      <c r="K11">
        <f>VLOOKUP(J11,Lande[],2,FALSE)</f>
        <v>43.741700000000002</v>
      </c>
      <c r="L11">
        <f>VLOOKUP(J11,Lande[],3,FALSE)</f>
        <v>-79.3733</v>
      </c>
      <c r="M11" t="s">
        <v>83</v>
      </c>
    </row>
    <row r="12" spans="1:13" x14ac:dyDescent="0.25">
      <c r="A12" t="s">
        <v>84</v>
      </c>
      <c r="B12" t="s">
        <v>85</v>
      </c>
      <c r="C12" t="s">
        <v>86</v>
      </c>
      <c r="D12" t="s">
        <v>13</v>
      </c>
      <c r="E12" t="s">
        <v>610</v>
      </c>
      <c r="F12" t="s">
        <v>87</v>
      </c>
      <c r="G12" t="s">
        <v>35</v>
      </c>
      <c r="I12" t="s">
        <v>88</v>
      </c>
      <c r="J12" t="s">
        <v>631</v>
      </c>
      <c r="K12">
        <f>VLOOKUP(J12,Lande[],2,FALSE)</f>
        <v>51.507199999999997</v>
      </c>
      <c r="L12">
        <f>VLOOKUP(J12,Lande[],3,FALSE)</f>
        <v>-0.1275</v>
      </c>
      <c r="M12" t="s">
        <v>89</v>
      </c>
    </row>
    <row r="13" spans="1:13" x14ac:dyDescent="0.25">
      <c r="A13" t="s">
        <v>90</v>
      </c>
      <c r="B13" t="s">
        <v>91</v>
      </c>
      <c r="C13" t="s">
        <v>92</v>
      </c>
      <c r="D13" t="s">
        <v>93</v>
      </c>
      <c r="E13" t="s">
        <v>610</v>
      </c>
      <c r="F13" t="s">
        <v>94</v>
      </c>
      <c r="G13" t="s">
        <v>95</v>
      </c>
      <c r="I13">
        <v>1010</v>
      </c>
      <c r="J13" t="s">
        <v>96</v>
      </c>
      <c r="K13">
        <f>VLOOKUP(J13,Lande[],2,FALSE)</f>
        <v>-34.599699999999999</v>
      </c>
      <c r="L13">
        <f>VLOOKUP(J13,Lande[],3,FALSE)</f>
        <v>-58.381900000000002</v>
      </c>
      <c r="M13" t="s">
        <v>97</v>
      </c>
    </row>
    <row r="14" spans="1:13" x14ac:dyDescent="0.25">
      <c r="A14" t="s">
        <v>98</v>
      </c>
      <c r="B14" t="s">
        <v>99</v>
      </c>
      <c r="C14" t="s">
        <v>100</v>
      </c>
      <c r="D14" t="s">
        <v>56</v>
      </c>
      <c r="E14" t="s">
        <v>608</v>
      </c>
      <c r="F14" t="s">
        <v>101</v>
      </c>
      <c r="G14" t="s">
        <v>23</v>
      </c>
      <c r="I14">
        <v>5022</v>
      </c>
      <c r="J14" t="s">
        <v>24</v>
      </c>
      <c r="K14">
        <f>VLOOKUP(J14,Lande[],2,FALSE)</f>
        <v>19.433299999999999</v>
      </c>
      <c r="L14">
        <f>VLOOKUP(J14,Lande[],3,FALSE)</f>
        <v>-99.133300000000006</v>
      </c>
      <c r="M14" t="s">
        <v>102</v>
      </c>
    </row>
    <row r="15" spans="1:13" x14ac:dyDescent="0.25">
      <c r="A15" t="s">
        <v>103</v>
      </c>
      <c r="B15" t="s">
        <v>104</v>
      </c>
      <c r="C15" t="s">
        <v>105</v>
      </c>
      <c r="D15" t="s">
        <v>21</v>
      </c>
      <c r="E15" t="s">
        <v>609</v>
      </c>
      <c r="F15" t="s">
        <v>106</v>
      </c>
      <c r="G15" t="s">
        <v>107</v>
      </c>
      <c r="I15">
        <v>3012</v>
      </c>
      <c r="J15" t="s">
        <v>108</v>
      </c>
      <c r="K15">
        <f>VLOOKUP(J15,Lande[],2,FALSE)</f>
        <v>46.948</v>
      </c>
      <c r="L15">
        <f>VLOOKUP(J15,Lande[],3,FALSE)</f>
        <v>7.4474</v>
      </c>
      <c r="M15" t="s">
        <v>109</v>
      </c>
    </row>
    <row r="16" spans="1:13" x14ac:dyDescent="0.25">
      <c r="A16" t="s">
        <v>110</v>
      </c>
      <c r="B16" t="s">
        <v>111</v>
      </c>
      <c r="C16" t="s">
        <v>112</v>
      </c>
      <c r="D16" t="s">
        <v>113</v>
      </c>
      <c r="E16" t="s">
        <v>610</v>
      </c>
      <c r="F16" t="s">
        <v>114</v>
      </c>
      <c r="G16" t="s">
        <v>115</v>
      </c>
      <c r="H16" t="s">
        <v>116</v>
      </c>
      <c r="I16" t="s">
        <v>117</v>
      </c>
      <c r="J16" t="s">
        <v>118</v>
      </c>
      <c r="K16">
        <f>VLOOKUP(J16,Lande[],2,FALSE)</f>
        <v>-23.5504</v>
      </c>
      <c r="L16">
        <f>VLOOKUP(J16,Lande[],3,FALSE)</f>
        <v>-46.633899999999997</v>
      </c>
      <c r="M16" t="s">
        <v>119</v>
      </c>
    </row>
    <row r="17" spans="1:13" x14ac:dyDescent="0.25">
      <c r="A17" t="s">
        <v>120</v>
      </c>
      <c r="B17" t="s">
        <v>121</v>
      </c>
      <c r="C17" t="s">
        <v>122</v>
      </c>
      <c r="D17" t="s">
        <v>13</v>
      </c>
      <c r="E17" t="s">
        <v>608</v>
      </c>
      <c r="F17" t="s">
        <v>123</v>
      </c>
      <c r="G17" t="s">
        <v>35</v>
      </c>
      <c r="I17" t="s">
        <v>124</v>
      </c>
      <c r="J17" t="s">
        <v>631</v>
      </c>
      <c r="K17">
        <f>VLOOKUP(J17,Lande[],2,FALSE)</f>
        <v>51.507199999999997</v>
      </c>
      <c r="L17">
        <f>VLOOKUP(J17,Lande[],3,FALSE)</f>
        <v>-0.1275</v>
      </c>
      <c r="M17" t="s">
        <v>125</v>
      </c>
    </row>
    <row r="18" spans="1:13" x14ac:dyDescent="0.25">
      <c r="A18" t="s">
        <v>126</v>
      </c>
      <c r="B18" t="s">
        <v>127</v>
      </c>
      <c r="C18" t="s">
        <v>128</v>
      </c>
      <c r="D18" t="s">
        <v>41</v>
      </c>
      <c r="E18" t="s">
        <v>609</v>
      </c>
      <c r="F18" t="s">
        <v>129</v>
      </c>
      <c r="G18" t="s">
        <v>130</v>
      </c>
      <c r="I18">
        <v>52066</v>
      </c>
      <c r="J18" t="s">
        <v>16</v>
      </c>
      <c r="K18">
        <f>VLOOKUP(J18,Lande[],2,FALSE)</f>
        <v>52.5167</v>
      </c>
      <c r="L18">
        <f>VLOOKUP(J18,Lande[],3,FALSE)</f>
        <v>13.3833</v>
      </c>
      <c r="M18" t="s">
        <v>131</v>
      </c>
    </row>
    <row r="19" spans="1:13" x14ac:dyDescent="0.25">
      <c r="A19" t="s">
        <v>132</v>
      </c>
      <c r="B19" t="s">
        <v>133</v>
      </c>
      <c r="C19" t="s">
        <v>134</v>
      </c>
      <c r="D19" t="s">
        <v>21</v>
      </c>
      <c r="E19" t="s">
        <v>610</v>
      </c>
      <c r="F19" t="s">
        <v>135</v>
      </c>
      <c r="G19" t="s">
        <v>136</v>
      </c>
      <c r="I19">
        <v>44000</v>
      </c>
      <c r="J19" t="s">
        <v>59</v>
      </c>
      <c r="K19">
        <f>VLOOKUP(J19,Lande[],2,FALSE)</f>
        <v>48.8566</v>
      </c>
      <c r="L19">
        <f>VLOOKUP(J19,Lande[],3,FALSE)</f>
        <v>2.3521999999999998</v>
      </c>
      <c r="M19" t="s">
        <v>137</v>
      </c>
    </row>
    <row r="20" spans="1:13" x14ac:dyDescent="0.25">
      <c r="A20" t="s">
        <v>138</v>
      </c>
      <c r="B20" t="s">
        <v>139</v>
      </c>
      <c r="C20" t="s">
        <v>140</v>
      </c>
      <c r="D20" t="s">
        <v>93</v>
      </c>
      <c r="E20" t="s">
        <v>609</v>
      </c>
      <c r="F20" t="s">
        <v>141</v>
      </c>
      <c r="G20" t="s">
        <v>35</v>
      </c>
      <c r="I20" t="s">
        <v>142</v>
      </c>
      <c r="J20" t="s">
        <v>631</v>
      </c>
      <c r="K20">
        <f>VLOOKUP(J20,Lande[],2,FALSE)</f>
        <v>51.507199999999997</v>
      </c>
      <c r="L20">
        <f>VLOOKUP(J20,Lande[],3,FALSE)</f>
        <v>-0.1275</v>
      </c>
      <c r="M20" t="s">
        <v>143</v>
      </c>
    </row>
    <row r="21" spans="1:13" x14ac:dyDescent="0.25">
      <c r="A21" t="s">
        <v>144</v>
      </c>
      <c r="B21" t="s">
        <v>145</v>
      </c>
      <c r="C21" t="s">
        <v>146</v>
      </c>
      <c r="D21" t="s">
        <v>147</v>
      </c>
      <c r="E21" t="s">
        <v>609</v>
      </c>
      <c r="F21" t="s">
        <v>148</v>
      </c>
      <c r="G21" t="s">
        <v>149</v>
      </c>
      <c r="I21">
        <v>8010</v>
      </c>
      <c r="J21" t="s">
        <v>150</v>
      </c>
      <c r="K21">
        <f>VLOOKUP(J21,Lande[],2,FALSE)</f>
        <v>48.208300000000001</v>
      </c>
      <c r="L21">
        <f>VLOOKUP(J21,Lande[],3,FALSE)</f>
        <v>16.373100000000001</v>
      </c>
      <c r="M21" t="s">
        <v>151</v>
      </c>
    </row>
    <row r="22" spans="1:13" x14ac:dyDescent="0.25">
      <c r="A22" t="s">
        <v>152</v>
      </c>
      <c r="B22" t="s">
        <v>153</v>
      </c>
      <c r="C22" t="s">
        <v>154</v>
      </c>
      <c r="D22" t="s">
        <v>155</v>
      </c>
      <c r="E22" t="s">
        <v>608</v>
      </c>
      <c r="F22" t="s">
        <v>156</v>
      </c>
      <c r="G22" t="s">
        <v>115</v>
      </c>
      <c r="H22" t="s">
        <v>116</v>
      </c>
      <c r="I22" t="s">
        <v>157</v>
      </c>
      <c r="J22" t="s">
        <v>118</v>
      </c>
      <c r="K22">
        <f>VLOOKUP(J22,Lande[],2,FALSE)</f>
        <v>-23.5504</v>
      </c>
      <c r="L22">
        <f>VLOOKUP(J22,Lande[],3,FALSE)</f>
        <v>-46.633899999999997</v>
      </c>
      <c r="M22" t="s">
        <v>158</v>
      </c>
    </row>
    <row r="23" spans="1:13" x14ac:dyDescent="0.25">
      <c r="A23" t="s">
        <v>159</v>
      </c>
      <c r="B23" t="s">
        <v>160</v>
      </c>
      <c r="C23" t="s">
        <v>161</v>
      </c>
      <c r="D23" t="s">
        <v>77</v>
      </c>
      <c r="E23" t="s">
        <v>608</v>
      </c>
      <c r="F23" t="s">
        <v>162</v>
      </c>
      <c r="G23" t="s">
        <v>65</v>
      </c>
      <c r="I23">
        <v>28034</v>
      </c>
      <c r="J23" t="s">
        <v>66</v>
      </c>
      <c r="K23">
        <f>VLOOKUP(J23,Lande[],2,FALSE)</f>
        <v>41.3825</v>
      </c>
      <c r="L23">
        <f>VLOOKUP(J23,Lande[],3,FALSE)</f>
        <v>2.1768999999999998</v>
      </c>
      <c r="M23" t="s">
        <v>163</v>
      </c>
    </row>
    <row r="24" spans="1:13" x14ac:dyDescent="0.25">
      <c r="A24" t="s">
        <v>164</v>
      </c>
      <c r="B24" t="s">
        <v>165</v>
      </c>
      <c r="C24" t="s">
        <v>166</v>
      </c>
      <c r="D24" t="s">
        <v>167</v>
      </c>
      <c r="E24" t="s">
        <v>608</v>
      </c>
      <c r="F24" t="s">
        <v>168</v>
      </c>
      <c r="G24" t="s">
        <v>169</v>
      </c>
      <c r="I24">
        <v>59000</v>
      </c>
      <c r="J24" t="s">
        <v>59</v>
      </c>
      <c r="K24">
        <f>VLOOKUP(J24,Lande[],2,FALSE)</f>
        <v>48.8566</v>
      </c>
      <c r="L24">
        <f>VLOOKUP(J24,Lande[],3,FALSE)</f>
        <v>2.3521999999999998</v>
      </c>
      <c r="M24" t="s">
        <v>170</v>
      </c>
    </row>
    <row r="25" spans="1:13" x14ac:dyDescent="0.25">
      <c r="A25" t="s">
        <v>171</v>
      </c>
      <c r="B25" t="s">
        <v>172</v>
      </c>
      <c r="C25" t="s">
        <v>173</v>
      </c>
      <c r="D25" t="s">
        <v>21</v>
      </c>
      <c r="E25" t="s">
        <v>610</v>
      </c>
      <c r="F25" t="s">
        <v>174</v>
      </c>
      <c r="G25" t="s">
        <v>175</v>
      </c>
      <c r="I25" t="s">
        <v>176</v>
      </c>
      <c r="J25" t="s">
        <v>45</v>
      </c>
      <c r="K25">
        <f>VLOOKUP(J25,Lande[],2,FALSE)</f>
        <v>59.3294</v>
      </c>
      <c r="L25">
        <f>VLOOKUP(J25,Lande[],3,FALSE)</f>
        <v>18.0686</v>
      </c>
      <c r="M25" t="s">
        <v>177</v>
      </c>
    </row>
    <row r="26" spans="1:13" x14ac:dyDescent="0.25">
      <c r="A26" t="s">
        <v>178</v>
      </c>
      <c r="B26" t="s">
        <v>179</v>
      </c>
      <c r="C26" t="s">
        <v>180</v>
      </c>
      <c r="D26" t="s">
        <v>56</v>
      </c>
      <c r="E26" t="s">
        <v>610</v>
      </c>
      <c r="F26" t="s">
        <v>181</v>
      </c>
      <c r="G26" t="s">
        <v>182</v>
      </c>
      <c r="I26">
        <v>80805</v>
      </c>
      <c r="J26" t="s">
        <v>16</v>
      </c>
      <c r="K26">
        <f>VLOOKUP(J26,Lande[],2,FALSE)</f>
        <v>52.5167</v>
      </c>
      <c r="L26">
        <f>VLOOKUP(J26,Lande[],3,FALSE)</f>
        <v>13.3833</v>
      </c>
      <c r="M26" t="s">
        <v>183</v>
      </c>
    </row>
    <row r="27" spans="1:13" x14ac:dyDescent="0.25">
      <c r="A27" t="s">
        <v>184</v>
      </c>
      <c r="B27" t="s">
        <v>185</v>
      </c>
      <c r="C27" t="s">
        <v>186</v>
      </c>
      <c r="D27" t="s">
        <v>56</v>
      </c>
      <c r="E27" t="s">
        <v>609</v>
      </c>
      <c r="F27" t="s">
        <v>187</v>
      </c>
      <c r="G27" t="s">
        <v>136</v>
      </c>
      <c r="I27">
        <v>44000</v>
      </c>
      <c r="J27" t="s">
        <v>59</v>
      </c>
      <c r="K27">
        <f>VLOOKUP(J27,Lande[],2,FALSE)</f>
        <v>48.8566</v>
      </c>
      <c r="L27">
        <f>VLOOKUP(J27,Lande[],3,FALSE)</f>
        <v>2.3521999999999998</v>
      </c>
      <c r="M27" t="s">
        <v>188</v>
      </c>
    </row>
    <row r="28" spans="1:13" x14ac:dyDescent="0.25">
      <c r="A28" t="s">
        <v>189</v>
      </c>
      <c r="B28" t="s">
        <v>190</v>
      </c>
      <c r="C28" t="s">
        <v>191</v>
      </c>
      <c r="D28" t="s">
        <v>13</v>
      </c>
      <c r="E28" t="s">
        <v>610</v>
      </c>
      <c r="F28" t="s">
        <v>192</v>
      </c>
      <c r="G28" t="s">
        <v>193</v>
      </c>
      <c r="I28">
        <v>10100</v>
      </c>
      <c r="J28" t="s">
        <v>194</v>
      </c>
      <c r="K28">
        <f>VLOOKUP(J28,Lande[],2,FALSE)</f>
        <v>41.893099999999997</v>
      </c>
      <c r="L28">
        <f>VLOOKUP(J28,Lande[],3,FALSE)</f>
        <v>12.482799999999999</v>
      </c>
      <c r="M28" t="s">
        <v>195</v>
      </c>
    </row>
    <row r="29" spans="1:13" x14ac:dyDescent="0.25">
      <c r="A29" t="s">
        <v>196</v>
      </c>
      <c r="B29" t="s">
        <v>197</v>
      </c>
      <c r="C29" t="s">
        <v>198</v>
      </c>
      <c r="D29" t="s">
        <v>147</v>
      </c>
      <c r="E29" t="s">
        <v>608</v>
      </c>
      <c r="F29" t="s">
        <v>199</v>
      </c>
      <c r="G29" t="s">
        <v>200</v>
      </c>
      <c r="I29">
        <v>1675</v>
      </c>
      <c r="J29" t="s">
        <v>201</v>
      </c>
      <c r="K29">
        <f>VLOOKUP(J29,Lande[],2,FALSE)</f>
        <v>38.745199999999997</v>
      </c>
      <c r="L29">
        <f>VLOOKUP(J29,Lande[],3,FALSE)</f>
        <v>-9.1603999999999992</v>
      </c>
      <c r="M29" t="s">
        <v>202</v>
      </c>
    </row>
    <row r="30" spans="1:13" x14ac:dyDescent="0.25">
      <c r="A30" t="s">
        <v>203</v>
      </c>
      <c r="B30" t="s">
        <v>204</v>
      </c>
      <c r="C30" t="s">
        <v>205</v>
      </c>
      <c r="D30" t="s">
        <v>56</v>
      </c>
      <c r="E30" t="s">
        <v>609</v>
      </c>
      <c r="F30" t="s">
        <v>206</v>
      </c>
      <c r="G30" t="s">
        <v>207</v>
      </c>
      <c r="I30">
        <v>8022</v>
      </c>
      <c r="J30" t="s">
        <v>66</v>
      </c>
      <c r="K30">
        <f>VLOOKUP(J30,Lande[],2,FALSE)</f>
        <v>41.3825</v>
      </c>
      <c r="L30">
        <f>VLOOKUP(J30,Lande[],3,FALSE)</f>
        <v>2.1768999999999998</v>
      </c>
      <c r="M30" t="s">
        <v>208</v>
      </c>
    </row>
    <row r="31" spans="1:13" x14ac:dyDescent="0.25">
      <c r="A31" t="s">
        <v>209</v>
      </c>
      <c r="B31" t="s">
        <v>210</v>
      </c>
      <c r="C31" t="s">
        <v>211</v>
      </c>
      <c r="D31" t="s">
        <v>147</v>
      </c>
      <c r="E31" t="s">
        <v>610</v>
      </c>
      <c r="F31" t="s">
        <v>212</v>
      </c>
      <c r="G31" t="s">
        <v>213</v>
      </c>
      <c r="I31">
        <v>41101</v>
      </c>
      <c r="J31" t="s">
        <v>66</v>
      </c>
      <c r="K31">
        <f>VLOOKUP(J31,Lande[],2,FALSE)</f>
        <v>41.3825</v>
      </c>
      <c r="L31">
        <f>VLOOKUP(J31,Lande[],3,FALSE)</f>
        <v>2.1768999999999998</v>
      </c>
      <c r="M31" t="s">
        <v>214</v>
      </c>
    </row>
    <row r="32" spans="1:13" x14ac:dyDescent="0.25">
      <c r="A32" t="s">
        <v>215</v>
      </c>
      <c r="B32" t="s">
        <v>216</v>
      </c>
      <c r="C32" t="s">
        <v>217</v>
      </c>
      <c r="D32" t="s">
        <v>113</v>
      </c>
      <c r="E32" t="s">
        <v>609</v>
      </c>
      <c r="F32" t="s">
        <v>218</v>
      </c>
      <c r="G32" t="s">
        <v>219</v>
      </c>
      <c r="H32" t="s">
        <v>116</v>
      </c>
      <c r="I32" t="s">
        <v>220</v>
      </c>
      <c r="J32" t="s">
        <v>118</v>
      </c>
      <c r="K32">
        <f>VLOOKUP(J32,Lande[],2,FALSE)</f>
        <v>-23.5504</v>
      </c>
      <c r="L32">
        <f>VLOOKUP(J32,Lande[],3,FALSE)</f>
        <v>-46.633899999999997</v>
      </c>
      <c r="M32" t="s">
        <v>221</v>
      </c>
    </row>
    <row r="33" spans="1:13" x14ac:dyDescent="0.25">
      <c r="A33" t="s">
        <v>222</v>
      </c>
      <c r="B33" t="s">
        <v>223</v>
      </c>
      <c r="C33" t="s">
        <v>224</v>
      </c>
      <c r="D33" t="s">
        <v>56</v>
      </c>
      <c r="E33" t="s">
        <v>609</v>
      </c>
      <c r="F33" t="s">
        <v>225</v>
      </c>
      <c r="G33" t="s">
        <v>226</v>
      </c>
      <c r="H33" t="s">
        <v>227</v>
      </c>
      <c r="I33">
        <v>97403</v>
      </c>
      <c r="J33" t="s">
        <v>621</v>
      </c>
      <c r="K33">
        <f>VLOOKUP(J33,Lande[],2,FALSE)</f>
        <v>40.694299999999998</v>
      </c>
      <c r="L33">
        <f>VLOOKUP(J33,Lande[],3,FALSE)</f>
        <v>-73.924899999999994</v>
      </c>
      <c r="M33" t="s">
        <v>228</v>
      </c>
    </row>
    <row r="34" spans="1:13" x14ac:dyDescent="0.25">
      <c r="A34" t="s">
        <v>229</v>
      </c>
      <c r="B34" t="s">
        <v>230</v>
      </c>
      <c r="C34" t="s">
        <v>231</v>
      </c>
      <c r="D34" t="s">
        <v>21</v>
      </c>
      <c r="E34" t="s">
        <v>609</v>
      </c>
      <c r="F34" t="s">
        <v>232</v>
      </c>
      <c r="G34" t="s">
        <v>233</v>
      </c>
      <c r="H34" t="s">
        <v>234</v>
      </c>
      <c r="I34">
        <v>1081</v>
      </c>
      <c r="J34" t="s">
        <v>235</v>
      </c>
      <c r="K34">
        <f>VLOOKUP(J34,Lande[],2,FALSE)</f>
        <v>10.5</v>
      </c>
      <c r="L34">
        <f>VLOOKUP(J34,Lande[],3,FALSE)</f>
        <v>-66.933300000000003</v>
      </c>
      <c r="M34" t="s">
        <v>236</v>
      </c>
    </row>
    <row r="35" spans="1:13" x14ac:dyDescent="0.25">
      <c r="A35" t="s">
        <v>237</v>
      </c>
      <c r="B35" t="s">
        <v>238</v>
      </c>
      <c r="C35" t="s">
        <v>239</v>
      </c>
      <c r="D35" t="s">
        <v>77</v>
      </c>
      <c r="E35" t="s">
        <v>608</v>
      </c>
      <c r="F35" t="s">
        <v>240</v>
      </c>
      <c r="G35" t="s">
        <v>241</v>
      </c>
      <c r="H35" t="s">
        <v>242</v>
      </c>
      <c r="I35" t="s">
        <v>243</v>
      </c>
      <c r="J35" t="s">
        <v>118</v>
      </c>
      <c r="K35">
        <f>VLOOKUP(J35,Lande[],2,FALSE)</f>
        <v>-23.5504</v>
      </c>
      <c r="L35">
        <f>VLOOKUP(J35,Lande[],3,FALSE)</f>
        <v>-46.633899999999997</v>
      </c>
      <c r="M35" t="s">
        <v>244</v>
      </c>
    </row>
    <row r="36" spans="1:13" x14ac:dyDescent="0.25">
      <c r="A36" t="s">
        <v>245</v>
      </c>
      <c r="B36" t="s">
        <v>246</v>
      </c>
      <c r="C36" t="s">
        <v>247</v>
      </c>
      <c r="D36" t="s">
        <v>13</v>
      </c>
      <c r="E36" t="s">
        <v>608</v>
      </c>
      <c r="F36" t="s">
        <v>248</v>
      </c>
      <c r="G36" t="s">
        <v>249</v>
      </c>
      <c r="H36" t="s">
        <v>250</v>
      </c>
      <c r="I36">
        <v>5022</v>
      </c>
      <c r="J36" t="s">
        <v>235</v>
      </c>
      <c r="K36">
        <f>VLOOKUP(J36,Lande[],2,FALSE)</f>
        <v>10.5</v>
      </c>
      <c r="L36">
        <f>VLOOKUP(J36,Lande[],3,FALSE)</f>
        <v>-66.933300000000003</v>
      </c>
      <c r="M36" t="s">
        <v>251</v>
      </c>
    </row>
    <row r="37" spans="1:13" x14ac:dyDescent="0.25">
      <c r="A37" t="s">
        <v>252</v>
      </c>
      <c r="B37" t="s">
        <v>253</v>
      </c>
      <c r="C37" t="s">
        <v>254</v>
      </c>
      <c r="D37" t="s">
        <v>13</v>
      </c>
      <c r="E37" t="s">
        <v>610</v>
      </c>
      <c r="F37" t="s">
        <v>255</v>
      </c>
      <c r="G37" t="s">
        <v>256</v>
      </c>
      <c r="H37" t="s">
        <v>227</v>
      </c>
      <c r="I37">
        <v>97827</v>
      </c>
      <c r="J37" t="s">
        <v>621</v>
      </c>
      <c r="K37">
        <f>VLOOKUP(J37,Lande[],2,FALSE)</f>
        <v>40.694299999999998</v>
      </c>
      <c r="L37">
        <f>VLOOKUP(J37,Lande[],3,FALSE)</f>
        <v>-73.924899999999994</v>
      </c>
      <c r="M37" t="s">
        <v>257</v>
      </c>
    </row>
    <row r="38" spans="1:13" x14ac:dyDescent="0.25">
      <c r="A38" t="s">
        <v>258</v>
      </c>
      <c r="B38" t="s">
        <v>259</v>
      </c>
      <c r="C38" t="s">
        <v>260</v>
      </c>
      <c r="D38" t="s">
        <v>113</v>
      </c>
      <c r="E38" t="s">
        <v>609</v>
      </c>
      <c r="F38" t="s">
        <v>261</v>
      </c>
      <c r="G38" t="s">
        <v>262</v>
      </c>
      <c r="H38" t="s">
        <v>263</v>
      </c>
      <c r="J38" t="s">
        <v>264</v>
      </c>
      <c r="K38">
        <f>VLOOKUP(J38,Lande[],2,FALSE)</f>
        <v>53.342500000000001</v>
      </c>
      <c r="L38">
        <f>VLOOKUP(J38,Lande[],3,FALSE)</f>
        <v>-6.2657999999999996</v>
      </c>
      <c r="M38" t="s">
        <v>265</v>
      </c>
    </row>
    <row r="39" spans="1:13" x14ac:dyDescent="0.25">
      <c r="A39" t="s">
        <v>266</v>
      </c>
      <c r="B39" t="s">
        <v>267</v>
      </c>
      <c r="C39" t="s">
        <v>268</v>
      </c>
      <c r="D39" t="s">
        <v>56</v>
      </c>
      <c r="E39" t="s">
        <v>608</v>
      </c>
      <c r="F39" t="s">
        <v>269</v>
      </c>
      <c r="G39" t="s">
        <v>270</v>
      </c>
      <c r="H39" t="s">
        <v>271</v>
      </c>
      <c r="I39" t="s">
        <v>272</v>
      </c>
      <c r="J39" t="s">
        <v>631</v>
      </c>
      <c r="K39">
        <f>VLOOKUP(J39,Lande[],2,FALSE)</f>
        <v>51.507199999999997</v>
      </c>
      <c r="L39">
        <f>VLOOKUP(J39,Lande[],3,FALSE)</f>
        <v>-0.1275</v>
      </c>
      <c r="M39" t="s">
        <v>273</v>
      </c>
    </row>
    <row r="40" spans="1:13" x14ac:dyDescent="0.25">
      <c r="A40" t="s">
        <v>274</v>
      </c>
      <c r="B40" t="s">
        <v>275</v>
      </c>
      <c r="C40" t="s">
        <v>276</v>
      </c>
      <c r="D40" t="s">
        <v>113</v>
      </c>
      <c r="E40" t="s">
        <v>610</v>
      </c>
      <c r="F40" t="s">
        <v>277</v>
      </c>
      <c r="G40" t="s">
        <v>278</v>
      </c>
      <c r="I40">
        <v>14776</v>
      </c>
      <c r="J40" t="s">
        <v>16</v>
      </c>
      <c r="K40">
        <f>VLOOKUP(J40,Lande[],2,FALSE)</f>
        <v>52.5167</v>
      </c>
      <c r="L40">
        <f>VLOOKUP(J40,Lande[],3,FALSE)</f>
        <v>13.3833</v>
      </c>
      <c r="M40" t="s">
        <v>279</v>
      </c>
    </row>
    <row r="41" spans="1:13" x14ac:dyDescent="0.25">
      <c r="A41" t="s">
        <v>280</v>
      </c>
      <c r="B41" t="s">
        <v>281</v>
      </c>
      <c r="C41" t="s">
        <v>282</v>
      </c>
      <c r="D41" t="s">
        <v>13</v>
      </c>
      <c r="E41" t="s">
        <v>608</v>
      </c>
      <c r="F41" t="s">
        <v>283</v>
      </c>
      <c r="G41" t="s">
        <v>284</v>
      </c>
      <c r="I41">
        <v>78000</v>
      </c>
      <c r="J41" t="s">
        <v>59</v>
      </c>
      <c r="K41">
        <f>VLOOKUP(J41,Lande[],2,FALSE)</f>
        <v>48.8566</v>
      </c>
      <c r="L41">
        <f>VLOOKUP(J41,Lande[],3,FALSE)</f>
        <v>2.3521999999999998</v>
      </c>
      <c r="M41" t="s">
        <v>285</v>
      </c>
    </row>
    <row r="42" spans="1:13" x14ac:dyDescent="0.25">
      <c r="A42" t="s">
        <v>286</v>
      </c>
      <c r="B42" t="s">
        <v>287</v>
      </c>
      <c r="C42" t="s">
        <v>288</v>
      </c>
      <c r="D42" t="s">
        <v>147</v>
      </c>
      <c r="E42" t="s">
        <v>610</v>
      </c>
      <c r="F42" t="s">
        <v>289</v>
      </c>
      <c r="G42" t="s">
        <v>290</v>
      </c>
      <c r="I42">
        <v>31000</v>
      </c>
      <c r="J42" t="s">
        <v>59</v>
      </c>
      <c r="K42">
        <f>VLOOKUP(J42,Lande[],2,FALSE)</f>
        <v>48.8566</v>
      </c>
      <c r="L42">
        <f>VLOOKUP(J42,Lande[],3,FALSE)</f>
        <v>2.3521999999999998</v>
      </c>
      <c r="M42" t="s">
        <v>291</v>
      </c>
    </row>
    <row r="43" spans="1:13" x14ac:dyDescent="0.25">
      <c r="A43" t="s">
        <v>292</v>
      </c>
      <c r="B43" t="s">
        <v>293</v>
      </c>
      <c r="C43" t="s">
        <v>294</v>
      </c>
      <c r="D43" t="s">
        <v>155</v>
      </c>
      <c r="E43" t="s">
        <v>610</v>
      </c>
      <c r="F43" t="s">
        <v>295</v>
      </c>
      <c r="G43" t="s">
        <v>296</v>
      </c>
      <c r="H43" t="s">
        <v>80</v>
      </c>
      <c r="I43" t="s">
        <v>297</v>
      </c>
      <c r="J43" t="s">
        <v>82</v>
      </c>
      <c r="K43">
        <f>VLOOKUP(J43,Lande[],2,FALSE)</f>
        <v>43.741700000000002</v>
      </c>
      <c r="L43">
        <f>VLOOKUP(J43,Lande[],3,FALSE)</f>
        <v>-79.3733</v>
      </c>
      <c r="M43" t="s">
        <v>298</v>
      </c>
    </row>
    <row r="44" spans="1:13" x14ac:dyDescent="0.25">
      <c r="A44" t="s">
        <v>299</v>
      </c>
      <c r="B44" t="s">
        <v>300</v>
      </c>
      <c r="C44" t="s">
        <v>301</v>
      </c>
      <c r="D44" t="s">
        <v>56</v>
      </c>
      <c r="E44" t="s">
        <v>608</v>
      </c>
      <c r="F44" t="s">
        <v>302</v>
      </c>
      <c r="G44" t="s">
        <v>303</v>
      </c>
      <c r="H44" t="s">
        <v>304</v>
      </c>
      <c r="I44">
        <v>99362</v>
      </c>
      <c r="J44" t="s">
        <v>621</v>
      </c>
      <c r="K44">
        <f>VLOOKUP(J44,Lande[],2,FALSE)</f>
        <v>40.694299999999998</v>
      </c>
      <c r="L44">
        <f>VLOOKUP(J44,Lande[],3,FALSE)</f>
        <v>-73.924899999999994</v>
      </c>
      <c r="M44" t="s">
        <v>305</v>
      </c>
    </row>
    <row r="45" spans="1:13" x14ac:dyDescent="0.25">
      <c r="A45" t="s">
        <v>306</v>
      </c>
      <c r="B45" t="s">
        <v>307</v>
      </c>
      <c r="C45" t="s">
        <v>308</v>
      </c>
      <c r="D45" t="s">
        <v>13</v>
      </c>
      <c r="E45" t="s">
        <v>610</v>
      </c>
      <c r="F45" t="s">
        <v>309</v>
      </c>
      <c r="G45" t="s">
        <v>310</v>
      </c>
      <c r="I45">
        <v>60528</v>
      </c>
      <c r="J45" t="s">
        <v>16</v>
      </c>
      <c r="K45">
        <f>VLOOKUP(J45,Lande[],2,FALSE)</f>
        <v>52.5167</v>
      </c>
      <c r="L45">
        <f>VLOOKUP(J45,Lande[],3,FALSE)</f>
        <v>13.3833</v>
      </c>
      <c r="M45" t="s">
        <v>311</v>
      </c>
    </row>
    <row r="46" spans="1:13" x14ac:dyDescent="0.25">
      <c r="A46" t="s">
        <v>312</v>
      </c>
      <c r="B46" t="s">
        <v>313</v>
      </c>
      <c r="C46" t="s">
        <v>314</v>
      </c>
      <c r="D46" t="s">
        <v>21</v>
      </c>
      <c r="E46" t="s">
        <v>609</v>
      </c>
      <c r="F46" t="s">
        <v>315</v>
      </c>
      <c r="G46" t="s">
        <v>316</v>
      </c>
      <c r="H46" t="s">
        <v>317</v>
      </c>
      <c r="I46">
        <v>94117</v>
      </c>
      <c r="J46" t="s">
        <v>621</v>
      </c>
      <c r="K46">
        <f>VLOOKUP(J46,Lande[],2,FALSE)</f>
        <v>40.694299999999998</v>
      </c>
      <c r="L46">
        <f>VLOOKUP(J46,Lande[],3,FALSE)</f>
        <v>-73.924899999999994</v>
      </c>
      <c r="M46" t="s">
        <v>318</v>
      </c>
    </row>
    <row r="47" spans="1:13" x14ac:dyDescent="0.25">
      <c r="A47" t="s">
        <v>319</v>
      </c>
      <c r="B47" t="s">
        <v>320</v>
      </c>
      <c r="C47" t="s">
        <v>321</v>
      </c>
      <c r="D47" t="s">
        <v>77</v>
      </c>
      <c r="E47" t="s">
        <v>608</v>
      </c>
      <c r="F47" t="s">
        <v>322</v>
      </c>
      <c r="G47" t="s">
        <v>323</v>
      </c>
      <c r="H47" t="s">
        <v>324</v>
      </c>
      <c r="I47">
        <v>3508</v>
      </c>
      <c r="J47" t="s">
        <v>235</v>
      </c>
      <c r="K47">
        <f>VLOOKUP(J47,Lande[],2,FALSE)</f>
        <v>10.5</v>
      </c>
      <c r="L47">
        <f>VLOOKUP(J47,Lande[],3,FALSE)</f>
        <v>-66.933300000000003</v>
      </c>
      <c r="M47" t="s">
        <v>325</v>
      </c>
    </row>
    <row r="48" spans="1:13" x14ac:dyDescent="0.25">
      <c r="A48" t="s">
        <v>326</v>
      </c>
      <c r="B48" t="s">
        <v>327</v>
      </c>
      <c r="C48" t="s">
        <v>328</v>
      </c>
      <c r="D48" t="s">
        <v>21</v>
      </c>
      <c r="E48" t="s">
        <v>609</v>
      </c>
      <c r="F48" t="s">
        <v>329</v>
      </c>
      <c r="G48" t="s">
        <v>330</v>
      </c>
      <c r="H48" t="s">
        <v>331</v>
      </c>
      <c r="I48">
        <v>4980</v>
      </c>
      <c r="J48" t="s">
        <v>235</v>
      </c>
      <c r="K48">
        <f>VLOOKUP(J48,Lande[],2,FALSE)</f>
        <v>10.5</v>
      </c>
      <c r="L48">
        <f>VLOOKUP(J48,Lande[],3,FALSE)</f>
        <v>-66.933300000000003</v>
      </c>
      <c r="M48" t="s">
        <v>332</v>
      </c>
    </row>
    <row r="49" spans="1:13" x14ac:dyDescent="0.25">
      <c r="A49" t="s">
        <v>333</v>
      </c>
      <c r="B49" t="s">
        <v>334</v>
      </c>
      <c r="C49" t="s">
        <v>335</v>
      </c>
      <c r="D49" t="s">
        <v>147</v>
      </c>
      <c r="E49" t="s">
        <v>610</v>
      </c>
      <c r="F49" t="s">
        <v>336</v>
      </c>
      <c r="G49" t="s">
        <v>337</v>
      </c>
      <c r="H49" t="s">
        <v>227</v>
      </c>
      <c r="I49">
        <v>97219</v>
      </c>
      <c r="J49" t="s">
        <v>621</v>
      </c>
      <c r="K49">
        <f>VLOOKUP(J49,Lande[],2,FALSE)</f>
        <v>40.694299999999998</v>
      </c>
      <c r="L49">
        <f>VLOOKUP(J49,Lande[],3,FALSE)</f>
        <v>-73.924899999999994</v>
      </c>
      <c r="M49" t="s">
        <v>338</v>
      </c>
    </row>
    <row r="50" spans="1:13" x14ac:dyDescent="0.25">
      <c r="A50" t="s">
        <v>339</v>
      </c>
      <c r="B50" t="s">
        <v>340</v>
      </c>
      <c r="C50" t="s">
        <v>341</v>
      </c>
      <c r="D50" t="s">
        <v>56</v>
      </c>
      <c r="E50" t="s">
        <v>608</v>
      </c>
      <c r="F50" t="s">
        <v>342</v>
      </c>
      <c r="G50" t="s">
        <v>343</v>
      </c>
      <c r="I50">
        <v>24100</v>
      </c>
      <c r="J50" t="s">
        <v>194</v>
      </c>
      <c r="K50">
        <f>VLOOKUP(J50,Lande[],2,FALSE)</f>
        <v>41.893099999999997</v>
      </c>
      <c r="L50">
        <f>VLOOKUP(J50,Lande[],3,FALSE)</f>
        <v>12.482799999999999</v>
      </c>
      <c r="M50" t="s">
        <v>344</v>
      </c>
    </row>
    <row r="51" spans="1:13" x14ac:dyDescent="0.25">
      <c r="A51" t="s">
        <v>345</v>
      </c>
      <c r="B51" t="s">
        <v>346</v>
      </c>
      <c r="C51" t="s">
        <v>347</v>
      </c>
      <c r="D51" t="s">
        <v>93</v>
      </c>
      <c r="E51" t="s">
        <v>608</v>
      </c>
      <c r="F51" t="s">
        <v>348</v>
      </c>
      <c r="G51" t="s">
        <v>349</v>
      </c>
      <c r="I51" t="s">
        <v>350</v>
      </c>
      <c r="J51" t="s">
        <v>351</v>
      </c>
      <c r="K51">
        <f>VLOOKUP(J51,Lande[],2,FALSE)</f>
        <v>50.846699999999998</v>
      </c>
      <c r="L51">
        <f>VLOOKUP(J51,Lande[],3,FALSE)</f>
        <v>4.3517000000000001</v>
      </c>
      <c r="M51" t="s">
        <v>352</v>
      </c>
    </row>
    <row r="52" spans="1:13" x14ac:dyDescent="0.25">
      <c r="A52" t="s">
        <v>353</v>
      </c>
      <c r="B52" t="s">
        <v>354</v>
      </c>
      <c r="C52" t="s">
        <v>355</v>
      </c>
      <c r="D52" t="s">
        <v>155</v>
      </c>
      <c r="E52" t="s">
        <v>609</v>
      </c>
      <c r="F52" t="s">
        <v>356</v>
      </c>
      <c r="G52" t="s">
        <v>357</v>
      </c>
      <c r="H52" t="s">
        <v>358</v>
      </c>
      <c r="I52" t="s">
        <v>359</v>
      </c>
      <c r="J52" t="s">
        <v>82</v>
      </c>
      <c r="K52">
        <f>VLOOKUP(J52,Lande[],2,FALSE)</f>
        <v>43.741700000000002</v>
      </c>
      <c r="L52">
        <f>VLOOKUP(J52,Lande[],3,FALSE)</f>
        <v>-79.3733</v>
      </c>
      <c r="M52" t="s">
        <v>360</v>
      </c>
    </row>
    <row r="53" spans="1:13" x14ac:dyDescent="0.25">
      <c r="A53" t="s">
        <v>361</v>
      </c>
      <c r="B53" t="s">
        <v>362</v>
      </c>
      <c r="C53" t="s">
        <v>363</v>
      </c>
      <c r="D53" t="s">
        <v>155</v>
      </c>
      <c r="E53" t="s">
        <v>609</v>
      </c>
      <c r="F53" t="s">
        <v>364</v>
      </c>
      <c r="G53" t="s">
        <v>365</v>
      </c>
      <c r="I53">
        <v>4179</v>
      </c>
      <c r="J53" t="s">
        <v>16</v>
      </c>
      <c r="K53">
        <f>VLOOKUP(J53,Lande[],2,FALSE)</f>
        <v>52.5167</v>
      </c>
      <c r="L53">
        <f>VLOOKUP(J53,Lande[],3,FALSE)</f>
        <v>13.3833</v>
      </c>
      <c r="M53" t="s">
        <v>366</v>
      </c>
    </row>
    <row r="54" spans="1:13" x14ac:dyDescent="0.25">
      <c r="A54" t="s">
        <v>367</v>
      </c>
      <c r="B54" t="s">
        <v>368</v>
      </c>
      <c r="C54" t="s">
        <v>369</v>
      </c>
      <c r="D54" t="s">
        <v>113</v>
      </c>
      <c r="E54" t="s">
        <v>609</v>
      </c>
      <c r="F54" t="s">
        <v>370</v>
      </c>
      <c r="G54" t="s">
        <v>35</v>
      </c>
      <c r="I54" t="s">
        <v>371</v>
      </c>
      <c r="J54" t="s">
        <v>631</v>
      </c>
      <c r="K54">
        <f>VLOOKUP(J54,Lande[],2,FALSE)</f>
        <v>51.507199999999997</v>
      </c>
      <c r="L54">
        <f>VLOOKUP(J54,Lande[],3,FALSE)</f>
        <v>-0.1275</v>
      </c>
      <c r="M54" t="s">
        <v>372</v>
      </c>
    </row>
    <row r="55" spans="1:13" x14ac:dyDescent="0.25">
      <c r="A55" t="s">
        <v>373</v>
      </c>
      <c r="B55" t="s">
        <v>374</v>
      </c>
      <c r="C55" t="s">
        <v>375</v>
      </c>
      <c r="D55" t="s">
        <v>93</v>
      </c>
      <c r="E55" t="s">
        <v>610</v>
      </c>
      <c r="F55" t="s">
        <v>376</v>
      </c>
      <c r="G55" t="s">
        <v>95</v>
      </c>
      <c r="I55">
        <v>1010</v>
      </c>
      <c r="J55" t="s">
        <v>96</v>
      </c>
      <c r="K55">
        <f>VLOOKUP(J55,Lande[],2,FALSE)</f>
        <v>-34.599699999999999</v>
      </c>
      <c r="L55">
        <f>VLOOKUP(J55,Lande[],3,FALSE)</f>
        <v>-58.381900000000002</v>
      </c>
      <c r="M55" t="s">
        <v>377</v>
      </c>
    </row>
    <row r="56" spans="1:13" x14ac:dyDescent="0.25">
      <c r="A56" t="s">
        <v>378</v>
      </c>
      <c r="B56" t="s">
        <v>379</v>
      </c>
      <c r="C56" t="s">
        <v>380</v>
      </c>
      <c r="D56" t="s">
        <v>13</v>
      </c>
      <c r="E56" t="s">
        <v>610</v>
      </c>
      <c r="F56" t="s">
        <v>381</v>
      </c>
      <c r="G56" t="s">
        <v>382</v>
      </c>
      <c r="H56" t="s">
        <v>383</v>
      </c>
      <c r="I56">
        <v>99508</v>
      </c>
      <c r="J56" t="s">
        <v>621</v>
      </c>
      <c r="K56">
        <f>VLOOKUP(J56,Lande[],2,FALSE)</f>
        <v>40.694299999999998</v>
      </c>
      <c r="L56">
        <f>VLOOKUP(J56,Lande[],3,FALSE)</f>
        <v>-73.924899999999994</v>
      </c>
      <c r="M56" t="s">
        <v>384</v>
      </c>
    </row>
    <row r="57" spans="1:13" x14ac:dyDescent="0.25">
      <c r="A57" t="s">
        <v>385</v>
      </c>
      <c r="B57" t="s">
        <v>386</v>
      </c>
      <c r="C57" t="s">
        <v>387</v>
      </c>
      <c r="D57" t="s">
        <v>21</v>
      </c>
      <c r="E57" t="s">
        <v>608</v>
      </c>
      <c r="F57" t="s">
        <v>388</v>
      </c>
      <c r="G57" t="s">
        <v>389</v>
      </c>
      <c r="I57">
        <v>50739</v>
      </c>
      <c r="J57" t="s">
        <v>16</v>
      </c>
      <c r="K57">
        <f>VLOOKUP(J57,Lande[],2,FALSE)</f>
        <v>52.5167</v>
      </c>
      <c r="L57">
        <f>VLOOKUP(J57,Lande[],3,FALSE)</f>
        <v>13.3833</v>
      </c>
      <c r="M57" t="s">
        <v>390</v>
      </c>
    </row>
    <row r="58" spans="1:13" x14ac:dyDescent="0.25">
      <c r="A58" t="s">
        <v>391</v>
      </c>
      <c r="B58" t="s">
        <v>392</v>
      </c>
      <c r="C58" t="s">
        <v>393</v>
      </c>
      <c r="D58" t="s">
        <v>21</v>
      </c>
      <c r="E58" t="s">
        <v>610</v>
      </c>
      <c r="F58" t="s">
        <v>394</v>
      </c>
      <c r="G58" t="s">
        <v>395</v>
      </c>
      <c r="I58">
        <v>75012</v>
      </c>
      <c r="J58" t="s">
        <v>59</v>
      </c>
      <c r="K58">
        <f>VLOOKUP(J58,Lande[],2,FALSE)</f>
        <v>48.8566</v>
      </c>
      <c r="L58">
        <f>VLOOKUP(J58,Lande[],3,FALSE)</f>
        <v>2.3521999999999998</v>
      </c>
      <c r="M58" t="s">
        <v>396</v>
      </c>
    </row>
    <row r="59" spans="1:13" x14ac:dyDescent="0.25">
      <c r="A59" t="s">
        <v>397</v>
      </c>
      <c r="B59" t="s">
        <v>398</v>
      </c>
      <c r="C59" t="s">
        <v>399</v>
      </c>
      <c r="D59" t="s">
        <v>13</v>
      </c>
      <c r="E59" t="s">
        <v>610</v>
      </c>
      <c r="F59" t="s">
        <v>400</v>
      </c>
      <c r="G59" t="s">
        <v>23</v>
      </c>
      <c r="I59">
        <v>5033</v>
      </c>
      <c r="J59" t="s">
        <v>24</v>
      </c>
      <c r="K59">
        <f>VLOOKUP(J59,Lande[],2,FALSE)</f>
        <v>19.433299999999999</v>
      </c>
      <c r="L59">
        <f>VLOOKUP(J59,Lande[],3,FALSE)</f>
        <v>-99.133300000000006</v>
      </c>
      <c r="M59" t="s">
        <v>401</v>
      </c>
    </row>
    <row r="60" spans="1:13" x14ac:dyDescent="0.25">
      <c r="A60" t="s">
        <v>402</v>
      </c>
      <c r="B60" t="s">
        <v>403</v>
      </c>
      <c r="C60" t="s">
        <v>404</v>
      </c>
      <c r="D60" t="s">
        <v>147</v>
      </c>
      <c r="E60" t="s">
        <v>608</v>
      </c>
      <c r="F60" t="s">
        <v>405</v>
      </c>
      <c r="G60" t="s">
        <v>406</v>
      </c>
      <c r="I60">
        <v>5020</v>
      </c>
      <c r="J60" t="s">
        <v>150</v>
      </c>
      <c r="K60">
        <f>VLOOKUP(J60,Lande[],2,FALSE)</f>
        <v>48.208300000000001</v>
      </c>
      <c r="L60">
        <f>VLOOKUP(J60,Lande[],3,FALSE)</f>
        <v>16.373100000000001</v>
      </c>
      <c r="M60" t="s">
        <v>407</v>
      </c>
    </row>
    <row r="61" spans="1:13" x14ac:dyDescent="0.25">
      <c r="A61" t="s">
        <v>408</v>
      </c>
      <c r="B61" t="s">
        <v>409</v>
      </c>
      <c r="C61" t="s">
        <v>410</v>
      </c>
      <c r="D61" t="s">
        <v>13</v>
      </c>
      <c r="E61" t="s">
        <v>609</v>
      </c>
      <c r="F61" t="s">
        <v>411</v>
      </c>
      <c r="G61" t="s">
        <v>200</v>
      </c>
      <c r="I61">
        <v>1756</v>
      </c>
      <c r="J61" t="s">
        <v>201</v>
      </c>
      <c r="K61">
        <f>VLOOKUP(J61,Lande[],2,FALSE)</f>
        <v>38.745199999999997</v>
      </c>
      <c r="L61">
        <f>VLOOKUP(J61,Lande[],3,FALSE)</f>
        <v>-9.1603999999999992</v>
      </c>
      <c r="M61" t="s">
        <v>412</v>
      </c>
    </row>
    <row r="62" spans="1:13" x14ac:dyDescent="0.25">
      <c r="A62" t="s">
        <v>413</v>
      </c>
      <c r="B62" t="s">
        <v>414</v>
      </c>
      <c r="C62" t="s">
        <v>415</v>
      </c>
      <c r="D62" t="s">
        <v>77</v>
      </c>
      <c r="E62" t="s">
        <v>609</v>
      </c>
      <c r="F62" t="s">
        <v>416</v>
      </c>
      <c r="G62" t="s">
        <v>241</v>
      </c>
      <c r="H62" t="s">
        <v>242</v>
      </c>
      <c r="I62" t="s">
        <v>417</v>
      </c>
      <c r="J62" t="s">
        <v>118</v>
      </c>
      <c r="K62">
        <f>VLOOKUP(J62,Lande[],2,FALSE)</f>
        <v>-23.5504</v>
      </c>
      <c r="L62">
        <f>VLOOKUP(J62,Lande[],3,FALSE)</f>
        <v>-46.633899999999997</v>
      </c>
      <c r="M62" t="s">
        <v>418</v>
      </c>
    </row>
    <row r="63" spans="1:13" x14ac:dyDescent="0.25">
      <c r="A63" t="s">
        <v>419</v>
      </c>
      <c r="B63" t="s">
        <v>420</v>
      </c>
      <c r="C63" t="s">
        <v>421</v>
      </c>
      <c r="D63" t="s">
        <v>155</v>
      </c>
      <c r="E63" t="s">
        <v>609</v>
      </c>
      <c r="F63" t="s">
        <v>422</v>
      </c>
      <c r="G63" t="s">
        <v>115</v>
      </c>
      <c r="H63" t="s">
        <v>116</v>
      </c>
      <c r="I63" t="s">
        <v>423</v>
      </c>
      <c r="J63" t="s">
        <v>118</v>
      </c>
      <c r="K63">
        <f>VLOOKUP(J63,Lande[],2,FALSE)</f>
        <v>-23.5504</v>
      </c>
      <c r="L63">
        <f>VLOOKUP(J63,Lande[],3,FALSE)</f>
        <v>-46.633899999999997</v>
      </c>
      <c r="M63" t="s">
        <v>424</v>
      </c>
    </row>
    <row r="64" spans="1:13" x14ac:dyDescent="0.25">
      <c r="A64" t="s">
        <v>425</v>
      </c>
      <c r="B64" t="s">
        <v>426</v>
      </c>
      <c r="C64" t="s">
        <v>427</v>
      </c>
      <c r="D64" t="s">
        <v>77</v>
      </c>
      <c r="E64" t="s">
        <v>610</v>
      </c>
      <c r="F64" t="s">
        <v>428</v>
      </c>
      <c r="G64" t="s">
        <v>429</v>
      </c>
      <c r="I64">
        <v>1307</v>
      </c>
      <c r="J64" t="s">
        <v>16</v>
      </c>
      <c r="K64">
        <f>VLOOKUP(J64,Lande[],2,FALSE)</f>
        <v>52.5167</v>
      </c>
      <c r="L64">
        <f>VLOOKUP(J64,Lande[],3,FALSE)</f>
        <v>13.3833</v>
      </c>
      <c r="M64" t="s">
        <v>430</v>
      </c>
    </row>
    <row r="65" spans="1:13" x14ac:dyDescent="0.25">
      <c r="A65" t="s">
        <v>431</v>
      </c>
      <c r="B65" t="s">
        <v>432</v>
      </c>
      <c r="C65" t="s">
        <v>433</v>
      </c>
      <c r="D65" t="s">
        <v>13</v>
      </c>
      <c r="E65" t="s">
        <v>609</v>
      </c>
      <c r="F65" t="s">
        <v>434</v>
      </c>
      <c r="G65" t="s">
        <v>95</v>
      </c>
      <c r="I65">
        <v>1010</v>
      </c>
      <c r="J65" t="s">
        <v>96</v>
      </c>
      <c r="K65">
        <f>VLOOKUP(J65,Lande[],2,FALSE)</f>
        <v>-34.599699999999999</v>
      </c>
      <c r="L65">
        <f>VLOOKUP(J65,Lande[],3,FALSE)</f>
        <v>-58.381900000000002</v>
      </c>
      <c r="M65" t="s">
        <v>435</v>
      </c>
    </row>
    <row r="66" spans="1:13" x14ac:dyDescent="0.25">
      <c r="A66" t="s">
        <v>436</v>
      </c>
      <c r="B66" t="s">
        <v>437</v>
      </c>
      <c r="C66" t="s">
        <v>438</v>
      </c>
      <c r="D66" t="s">
        <v>439</v>
      </c>
      <c r="E66" t="s">
        <v>610</v>
      </c>
      <c r="F66" t="s">
        <v>440</v>
      </c>
      <c r="G66" t="s">
        <v>441</v>
      </c>
      <c r="H66" t="s">
        <v>442</v>
      </c>
      <c r="I66">
        <v>87110</v>
      </c>
      <c r="J66" t="s">
        <v>621</v>
      </c>
      <c r="K66">
        <f>VLOOKUP(J66,Lande[],2,FALSE)</f>
        <v>40.694299999999998</v>
      </c>
      <c r="L66">
        <f>VLOOKUP(J66,Lande[],3,FALSE)</f>
        <v>-73.924899999999994</v>
      </c>
      <c r="M66" t="s">
        <v>443</v>
      </c>
    </row>
    <row r="67" spans="1:13" x14ac:dyDescent="0.25">
      <c r="A67" t="s">
        <v>444</v>
      </c>
      <c r="B67" t="s">
        <v>445</v>
      </c>
      <c r="C67" t="s">
        <v>446</v>
      </c>
      <c r="D67" t="s">
        <v>113</v>
      </c>
      <c r="E67" t="s">
        <v>608</v>
      </c>
      <c r="F67" t="s">
        <v>447</v>
      </c>
      <c r="G67" t="s">
        <v>448</v>
      </c>
      <c r="I67">
        <v>42100</v>
      </c>
      <c r="J67" t="s">
        <v>194</v>
      </c>
      <c r="K67">
        <f>VLOOKUP(J67,Lande[],2,FALSE)</f>
        <v>41.893099999999997</v>
      </c>
      <c r="L67">
        <f>VLOOKUP(J67,Lande[],3,FALSE)</f>
        <v>12.482799999999999</v>
      </c>
      <c r="M67" t="s">
        <v>449</v>
      </c>
    </row>
    <row r="68" spans="1:13" x14ac:dyDescent="0.25">
      <c r="A68" t="s">
        <v>450</v>
      </c>
      <c r="B68" t="s">
        <v>451</v>
      </c>
      <c r="C68" t="s">
        <v>452</v>
      </c>
      <c r="D68" t="s">
        <v>167</v>
      </c>
      <c r="E68" t="s">
        <v>610</v>
      </c>
      <c r="F68" t="s">
        <v>453</v>
      </c>
      <c r="G68" t="s">
        <v>241</v>
      </c>
      <c r="H68" t="s">
        <v>242</v>
      </c>
      <c r="I68" t="s">
        <v>454</v>
      </c>
      <c r="J68" t="s">
        <v>118</v>
      </c>
      <c r="K68">
        <f>VLOOKUP(J68,Lande[],2,FALSE)</f>
        <v>-23.5504</v>
      </c>
      <c r="L68">
        <f>VLOOKUP(J68,Lande[],3,FALSE)</f>
        <v>-46.633899999999997</v>
      </c>
      <c r="M68" t="s">
        <v>455</v>
      </c>
    </row>
    <row r="69" spans="1:13" x14ac:dyDescent="0.25">
      <c r="A69" t="s">
        <v>456</v>
      </c>
      <c r="B69" t="s">
        <v>457</v>
      </c>
      <c r="C69" t="s">
        <v>458</v>
      </c>
      <c r="D69" t="s">
        <v>147</v>
      </c>
      <c r="E69" t="s">
        <v>608</v>
      </c>
      <c r="F69" t="s">
        <v>459</v>
      </c>
      <c r="G69" t="s">
        <v>460</v>
      </c>
      <c r="I69">
        <v>1203</v>
      </c>
      <c r="J69" t="s">
        <v>108</v>
      </c>
      <c r="K69">
        <f>VLOOKUP(J69,Lande[],2,FALSE)</f>
        <v>46.948</v>
      </c>
      <c r="L69">
        <f>VLOOKUP(J69,Lande[],3,FALSE)</f>
        <v>7.4474</v>
      </c>
      <c r="M69" t="s">
        <v>461</v>
      </c>
    </row>
    <row r="70" spans="1:13" x14ac:dyDescent="0.25">
      <c r="A70" t="s">
        <v>462</v>
      </c>
      <c r="B70" t="s">
        <v>463</v>
      </c>
      <c r="C70" t="s">
        <v>464</v>
      </c>
      <c r="D70" t="s">
        <v>77</v>
      </c>
      <c r="E70" t="s">
        <v>610</v>
      </c>
      <c r="F70" t="s">
        <v>465</v>
      </c>
      <c r="G70" t="s">
        <v>65</v>
      </c>
      <c r="I70">
        <v>28001</v>
      </c>
      <c r="J70" t="s">
        <v>66</v>
      </c>
      <c r="K70">
        <f>VLOOKUP(J70,Lande[],2,FALSE)</f>
        <v>41.3825</v>
      </c>
      <c r="L70">
        <f>VLOOKUP(J70,Lande[],3,FALSE)</f>
        <v>2.1768999999999998</v>
      </c>
      <c r="M70" t="s">
        <v>466</v>
      </c>
    </row>
    <row r="71" spans="1:13" x14ac:dyDescent="0.25">
      <c r="A71" t="s">
        <v>467</v>
      </c>
      <c r="B71" t="s">
        <v>468</v>
      </c>
      <c r="C71" t="s">
        <v>469</v>
      </c>
      <c r="D71" t="s">
        <v>21</v>
      </c>
      <c r="E71" t="s">
        <v>609</v>
      </c>
      <c r="F71" t="s">
        <v>470</v>
      </c>
      <c r="G71" t="s">
        <v>471</v>
      </c>
      <c r="I71">
        <v>4110</v>
      </c>
      <c r="J71" t="s">
        <v>472</v>
      </c>
      <c r="K71">
        <f>VLOOKUP(J71,Lande[],2,FALSE)</f>
        <v>59.911099999999998</v>
      </c>
      <c r="L71">
        <f>VLOOKUP(J71,Lande[],3,FALSE)</f>
        <v>10.752800000000001</v>
      </c>
      <c r="M71" t="s">
        <v>473</v>
      </c>
    </row>
    <row r="72" spans="1:13" x14ac:dyDescent="0.25">
      <c r="A72" t="s">
        <v>474</v>
      </c>
      <c r="B72" t="s">
        <v>475</v>
      </c>
      <c r="C72" t="s">
        <v>476</v>
      </c>
      <c r="D72" t="s">
        <v>13</v>
      </c>
      <c r="E72" t="s">
        <v>609</v>
      </c>
      <c r="F72" t="s">
        <v>477</v>
      </c>
      <c r="G72" t="s">
        <v>478</v>
      </c>
      <c r="H72" t="s">
        <v>479</v>
      </c>
      <c r="I72">
        <v>83720</v>
      </c>
      <c r="J72" t="s">
        <v>621</v>
      </c>
      <c r="K72">
        <f>VLOOKUP(J72,Lande[],2,FALSE)</f>
        <v>40.694299999999998</v>
      </c>
      <c r="L72">
        <f>VLOOKUP(J72,Lande[],3,FALSE)</f>
        <v>-73.924899999999994</v>
      </c>
      <c r="M72" t="s">
        <v>480</v>
      </c>
    </row>
    <row r="73" spans="1:13" x14ac:dyDescent="0.25">
      <c r="A73" t="s">
        <v>481</v>
      </c>
      <c r="B73" t="s">
        <v>482</v>
      </c>
      <c r="C73" t="s">
        <v>483</v>
      </c>
      <c r="D73" t="s">
        <v>147</v>
      </c>
      <c r="E73" t="s">
        <v>610</v>
      </c>
      <c r="F73" t="s">
        <v>484</v>
      </c>
      <c r="G73" t="s">
        <v>35</v>
      </c>
      <c r="I73" t="s">
        <v>485</v>
      </c>
      <c r="J73" t="s">
        <v>631</v>
      </c>
      <c r="K73">
        <f>VLOOKUP(J73,Lande[],2,FALSE)</f>
        <v>51.507199999999997</v>
      </c>
      <c r="L73">
        <f>VLOOKUP(J73,Lande[],3,FALSE)</f>
        <v>-0.1275</v>
      </c>
      <c r="M73" t="s">
        <v>486</v>
      </c>
    </row>
    <row r="74" spans="1:13" x14ac:dyDescent="0.25">
      <c r="A74" t="s">
        <v>487</v>
      </c>
      <c r="B74" t="s">
        <v>488</v>
      </c>
      <c r="C74" t="s">
        <v>489</v>
      </c>
      <c r="D74" t="s">
        <v>21</v>
      </c>
      <c r="E74" t="s">
        <v>610</v>
      </c>
      <c r="F74" t="s">
        <v>490</v>
      </c>
      <c r="G74" t="s">
        <v>491</v>
      </c>
      <c r="I74">
        <v>1734</v>
      </c>
      <c r="J74" t="s">
        <v>492</v>
      </c>
      <c r="K74">
        <f>VLOOKUP(J74,Lande[],2,FALSE)</f>
        <v>55.678600000000003</v>
      </c>
      <c r="L74">
        <f>VLOOKUP(J74,Lande[],3,FALSE)</f>
        <v>12.563499999999999</v>
      </c>
      <c r="M74" t="s">
        <v>493</v>
      </c>
    </row>
    <row r="75" spans="1:13" x14ac:dyDescent="0.25">
      <c r="A75" t="s">
        <v>494</v>
      </c>
      <c r="B75" t="s">
        <v>495</v>
      </c>
      <c r="C75" t="s">
        <v>496</v>
      </c>
      <c r="D75" t="s">
        <v>56</v>
      </c>
      <c r="E75" t="s">
        <v>608</v>
      </c>
      <c r="F75" t="s">
        <v>497</v>
      </c>
      <c r="G75" t="s">
        <v>395</v>
      </c>
      <c r="I75">
        <v>75016</v>
      </c>
      <c r="J75" t="s">
        <v>59</v>
      </c>
      <c r="K75">
        <f>VLOOKUP(J75,Lande[],2,FALSE)</f>
        <v>48.8566</v>
      </c>
      <c r="L75">
        <f>VLOOKUP(J75,Lande[],3,FALSE)</f>
        <v>2.3521999999999998</v>
      </c>
      <c r="M75" t="s">
        <v>498</v>
      </c>
    </row>
    <row r="76" spans="1:13" x14ac:dyDescent="0.25">
      <c r="A76" t="s">
        <v>499</v>
      </c>
      <c r="B76" t="s">
        <v>500</v>
      </c>
      <c r="C76" t="s">
        <v>501</v>
      </c>
      <c r="D76" t="s">
        <v>147</v>
      </c>
      <c r="E76" t="s">
        <v>610</v>
      </c>
      <c r="F76" t="s">
        <v>502</v>
      </c>
      <c r="G76" t="s">
        <v>503</v>
      </c>
      <c r="H76" t="s">
        <v>504</v>
      </c>
      <c r="I76">
        <v>82520</v>
      </c>
      <c r="J76" t="s">
        <v>621</v>
      </c>
      <c r="K76">
        <f>VLOOKUP(J76,Lande[],2,FALSE)</f>
        <v>40.694299999999998</v>
      </c>
      <c r="L76">
        <f>VLOOKUP(J76,Lande[],3,FALSE)</f>
        <v>-73.924899999999994</v>
      </c>
      <c r="M76" t="s">
        <v>505</v>
      </c>
    </row>
    <row r="77" spans="1:13" x14ac:dyDescent="0.25">
      <c r="A77" t="s">
        <v>506</v>
      </c>
      <c r="B77" t="s">
        <v>507</v>
      </c>
      <c r="C77" t="s">
        <v>508</v>
      </c>
      <c r="D77" t="s">
        <v>77</v>
      </c>
      <c r="E77" t="s">
        <v>610</v>
      </c>
      <c r="F77" t="s">
        <v>509</v>
      </c>
      <c r="G77" t="s">
        <v>510</v>
      </c>
      <c r="I77" t="s">
        <v>511</v>
      </c>
      <c r="J77" t="s">
        <v>351</v>
      </c>
      <c r="K77">
        <f>VLOOKUP(J77,Lande[],2,FALSE)</f>
        <v>50.846699999999998</v>
      </c>
      <c r="L77">
        <f>VLOOKUP(J77,Lande[],3,FALSE)</f>
        <v>4.3517000000000001</v>
      </c>
      <c r="M77" t="s">
        <v>512</v>
      </c>
    </row>
    <row r="78" spans="1:13" x14ac:dyDescent="0.25">
      <c r="A78" t="s">
        <v>513</v>
      </c>
      <c r="B78" t="s">
        <v>514</v>
      </c>
      <c r="C78" t="s">
        <v>515</v>
      </c>
      <c r="D78" t="s">
        <v>56</v>
      </c>
      <c r="E78" t="s">
        <v>608</v>
      </c>
      <c r="F78" t="s">
        <v>516</v>
      </c>
      <c r="G78" t="s">
        <v>337</v>
      </c>
      <c r="H78" t="s">
        <v>227</v>
      </c>
      <c r="I78">
        <v>97201</v>
      </c>
      <c r="J78" t="s">
        <v>621</v>
      </c>
      <c r="K78">
        <f>VLOOKUP(J78,Lande[],2,FALSE)</f>
        <v>40.694299999999998</v>
      </c>
      <c r="L78">
        <f>VLOOKUP(J78,Lande[],3,FALSE)</f>
        <v>-73.924899999999994</v>
      </c>
      <c r="M78" t="s">
        <v>517</v>
      </c>
    </row>
    <row r="79" spans="1:13" x14ac:dyDescent="0.25">
      <c r="A79" t="s">
        <v>518</v>
      </c>
      <c r="B79" t="s">
        <v>519</v>
      </c>
      <c r="C79" t="s">
        <v>520</v>
      </c>
      <c r="D79" t="s">
        <v>155</v>
      </c>
      <c r="E79" t="s">
        <v>608</v>
      </c>
      <c r="F79" t="s">
        <v>521</v>
      </c>
      <c r="G79" t="s">
        <v>522</v>
      </c>
      <c r="H79" t="s">
        <v>523</v>
      </c>
      <c r="I79">
        <v>59801</v>
      </c>
      <c r="J79" t="s">
        <v>621</v>
      </c>
      <c r="K79">
        <f>VLOOKUP(J79,Lande[],2,FALSE)</f>
        <v>40.694299999999998</v>
      </c>
      <c r="L79">
        <f>VLOOKUP(J79,Lande[],3,FALSE)</f>
        <v>-73.924899999999994</v>
      </c>
      <c r="M79" t="s">
        <v>524</v>
      </c>
    </row>
    <row r="80" spans="1:13" x14ac:dyDescent="0.25">
      <c r="A80" t="s">
        <v>525</v>
      </c>
      <c r="B80" t="s">
        <v>526</v>
      </c>
      <c r="C80" t="s">
        <v>527</v>
      </c>
      <c r="D80" t="s">
        <v>56</v>
      </c>
      <c r="E80" t="s">
        <v>610</v>
      </c>
      <c r="F80" t="s">
        <v>528</v>
      </c>
      <c r="G80" t="s">
        <v>529</v>
      </c>
      <c r="I80">
        <v>44087</v>
      </c>
      <c r="J80" t="s">
        <v>16</v>
      </c>
      <c r="K80">
        <f>VLOOKUP(J80,Lande[],2,FALSE)</f>
        <v>52.5167</v>
      </c>
      <c r="L80">
        <f>VLOOKUP(J80,Lande[],3,FALSE)</f>
        <v>13.3833</v>
      </c>
      <c r="M80" t="s">
        <v>530</v>
      </c>
    </row>
    <row r="81" spans="1:13" x14ac:dyDescent="0.25">
      <c r="A81" t="s">
        <v>531</v>
      </c>
      <c r="B81" t="s">
        <v>532</v>
      </c>
      <c r="C81" t="s">
        <v>533</v>
      </c>
      <c r="D81" t="s">
        <v>21</v>
      </c>
      <c r="E81" t="s">
        <v>609</v>
      </c>
      <c r="F81" t="s">
        <v>534</v>
      </c>
      <c r="G81" t="s">
        <v>23</v>
      </c>
      <c r="I81">
        <v>5033</v>
      </c>
      <c r="J81" t="s">
        <v>24</v>
      </c>
      <c r="K81">
        <f>VLOOKUP(J81,Lande[],2,FALSE)</f>
        <v>19.433299999999999</v>
      </c>
      <c r="L81">
        <f>VLOOKUP(J81,Lande[],3,FALSE)</f>
        <v>-99.133300000000006</v>
      </c>
      <c r="M81" t="s">
        <v>535</v>
      </c>
    </row>
    <row r="82" spans="1:13" x14ac:dyDescent="0.25">
      <c r="A82" t="s">
        <v>536</v>
      </c>
      <c r="B82" t="s">
        <v>537</v>
      </c>
      <c r="C82" t="s">
        <v>538</v>
      </c>
      <c r="D82" t="s">
        <v>13</v>
      </c>
      <c r="E82" t="s">
        <v>608</v>
      </c>
      <c r="F82" t="s">
        <v>539</v>
      </c>
      <c r="G82" t="s">
        <v>115</v>
      </c>
      <c r="H82" t="s">
        <v>116</v>
      </c>
      <c r="I82" t="s">
        <v>540</v>
      </c>
      <c r="J82" t="s">
        <v>118</v>
      </c>
      <c r="K82">
        <f>VLOOKUP(J82,Lande[],2,FALSE)</f>
        <v>-23.5504</v>
      </c>
      <c r="L82">
        <f>VLOOKUP(J82,Lande[],3,FALSE)</f>
        <v>-46.633899999999997</v>
      </c>
      <c r="M82" t="s">
        <v>541</v>
      </c>
    </row>
    <row r="83" spans="1:13" x14ac:dyDescent="0.25">
      <c r="A83" t="s">
        <v>542</v>
      </c>
      <c r="B83" t="s">
        <v>543</v>
      </c>
      <c r="C83" t="s">
        <v>544</v>
      </c>
      <c r="D83" t="s">
        <v>113</v>
      </c>
      <c r="E83" t="s">
        <v>610</v>
      </c>
      <c r="F83" t="s">
        <v>545</v>
      </c>
      <c r="G83" t="s">
        <v>546</v>
      </c>
      <c r="H83" t="s">
        <v>304</v>
      </c>
      <c r="I83">
        <v>98034</v>
      </c>
      <c r="J83" t="s">
        <v>621</v>
      </c>
      <c r="K83">
        <f>VLOOKUP(J83,Lande[],2,FALSE)</f>
        <v>40.694299999999998</v>
      </c>
      <c r="L83">
        <f>VLOOKUP(J83,Lande[],3,FALSE)</f>
        <v>-73.924899999999994</v>
      </c>
      <c r="M83" t="s">
        <v>547</v>
      </c>
    </row>
    <row r="84" spans="1:13" x14ac:dyDescent="0.25">
      <c r="A84" t="s">
        <v>548</v>
      </c>
      <c r="B84" t="s">
        <v>549</v>
      </c>
      <c r="C84" t="s">
        <v>550</v>
      </c>
      <c r="D84" t="s">
        <v>147</v>
      </c>
      <c r="E84" t="s">
        <v>608</v>
      </c>
      <c r="F84" t="s">
        <v>551</v>
      </c>
      <c r="G84" t="s">
        <v>552</v>
      </c>
      <c r="I84">
        <v>8200</v>
      </c>
      <c r="J84" t="s">
        <v>492</v>
      </c>
      <c r="K84">
        <f>VLOOKUP(J84,Lande[],2,FALSE)</f>
        <v>55.678600000000003</v>
      </c>
      <c r="L84">
        <f>VLOOKUP(J84,Lande[],3,FALSE)</f>
        <v>12.563499999999999</v>
      </c>
      <c r="M84" t="s">
        <v>553</v>
      </c>
    </row>
    <row r="85" spans="1:13" x14ac:dyDescent="0.25">
      <c r="A85" t="s">
        <v>554</v>
      </c>
      <c r="B85" t="s">
        <v>555</v>
      </c>
      <c r="C85" t="s">
        <v>556</v>
      </c>
      <c r="D85" t="s">
        <v>93</v>
      </c>
      <c r="E85" t="s">
        <v>610</v>
      </c>
      <c r="F85" t="s">
        <v>557</v>
      </c>
      <c r="G85" t="s">
        <v>558</v>
      </c>
      <c r="I85">
        <v>69004</v>
      </c>
      <c r="J85" t="s">
        <v>59</v>
      </c>
      <c r="K85">
        <f>VLOOKUP(J85,Lande[],2,FALSE)</f>
        <v>48.8566</v>
      </c>
      <c r="L85">
        <f>VLOOKUP(J85,Lande[],3,FALSE)</f>
        <v>2.3521999999999998</v>
      </c>
      <c r="M85" t="s">
        <v>559</v>
      </c>
    </row>
    <row r="86" spans="1:13" x14ac:dyDescent="0.25">
      <c r="A86" t="s">
        <v>560</v>
      </c>
      <c r="B86" t="s">
        <v>561</v>
      </c>
      <c r="C86" t="s">
        <v>562</v>
      </c>
      <c r="D86" t="s">
        <v>77</v>
      </c>
      <c r="E86" t="s">
        <v>610</v>
      </c>
      <c r="F86" t="s">
        <v>563</v>
      </c>
      <c r="G86" t="s">
        <v>564</v>
      </c>
      <c r="I86">
        <v>51100</v>
      </c>
      <c r="J86" t="s">
        <v>59</v>
      </c>
      <c r="K86">
        <f>VLOOKUP(J86,Lande[],2,FALSE)</f>
        <v>48.8566</v>
      </c>
      <c r="L86">
        <f>VLOOKUP(J86,Lande[],3,FALSE)</f>
        <v>2.3521999999999998</v>
      </c>
      <c r="M86" t="s">
        <v>565</v>
      </c>
    </row>
    <row r="87" spans="1:13" x14ac:dyDescent="0.25">
      <c r="A87" t="s">
        <v>566</v>
      </c>
      <c r="B87" t="s">
        <v>567</v>
      </c>
      <c r="C87" t="s">
        <v>568</v>
      </c>
      <c r="D87" t="s">
        <v>13</v>
      </c>
      <c r="E87" t="s">
        <v>608</v>
      </c>
      <c r="F87" t="s">
        <v>569</v>
      </c>
      <c r="G87" t="s">
        <v>570</v>
      </c>
      <c r="I87">
        <v>70563</v>
      </c>
      <c r="J87" t="s">
        <v>16</v>
      </c>
      <c r="K87">
        <f>VLOOKUP(J87,Lande[],2,FALSE)</f>
        <v>52.5167</v>
      </c>
      <c r="L87">
        <f>VLOOKUP(J87,Lande[],3,FALSE)</f>
        <v>13.3833</v>
      </c>
      <c r="M87" t="s">
        <v>571</v>
      </c>
    </row>
    <row r="88" spans="1:13" x14ac:dyDescent="0.25">
      <c r="A88" t="s">
        <v>572</v>
      </c>
      <c r="B88" t="s">
        <v>573</v>
      </c>
      <c r="C88" t="s">
        <v>574</v>
      </c>
      <c r="D88" t="s">
        <v>77</v>
      </c>
      <c r="E88" t="s">
        <v>609</v>
      </c>
      <c r="F88" t="s">
        <v>575</v>
      </c>
      <c r="G88" t="s">
        <v>576</v>
      </c>
      <c r="I88">
        <v>90110</v>
      </c>
      <c r="J88" t="s">
        <v>577</v>
      </c>
      <c r="K88">
        <f>VLOOKUP(J88,Lande[],2,FALSE)</f>
        <v>60.175600000000003</v>
      </c>
      <c r="L88">
        <f>VLOOKUP(J88,Lande[],3,FALSE)</f>
        <v>24.934200000000001</v>
      </c>
      <c r="M88" t="s">
        <v>578</v>
      </c>
    </row>
    <row r="89" spans="1:13" x14ac:dyDescent="0.25">
      <c r="A89" t="s">
        <v>579</v>
      </c>
      <c r="B89" t="s">
        <v>580</v>
      </c>
      <c r="C89" t="s">
        <v>581</v>
      </c>
      <c r="D89" t="s">
        <v>147</v>
      </c>
      <c r="E89" t="s">
        <v>610</v>
      </c>
      <c r="F89" t="s">
        <v>582</v>
      </c>
      <c r="G89" t="s">
        <v>583</v>
      </c>
      <c r="H89" t="s">
        <v>116</v>
      </c>
      <c r="I89" t="s">
        <v>584</v>
      </c>
      <c r="J89" t="s">
        <v>118</v>
      </c>
      <c r="K89">
        <f>VLOOKUP(J89,Lande[],2,FALSE)</f>
        <v>-23.5504</v>
      </c>
      <c r="L89">
        <f>VLOOKUP(J89,Lande[],3,FALSE)</f>
        <v>-46.633899999999997</v>
      </c>
      <c r="M89" t="s">
        <v>585</v>
      </c>
    </row>
    <row r="90" spans="1:13" x14ac:dyDescent="0.25">
      <c r="A90" t="s">
        <v>586</v>
      </c>
      <c r="B90" t="s">
        <v>587</v>
      </c>
      <c r="C90" t="s">
        <v>588</v>
      </c>
      <c r="D90" t="s">
        <v>21</v>
      </c>
      <c r="E90" t="s">
        <v>608</v>
      </c>
      <c r="F90" t="s">
        <v>589</v>
      </c>
      <c r="G90" t="s">
        <v>590</v>
      </c>
      <c r="H90" t="s">
        <v>304</v>
      </c>
      <c r="I90">
        <v>98128</v>
      </c>
      <c r="J90" t="s">
        <v>621</v>
      </c>
      <c r="K90">
        <f>VLOOKUP(J90,Lande[],2,FALSE)</f>
        <v>40.694299999999998</v>
      </c>
      <c r="L90">
        <f>VLOOKUP(J90,Lande[],3,FALSE)</f>
        <v>-73.924899999999994</v>
      </c>
      <c r="M90" t="s">
        <v>591</v>
      </c>
    </row>
    <row r="91" spans="1:13" x14ac:dyDescent="0.25">
      <c r="A91" t="s">
        <v>592</v>
      </c>
      <c r="B91" t="s">
        <v>593</v>
      </c>
      <c r="C91" t="s">
        <v>594</v>
      </c>
      <c r="D91" t="s">
        <v>595</v>
      </c>
      <c r="E91" t="s">
        <v>608</v>
      </c>
      <c r="F91" t="s">
        <v>596</v>
      </c>
      <c r="G91" t="s">
        <v>597</v>
      </c>
      <c r="I91">
        <v>21240</v>
      </c>
      <c r="J91" t="s">
        <v>577</v>
      </c>
      <c r="K91">
        <f>VLOOKUP(J91,Lande[],2,FALSE)</f>
        <v>60.175600000000003</v>
      </c>
      <c r="L91">
        <f>VLOOKUP(J91,Lande[],3,FALSE)</f>
        <v>24.934200000000001</v>
      </c>
      <c r="M91" t="s">
        <v>598</v>
      </c>
    </row>
    <row r="92" spans="1:13" x14ac:dyDescent="0.25">
      <c r="A92" t="s">
        <v>599</v>
      </c>
      <c r="B92" t="s">
        <v>600</v>
      </c>
      <c r="C92" t="s">
        <v>601</v>
      </c>
      <c r="D92" t="s">
        <v>21</v>
      </c>
      <c r="E92" t="s">
        <v>610</v>
      </c>
      <c r="F92" t="s">
        <v>602</v>
      </c>
      <c r="G92" t="s">
        <v>603</v>
      </c>
      <c r="I92" t="s">
        <v>604</v>
      </c>
      <c r="J92" t="s">
        <v>605</v>
      </c>
      <c r="K92">
        <f>VLOOKUP(J92,Lande[],2,FALSE)</f>
        <v>52.216700000000003</v>
      </c>
      <c r="L92">
        <f>VLOOKUP(J92,Lande[],3,FALSE)</f>
        <v>21.033300000000001</v>
      </c>
      <c r="M92" t="s">
        <v>606</v>
      </c>
    </row>
  </sheetData>
  <sortState xmlns:xlrd2="http://schemas.microsoft.com/office/spreadsheetml/2017/richdata2" ref="A2:M92">
    <sortCondition ref="A3:A9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CE5BE-4305-4F6B-954C-BC57EBE7E4BB}">
  <dimension ref="A1:C224"/>
  <sheetViews>
    <sheetView workbookViewId="0">
      <selection sqref="A1:C224"/>
    </sheetView>
  </sheetViews>
  <sheetFormatPr defaultRowHeight="15" x14ac:dyDescent="0.25"/>
  <cols>
    <col min="1" max="1" width="24.7109375" customWidth="1"/>
    <col min="2" max="2" width="10.140625" customWidth="1"/>
    <col min="3" max="3" width="11.28515625" customWidth="1"/>
  </cols>
  <sheetData>
    <row r="1" spans="1:3" x14ac:dyDescent="0.25">
      <c r="A1" t="s">
        <v>611</v>
      </c>
      <c r="B1" t="s">
        <v>612</v>
      </c>
      <c r="C1" t="s">
        <v>613</v>
      </c>
    </row>
    <row r="2" spans="1:3" x14ac:dyDescent="0.25">
      <c r="A2" t="s">
        <v>614</v>
      </c>
      <c r="B2">
        <v>35.689700000000002</v>
      </c>
      <c r="C2">
        <v>139.69220000000001</v>
      </c>
    </row>
    <row r="3" spans="1:3" x14ac:dyDescent="0.25">
      <c r="A3" t="s">
        <v>615</v>
      </c>
      <c r="B3">
        <v>-6.2145999999999999</v>
      </c>
      <c r="C3">
        <v>106.8451</v>
      </c>
    </row>
    <row r="4" spans="1:3" x14ac:dyDescent="0.25">
      <c r="A4" t="s">
        <v>616</v>
      </c>
      <c r="B4">
        <v>28.66</v>
      </c>
      <c r="C4">
        <v>77.23</v>
      </c>
    </row>
    <row r="5" spans="1:3" x14ac:dyDescent="0.25">
      <c r="A5" t="s">
        <v>617</v>
      </c>
      <c r="B5">
        <v>14.595800000000001</v>
      </c>
      <c r="C5">
        <v>120.9772</v>
      </c>
    </row>
    <row r="6" spans="1:3" x14ac:dyDescent="0.25">
      <c r="A6" t="s">
        <v>618</v>
      </c>
      <c r="B6">
        <v>31.166699999999999</v>
      </c>
      <c r="C6">
        <v>121.4667</v>
      </c>
    </row>
    <row r="7" spans="1:3" x14ac:dyDescent="0.25">
      <c r="A7" t="s">
        <v>118</v>
      </c>
      <c r="B7">
        <v>-23.5504</v>
      </c>
      <c r="C7">
        <v>-46.633899999999997</v>
      </c>
    </row>
    <row r="8" spans="1:3" x14ac:dyDescent="0.25">
      <c r="A8" t="s">
        <v>619</v>
      </c>
      <c r="B8">
        <v>37.583300000000001</v>
      </c>
      <c r="C8">
        <v>127</v>
      </c>
    </row>
    <row r="9" spans="1:3" x14ac:dyDescent="0.25">
      <c r="A9" t="s">
        <v>24</v>
      </c>
      <c r="B9">
        <v>19.433299999999999</v>
      </c>
      <c r="C9">
        <v>-99.133300000000006</v>
      </c>
    </row>
    <row r="10" spans="1:3" x14ac:dyDescent="0.25">
      <c r="A10" t="s">
        <v>620</v>
      </c>
      <c r="B10">
        <v>30.056100000000001</v>
      </c>
      <c r="C10">
        <v>31.2394</v>
      </c>
    </row>
    <row r="11" spans="1:3" x14ac:dyDescent="0.25">
      <c r="A11" t="s">
        <v>621</v>
      </c>
      <c r="B11">
        <v>40.694299999999998</v>
      </c>
      <c r="C11">
        <v>-73.924899999999994</v>
      </c>
    </row>
    <row r="12" spans="1:3" x14ac:dyDescent="0.25">
      <c r="A12" t="s">
        <v>622</v>
      </c>
      <c r="B12">
        <v>55.755800000000001</v>
      </c>
      <c r="C12">
        <v>37.617800000000003</v>
      </c>
    </row>
    <row r="13" spans="1:3" x14ac:dyDescent="0.25">
      <c r="A13" t="s">
        <v>623</v>
      </c>
      <c r="B13">
        <v>13.75</v>
      </c>
      <c r="C13">
        <v>100.5167</v>
      </c>
    </row>
    <row r="14" spans="1:3" x14ac:dyDescent="0.25">
      <c r="A14" t="s">
        <v>96</v>
      </c>
      <c r="B14">
        <v>-34.599699999999999</v>
      </c>
      <c r="C14">
        <v>-58.381900000000002</v>
      </c>
    </row>
    <row r="15" spans="1:3" x14ac:dyDescent="0.25">
      <c r="A15" t="s">
        <v>624</v>
      </c>
      <c r="B15">
        <v>23.716100000000001</v>
      </c>
      <c r="C15">
        <v>90.396100000000004</v>
      </c>
    </row>
    <row r="16" spans="1:3" x14ac:dyDescent="0.25">
      <c r="A16" t="s">
        <v>625</v>
      </c>
      <c r="B16">
        <v>6.45</v>
      </c>
      <c r="C16">
        <v>3.4</v>
      </c>
    </row>
    <row r="17" spans="1:3" x14ac:dyDescent="0.25">
      <c r="A17" t="s">
        <v>626</v>
      </c>
      <c r="B17">
        <v>41.01</v>
      </c>
      <c r="C17">
        <v>28.9603</v>
      </c>
    </row>
    <row r="18" spans="1:3" x14ac:dyDescent="0.25">
      <c r="A18" t="s">
        <v>627</v>
      </c>
      <c r="B18">
        <v>24.86</v>
      </c>
      <c r="C18">
        <v>67.010000000000005</v>
      </c>
    </row>
    <row r="19" spans="1:3" x14ac:dyDescent="0.25">
      <c r="A19" t="s">
        <v>628</v>
      </c>
      <c r="B19">
        <v>35.700000000000003</v>
      </c>
      <c r="C19">
        <v>51.416699999999999</v>
      </c>
    </row>
    <row r="20" spans="1:3" x14ac:dyDescent="0.25">
      <c r="A20" t="s">
        <v>629</v>
      </c>
      <c r="B20">
        <v>-4.3316999999999997</v>
      </c>
      <c r="C20">
        <v>15.3139</v>
      </c>
    </row>
    <row r="21" spans="1:3" x14ac:dyDescent="0.25">
      <c r="A21" t="s">
        <v>630</v>
      </c>
      <c r="B21">
        <v>10.816700000000001</v>
      </c>
      <c r="C21">
        <v>106.63330000000001</v>
      </c>
    </row>
    <row r="22" spans="1:3" x14ac:dyDescent="0.25">
      <c r="A22" t="s">
        <v>59</v>
      </c>
      <c r="B22">
        <v>48.8566</v>
      </c>
      <c r="C22">
        <v>2.3521999999999998</v>
      </c>
    </row>
    <row r="23" spans="1:3" x14ac:dyDescent="0.25">
      <c r="A23" t="s">
        <v>631</v>
      </c>
      <c r="B23">
        <v>51.507199999999997</v>
      </c>
      <c r="C23">
        <v>-0.1275</v>
      </c>
    </row>
    <row r="24" spans="1:3" x14ac:dyDescent="0.25">
      <c r="A24" t="s">
        <v>632</v>
      </c>
      <c r="B24">
        <v>-12.05</v>
      </c>
      <c r="C24">
        <v>-77.033299999999997</v>
      </c>
    </row>
    <row r="25" spans="1:3" x14ac:dyDescent="0.25">
      <c r="A25" t="s">
        <v>633</v>
      </c>
      <c r="B25">
        <v>4.6125999999999996</v>
      </c>
      <c r="C25">
        <v>-74.070499999999996</v>
      </c>
    </row>
    <row r="26" spans="1:3" x14ac:dyDescent="0.25">
      <c r="A26" t="s">
        <v>634</v>
      </c>
      <c r="B26">
        <v>-8.8383000000000003</v>
      </c>
      <c r="C26">
        <v>13.234400000000001</v>
      </c>
    </row>
    <row r="27" spans="1:3" x14ac:dyDescent="0.25">
      <c r="A27" t="s">
        <v>635</v>
      </c>
      <c r="B27">
        <v>3.1478000000000002</v>
      </c>
      <c r="C27">
        <v>101.6953</v>
      </c>
    </row>
    <row r="28" spans="1:3" x14ac:dyDescent="0.25">
      <c r="A28" t="s">
        <v>636</v>
      </c>
      <c r="B28">
        <v>22.305</v>
      </c>
      <c r="C28">
        <v>114.185</v>
      </c>
    </row>
    <row r="29" spans="1:3" x14ac:dyDescent="0.25">
      <c r="A29" t="s">
        <v>637</v>
      </c>
      <c r="B29">
        <v>15.6031</v>
      </c>
      <c r="C29">
        <v>32.526499999999999</v>
      </c>
    </row>
    <row r="30" spans="1:3" x14ac:dyDescent="0.25">
      <c r="A30" t="s">
        <v>638</v>
      </c>
      <c r="B30">
        <v>-33.450000000000003</v>
      </c>
      <c r="C30">
        <v>-70.666700000000006</v>
      </c>
    </row>
    <row r="31" spans="1:3" x14ac:dyDescent="0.25">
      <c r="A31" t="s">
        <v>639</v>
      </c>
      <c r="B31">
        <v>24.65</v>
      </c>
      <c r="C31">
        <v>46.71</v>
      </c>
    </row>
    <row r="32" spans="1:3" x14ac:dyDescent="0.25">
      <c r="A32" t="s">
        <v>640</v>
      </c>
      <c r="B32">
        <v>-6.8</v>
      </c>
      <c r="C32">
        <v>39.283299999999997</v>
      </c>
    </row>
    <row r="33" spans="1:3" x14ac:dyDescent="0.25">
      <c r="A33" t="s">
        <v>641</v>
      </c>
      <c r="B33">
        <v>33.35</v>
      </c>
      <c r="C33">
        <v>44.416699999999999</v>
      </c>
    </row>
    <row r="34" spans="1:3" x14ac:dyDescent="0.25">
      <c r="A34" t="s">
        <v>642</v>
      </c>
      <c r="B34">
        <v>1.3</v>
      </c>
      <c r="C34">
        <v>103.8</v>
      </c>
    </row>
    <row r="35" spans="1:3" x14ac:dyDescent="0.25">
      <c r="A35" t="s">
        <v>643</v>
      </c>
      <c r="B35">
        <v>-1.2864</v>
      </c>
      <c r="C35">
        <v>36.8172</v>
      </c>
    </row>
    <row r="36" spans="1:3" x14ac:dyDescent="0.25">
      <c r="A36" t="s">
        <v>644</v>
      </c>
      <c r="B36">
        <v>16.8</v>
      </c>
      <c r="C36">
        <v>96.15</v>
      </c>
    </row>
    <row r="37" spans="1:3" x14ac:dyDescent="0.25">
      <c r="A37" t="s">
        <v>82</v>
      </c>
      <c r="B37">
        <v>43.741700000000002</v>
      </c>
      <c r="C37">
        <v>-79.3733</v>
      </c>
    </row>
    <row r="38" spans="1:3" x14ac:dyDescent="0.25">
      <c r="A38" t="s">
        <v>645</v>
      </c>
      <c r="B38">
        <v>-33.865000000000002</v>
      </c>
      <c r="C38">
        <v>151.20939999999999</v>
      </c>
    </row>
    <row r="39" spans="1:3" x14ac:dyDescent="0.25">
      <c r="A39" t="s">
        <v>646</v>
      </c>
      <c r="B39">
        <v>5.3364000000000003</v>
      </c>
      <c r="C39">
        <v>-4.0266999999999999</v>
      </c>
    </row>
    <row r="40" spans="1:3" x14ac:dyDescent="0.25">
      <c r="A40" t="s">
        <v>66</v>
      </c>
      <c r="B40">
        <v>41.3825</v>
      </c>
      <c r="C40">
        <v>2.1768999999999998</v>
      </c>
    </row>
    <row r="41" spans="1:3" x14ac:dyDescent="0.25">
      <c r="A41" t="s">
        <v>647</v>
      </c>
      <c r="B41">
        <v>-26.2044</v>
      </c>
      <c r="C41">
        <v>28.041599999999999</v>
      </c>
    </row>
    <row r="42" spans="1:3" x14ac:dyDescent="0.25">
      <c r="A42" t="s">
        <v>648</v>
      </c>
      <c r="B42">
        <v>33.599200000000003</v>
      </c>
      <c r="C42">
        <v>-7.62</v>
      </c>
    </row>
    <row r="43" spans="1:3" x14ac:dyDescent="0.25">
      <c r="A43" t="s">
        <v>649</v>
      </c>
      <c r="B43">
        <v>31.95</v>
      </c>
      <c r="C43">
        <v>35.933300000000003</v>
      </c>
    </row>
    <row r="44" spans="1:3" x14ac:dyDescent="0.25">
      <c r="A44" t="s">
        <v>650</v>
      </c>
      <c r="B44">
        <v>34.532800000000002</v>
      </c>
      <c r="C44">
        <v>69.165800000000004</v>
      </c>
    </row>
    <row r="45" spans="1:3" x14ac:dyDescent="0.25">
      <c r="A45" t="s">
        <v>16</v>
      </c>
      <c r="B45">
        <v>52.5167</v>
      </c>
      <c r="C45">
        <v>13.3833</v>
      </c>
    </row>
    <row r="46" spans="1:3" x14ac:dyDescent="0.25">
      <c r="A46" t="s">
        <v>651</v>
      </c>
      <c r="B46">
        <v>36.776400000000002</v>
      </c>
      <c r="C46">
        <v>3.0586000000000002</v>
      </c>
    </row>
    <row r="47" spans="1:3" x14ac:dyDescent="0.25">
      <c r="A47" t="s">
        <v>652</v>
      </c>
      <c r="B47">
        <v>-17.789200000000001</v>
      </c>
      <c r="C47">
        <v>-63.197499999999998</v>
      </c>
    </row>
    <row r="48" spans="1:3" x14ac:dyDescent="0.25">
      <c r="A48" t="s">
        <v>653</v>
      </c>
      <c r="B48">
        <v>9.0272000000000006</v>
      </c>
      <c r="C48">
        <v>38.736899999999999</v>
      </c>
    </row>
    <row r="49" spans="1:3" x14ac:dyDescent="0.25">
      <c r="A49" t="s">
        <v>654</v>
      </c>
      <c r="B49">
        <v>50.45</v>
      </c>
      <c r="C49">
        <v>30.523599999999998</v>
      </c>
    </row>
    <row r="50" spans="1:3" x14ac:dyDescent="0.25">
      <c r="A50" t="s">
        <v>655</v>
      </c>
      <c r="B50">
        <v>15.35</v>
      </c>
      <c r="C50">
        <v>44.2</v>
      </c>
    </row>
    <row r="51" spans="1:3" x14ac:dyDescent="0.25">
      <c r="A51" t="s">
        <v>194</v>
      </c>
      <c r="B51">
        <v>41.893099999999997</v>
      </c>
      <c r="C51">
        <v>12.482799999999999</v>
      </c>
    </row>
    <row r="52" spans="1:3" x14ac:dyDescent="0.25">
      <c r="A52" t="s">
        <v>656</v>
      </c>
      <c r="B52">
        <v>39.03</v>
      </c>
      <c r="C52">
        <v>125.73</v>
      </c>
    </row>
    <row r="53" spans="1:3" x14ac:dyDescent="0.25">
      <c r="A53" t="s">
        <v>657</v>
      </c>
      <c r="B53">
        <v>24.15</v>
      </c>
      <c r="C53">
        <v>120.66670000000001</v>
      </c>
    </row>
    <row r="54" spans="1:3" x14ac:dyDescent="0.25">
      <c r="A54" t="s">
        <v>658</v>
      </c>
      <c r="B54">
        <v>-2.1833</v>
      </c>
      <c r="C54">
        <v>-79.883300000000006</v>
      </c>
    </row>
    <row r="55" spans="1:3" x14ac:dyDescent="0.25">
      <c r="A55" t="s">
        <v>659</v>
      </c>
      <c r="B55">
        <v>-18.938600000000001</v>
      </c>
      <c r="C55">
        <v>47.5214</v>
      </c>
    </row>
    <row r="56" spans="1:3" x14ac:dyDescent="0.25">
      <c r="A56" t="s">
        <v>660</v>
      </c>
      <c r="B56">
        <v>18.476400000000002</v>
      </c>
      <c r="C56">
        <v>-69.893299999999996</v>
      </c>
    </row>
    <row r="57" spans="1:3" x14ac:dyDescent="0.25">
      <c r="A57" t="s">
        <v>661</v>
      </c>
      <c r="B57">
        <v>25.2697</v>
      </c>
      <c r="C57">
        <v>55.309399999999997</v>
      </c>
    </row>
    <row r="58" spans="1:3" x14ac:dyDescent="0.25">
      <c r="A58" t="s">
        <v>662</v>
      </c>
      <c r="B58">
        <v>14.6099</v>
      </c>
      <c r="C58">
        <v>-90.525199999999998</v>
      </c>
    </row>
    <row r="59" spans="1:3" x14ac:dyDescent="0.25">
      <c r="A59" t="s">
        <v>663</v>
      </c>
      <c r="B59">
        <v>3.8578000000000001</v>
      </c>
      <c r="C59">
        <v>11.5181</v>
      </c>
    </row>
    <row r="60" spans="1:3" x14ac:dyDescent="0.25">
      <c r="A60" t="s">
        <v>664</v>
      </c>
      <c r="B60">
        <v>41.3</v>
      </c>
      <c r="C60">
        <v>69.2667</v>
      </c>
    </row>
    <row r="61" spans="1:3" x14ac:dyDescent="0.25">
      <c r="A61" t="s">
        <v>665</v>
      </c>
      <c r="B61">
        <v>5.6036999999999999</v>
      </c>
      <c r="C61">
        <v>-0.187</v>
      </c>
    </row>
    <row r="62" spans="1:3" x14ac:dyDescent="0.25">
      <c r="A62" t="s">
        <v>666</v>
      </c>
      <c r="B62">
        <v>40.366700000000002</v>
      </c>
      <c r="C62">
        <v>49.8352</v>
      </c>
    </row>
    <row r="63" spans="1:3" x14ac:dyDescent="0.25">
      <c r="A63" t="s">
        <v>667</v>
      </c>
      <c r="B63">
        <v>23.136700000000001</v>
      </c>
      <c r="C63">
        <v>-82.358900000000006</v>
      </c>
    </row>
    <row r="64" spans="1:3" x14ac:dyDescent="0.25">
      <c r="A64" t="s">
        <v>668</v>
      </c>
      <c r="B64">
        <v>11.569599999999999</v>
      </c>
      <c r="C64">
        <v>104.92100000000001</v>
      </c>
    </row>
    <row r="65" spans="1:3" x14ac:dyDescent="0.25">
      <c r="A65" t="s">
        <v>669</v>
      </c>
      <c r="B65">
        <v>2.0407999999999999</v>
      </c>
      <c r="C65">
        <v>45.342500000000001</v>
      </c>
    </row>
    <row r="66" spans="1:3" x14ac:dyDescent="0.25">
      <c r="A66" t="s">
        <v>670</v>
      </c>
      <c r="B66">
        <v>53.902200000000001</v>
      </c>
      <c r="C66">
        <v>27.561800000000002</v>
      </c>
    </row>
    <row r="67" spans="1:3" x14ac:dyDescent="0.25">
      <c r="A67" t="s">
        <v>671</v>
      </c>
      <c r="B67">
        <v>12.645799999999999</v>
      </c>
      <c r="C67">
        <v>-7.9922000000000004</v>
      </c>
    </row>
    <row r="68" spans="1:3" x14ac:dyDescent="0.25">
      <c r="A68" t="s">
        <v>235</v>
      </c>
      <c r="B68">
        <v>10.5</v>
      </c>
      <c r="C68">
        <v>-66.933300000000003</v>
      </c>
    </row>
    <row r="69" spans="1:3" x14ac:dyDescent="0.25">
      <c r="A69" t="s">
        <v>672</v>
      </c>
      <c r="B69">
        <v>-15.786099999999999</v>
      </c>
      <c r="C69">
        <v>35.005800000000001</v>
      </c>
    </row>
    <row r="70" spans="1:3" x14ac:dyDescent="0.25">
      <c r="A70" t="s">
        <v>673</v>
      </c>
      <c r="B70">
        <v>44.4</v>
      </c>
      <c r="C70">
        <v>26.083300000000001</v>
      </c>
    </row>
    <row r="71" spans="1:3" x14ac:dyDescent="0.25">
      <c r="A71" t="s">
        <v>674</v>
      </c>
      <c r="B71">
        <v>-25.3</v>
      </c>
      <c r="C71">
        <v>-57.633299999999998</v>
      </c>
    </row>
    <row r="72" spans="1:3" x14ac:dyDescent="0.25">
      <c r="A72" t="s">
        <v>150</v>
      </c>
      <c r="B72">
        <v>48.208300000000001</v>
      </c>
      <c r="C72">
        <v>16.373100000000001</v>
      </c>
    </row>
    <row r="73" spans="1:3" x14ac:dyDescent="0.25">
      <c r="A73" t="s">
        <v>675</v>
      </c>
      <c r="B73">
        <v>36.200000000000003</v>
      </c>
      <c r="C73">
        <v>37.15</v>
      </c>
    </row>
    <row r="74" spans="1:3" x14ac:dyDescent="0.25">
      <c r="A74" t="s">
        <v>676</v>
      </c>
      <c r="B74">
        <v>-4.2667000000000002</v>
      </c>
      <c r="C74">
        <v>15.283300000000001</v>
      </c>
    </row>
    <row r="75" spans="1:3" x14ac:dyDescent="0.25">
      <c r="A75" t="s">
        <v>677</v>
      </c>
      <c r="B75">
        <v>43.25</v>
      </c>
      <c r="C75">
        <v>76.900000000000006</v>
      </c>
    </row>
    <row r="76" spans="1:3" x14ac:dyDescent="0.25">
      <c r="A76" t="s">
        <v>605</v>
      </c>
      <c r="B76">
        <v>52.216700000000003</v>
      </c>
      <c r="C76">
        <v>21.033300000000001</v>
      </c>
    </row>
    <row r="77" spans="1:3" x14ac:dyDescent="0.25">
      <c r="A77" t="s">
        <v>678</v>
      </c>
      <c r="B77">
        <v>47.4983</v>
      </c>
      <c r="C77">
        <v>19.040800000000001</v>
      </c>
    </row>
    <row r="78" spans="1:3" x14ac:dyDescent="0.25">
      <c r="A78" t="s">
        <v>679</v>
      </c>
      <c r="B78">
        <v>-15.416700000000001</v>
      </c>
      <c r="C78">
        <v>28.283300000000001</v>
      </c>
    </row>
    <row r="79" spans="1:3" x14ac:dyDescent="0.25">
      <c r="A79" t="s">
        <v>680</v>
      </c>
      <c r="B79">
        <v>9.5091999999999999</v>
      </c>
      <c r="C79">
        <v>-13.712199999999999</v>
      </c>
    </row>
    <row r="80" spans="1:3" x14ac:dyDescent="0.25">
      <c r="A80" t="s">
        <v>681</v>
      </c>
      <c r="B80">
        <v>0.31359999999999999</v>
      </c>
      <c r="C80">
        <v>32.581099999999999</v>
      </c>
    </row>
    <row r="81" spans="1:3" x14ac:dyDescent="0.25">
      <c r="A81" t="s">
        <v>682</v>
      </c>
      <c r="B81">
        <v>12.357200000000001</v>
      </c>
      <c r="C81">
        <v>-1.5353000000000001</v>
      </c>
    </row>
    <row r="82" spans="1:3" x14ac:dyDescent="0.25">
      <c r="A82" t="s">
        <v>683</v>
      </c>
      <c r="B82">
        <v>-17.8292</v>
      </c>
      <c r="C82">
        <v>31.052199999999999</v>
      </c>
    </row>
    <row r="83" spans="1:3" x14ac:dyDescent="0.25">
      <c r="A83" t="s">
        <v>684</v>
      </c>
      <c r="B83">
        <v>-36.85</v>
      </c>
      <c r="C83">
        <v>174.7833</v>
      </c>
    </row>
    <row r="84" spans="1:3" x14ac:dyDescent="0.25">
      <c r="A84" t="s">
        <v>685</v>
      </c>
      <c r="B84">
        <v>23.613900000000001</v>
      </c>
      <c r="C84">
        <v>58.592199999999998</v>
      </c>
    </row>
    <row r="85" spans="1:3" x14ac:dyDescent="0.25">
      <c r="A85" t="s">
        <v>686</v>
      </c>
      <c r="B85">
        <v>52.08</v>
      </c>
      <c r="C85">
        <v>4.2699999999999996</v>
      </c>
    </row>
    <row r="86" spans="1:3" x14ac:dyDescent="0.25">
      <c r="A86" t="s">
        <v>687</v>
      </c>
      <c r="B86">
        <v>47.920299999999997</v>
      </c>
      <c r="C86">
        <v>106.91719999999999</v>
      </c>
    </row>
    <row r="87" spans="1:3" x14ac:dyDescent="0.25">
      <c r="A87" t="s">
        <v>688</v>
      </c>
      <c r="B87">
        <v>44.816699999999997</v>
      </c>
      <c r="C87">
        <v>20.466699999999999</v>
      </c>
    </row>
    <row r="88" spans="1:3" x14ac:dyDescent="0.25">
      <c r="A88" t="s">
        <v>689</v>
      </c>
      <c r="B88">
        <v>42.697499999999998</v>
      </c>
      <c r="C88">
        <v>23.324100000000001</v>
      </c>
    </row>
    <row r="89" spans="1:3" x14ac:dyDescent="0.25">
      <c r="A89" t="s">
        <v>690</v>
      </c>
      <c r="B89">
        <v>50.083300000000001</v>
      </c>
      <c r="C89">
        <v>14.416700000000001</v>
      </c>
    </row>
    <row r="90" spans="1:3" x14ac:dyDescent="0.25">
      <c r="A90" t="s">
        <v>691</v>
      </c>
      <c r="B90">
        <v>-34.866700000000002</v>
      </c>
      <c r="C90">
        <v>-56.166699999999999</v>
      </c>
    </row>
    <row r="91" spans="1:3" x14ac:dyDescent="0.25">
      <c r="A91" t="s">
        <v>692</v>
      </c>
      <c r="B91">
        <v>25.3</v>
      </c>
      <c r="C91">
        <v>51.533299999999997</v>
      </c>
    </row>
    <row r="92" spans="1:3" x14ac:dyDescent="0.25">
      <c r="A92" t="s">
        <v>693</v>
      </c>
      <c r="B92">
        <v>14.083299999999999</v>
      </c>
      <c r="C92">
        <v>-87.216700000000003</v>
      </c>
    </row>
    <row r="93" spans="1:3" x14ac:dyDescent="0.25">
      <c r="A93" t="s">
        <v>694</v>
      </c>
      <c r="B93">
        <v>36.800800000000002</v>
      </c>
      <c r="C93">
        <v>10.18</v>
      </c>
    </row>
    <row r="94" spans="1:3" x14ac:dyDescent="0.25">
      <c r="A94" t="s">
        <v>695</v>
      </c>
      <c r="B94">
        <v>-25.915299999999998</v>
      </c>
      <c r="C94">
        <v>32.5764</v>
      </c>
    </row>
    <row r="95" spans="1:3" x14ac:dyDescent="0.25">
      <c r="A95" t="s">
        <v>264</v>
      </c>
      <c r="B95">
        <v>53.342500000000001</v>
      </c>
      <c r="C95">
        <v>-6.2657999999999996</v>
      </c>
    </row>
    <row r="96" spans="1:3" x14ac:dyDescent="0.25">
      <c r="A96" t="s">
        <v>696</v>
      </c>
      <c r="B96">
        <v>14.7319</v>
      </c>
      <c r="C96">
        <v>-17.4572</v>
      </c>
    </row>
    <row r="97" spans="1:3" x14ac:dyDescent="0.25">
      <c r="A97" t="s">
        <v>697</v>
      </c>
      <c r="B97">
        <v>32.8752</v>
      </c>
      <c r="C97">
        <v>13.1875</v>
      </c>
    </row>
    <row r="98" spans="1:3" x14ac:dyDescent="0.25">
      <c r="A98" t="s">
        <v>698</v>
      </c>
      <c r="B98">
        <v>41.722499999999997</v>
      </c>
      <c r="C98">
        <v>44.792499999999997</v>
      </c>
    </row>
    <row r="99" spans="1:3" x14ac:dyDescent="0.25">
      <c r="A99" t="s">
        <v>699</v>
      </c>
      <c r="B99">
        <v>12.11</v>
      </c>
      <c r="C99">
        <v>15.05</v>
      </c>
    </row>
    <row r="100" spans="1:3" x14ac:dyDescent="0.25">
      <c r="A100" t="s">
        <v>492</v>
      </c>
      <c r="B100">
        <v>55.678600000000003</v>
      </c>
      <c r="C100">
        <v>12.563499999999999</v>
      </c>
    </row>
    <row r="101" spans="1:3" x14ac:dyDescent="0.25">
      <c r="A101" t="s">
        <v>700</v>
      </c>
      <c r="B101">
        <v>40.181399999999996</v>
      </c>
      <c r="C101">
        <v>44.514400000000002</v>
      </c>
    </row>
    <row r="102" spans="1:3" x14ac:dyDescent="0.25">
      <c r="A102" t="s">
        <v>701</v>
      </c>
      <c r="B102">
        <v>18.078299999999999</v>
      </c>
      <c r="C102">
        <v>-15.974399999999999</v>
      </c>
    </row>
    <row r="103" spans="1:3" x14ac:dyDescent="0.25">
      <c r="A103" t="s">
        <v>702</v>
      </c>
      <c r="B103">
        <v>42.866700000000002</v>
      </c>
      <c r="C103">
        <v>74.566699999999997</v>
      </c>
    </row>
    <row r="104" spans="1:3" x14ac:dyDescent="0.25">
      <c r="A104" t="s">
        <v>703</v>
      </c>
      <c r="B104">
        <v>37.950000000000003</v>
      </c>
      <c r="C104">
        <v>58.383299999999998</v>
      </c>
    </row>
    <row r="105" spans="1:3" x14ac:dyDescent="0.25">
      <c r="A105" t="s">
        <v>704</v>
      </c>
      <c r="B105">
        <v>13.508599999999999</v>
      </c>
      <c r="C105">
        <v>2.1111</v>
      </c>
    </row>
    <row r="106" spans="1:3" x14ac:dyDescent="0.25">
      <c r="A106" t="s">
        <v>705</v>
      </c>
      <c r="B106">
        <v>12.15</v>
      </c>
      <c r="C106">
        <v>-86.2667</v>
      </c>
    </row>
    <row r="107" spans="1:3" x14ac:dyDescent="0.25">
      <c r="A107" t="s">
        <v>706</v>
      </c>
      <c r="B107">
        <v>6.3106</v>
      </c>
      <c r="C107">
        <v>-10.8047</v>
      </c>
    </row>
    <row r="108" spans="1:3" x14ac:dyDescent="0.25">
      <c r="A108" t="s">
        <v>707</v>
      </c>
      <c r="B108">
        <v>18.5425</v>
      </c>
      <c r="C108">
        <v>-72.3386</v>
      </c>
    </row>
    <row r="109" spans="1:3" x14ac:dyDescent="0.25">
      <c r="A109" t="s">
        <v>708</v>
      </c>
      <c r="B109">
        <v>27.716699999999999</v>
      </c>
      <c r="C109">
        <v>85.366699999999994</v>
      </c>
    </row>
    <row r="110" spans="1:3" x14ac:dyDescent="0.25">
      <c r="A110" t="s">
        <v>45</v>
      </c>
      <c r="B110">
        <v>59.3294</v>
      </c>
      <c r="C110">
        <v>18.0686</v>
      </c>
    </row>
    <row r="111" spans="1:3" x14ac:dyDescent="0.25">
      <c r="A111" t="s">
        <v>709</v>
      </c>
      <c r="B111">
        <v>15.333299999999999</v>
      </c>
      <c r="C111">
        <v>38.916699999999999</v>
      </c>
    </row>
    <row r="112" spans="1:3" x14ac:dyDescent="0.25">
      <c r="A112" t="s">
        <v>710</v>
      </c>
      <c r="B112">
        <v>8.4832999999999998</v>
      </c>
      <c r="C112">
        <v>-13.2331</v>
      </c>
    </row>
    <row r="113" spans="1:3" x14ac:dyDescent="0.25">
      <c r="A113" t="s">
        <v>711</v>
      </c>
      <c r="B113">
        <v>31.783300000000001</v>
      </c>
      <c r="C113">
        <v>35.216700000000003</v>
      </c>
    </row>
    <row r="114" spans="1:3" x14ac:dyDescent="0.25">
      <c r="A114" t="s">
        <v>712</v>
      </c>
      <c r="B114">
        <v>9</v>
      </c>
      <c r="C114">
        <v>-79.5</v>
      </c>
    </row>
    <row r="115" spans="1:3" x14ac:dyDescent="0.25">
      <c r="A115" t="s">
        <v>713</v>
      </c>
      <c r="B115">
        <v>6.1318999999999999</v>
      </c>
      <c r="C115">
        <v>1.2228000000000001</v>
      </c>
    </row>
    <row r="116" spans="1:3" x14ac:dyDescent="0.25">
      <c r="A116" t="s">
        <v>714</v>
      </c>
      <c r="B116">
        <v>0.3901</v>
      </c>
      <c r="C116">
        <v>9.4543999999999997</v>
      </c>
    </row>
    <row r="117" spans="1:3" x14ac:dyDescent="0.25">
      <c r="A117" t="s">
        <v>715</v>
      </c>
      <c r="B117">
        <v>45.8</v>
      </c>
      <c r="C117">
        <v>15.95</v>
      </c>
    </row>
    <row r="118" spans="1:3" x14ac:dyDescent="0.25">
      <c r="A118" t="s">
        <v>716</v>
      </c>
      <c r="B118">
        <v>38.573099999999997</v>
      </c>
      <c r="C118">
        <v>68.7864</v>
      </c>
    </row>
    <row r="119" spans="1:3" x14ac:dyDescent="0.25">
      <c r="A119" t="s">
        <v>717</v>
      </c>
      <c r="B119">
        <v>6.4</v>
      </c>
      <c r="C119">
        <v>2.52</v>
      </c>
    </row>
    <row r="120" spans="1:3" x14ac:dyDescent="0.25">
      <c r="A120" t="s">
        <v>718</v>
      </c>
      <c r="B120">
        <v>17.966699999999999</v>
      </c>
      <c r="C120">
        <v>102.6</v>
      </c>
    </row>
    <row r="121" spans="1:3" x14ac:dyDescent="0.25">
      <c r="A121" t="s">
        <v>719</v>
      </c>
      <c r="B121">
        <v>6.9166999999999996</v>
      </c>
      <c r="C121">
        <v>79.833299999999994</v>
      </c>
    </row>
    <row r="122" spans="1:3" x14ac:dyDescent="0.25">
      <c r="A122" t="s">
        <v>720</v>
      </c>
      <c r="B122">
        <v>-1.9536</v>
      </c>
      <c r="C122">
        <v>30.060600000000001</v>
      </c>
    </row>
    <row r="123" spans="1:3" x14ac:dyDescent="0.25">
      <c r="A123" t="s">
        <v>721</v>
      </c>
      <c r="B123">
        <v>4.3731999999999998</v>
      </c>
      <c r="C123">
        <v>18.562799999999999</v>
      </c>
    </row>
    <row r="124" spans="1:3" x14ac:dyDescent="0.25">
      <c r="A124" t="s">
        <v>722</v>
      </c>
      <c r="B124">
        <v>56.947499999999998</v>
      </c>
      <c r="C124">
        <v>24.1069</v>
      </c>
    </row>
    <row r="125" spans="1:3" x14ac:dyDescent="0.25">
      <c r="A125" t="s">
        <v>472</v>
      </c>
      <c r="B125">
        <v>59.911099999999998</v>
      </c>
      <c r="C125">
        <v>10.752800000000001</v>
      </c>
    </row>
    <row r="126" spans="1:3" x14ac:dyDescent="0.25">
      <c r="A126" t="s">
        <v>723</v>
      </c>
      <c r="B126">
        <v>47.005600000000001</v>
      </c>
      <c r="C126">
        <v>28.857500000000002</v>
      </c>
    </row>
    <row r="127" spans="1:3" x14ac:dyDescent="0.25">
      <c r="A127" t="s">
        <v>724</v>
      </c>
      <c r="B127">
        <v>37.979399999999998</v>
      </c>
      <c r="C127">
        <v>23.716100000000001</v>
      </c>
    </row>
    <row r="128" spans="1:3" x14ac:dyDescent="0.25">
      <c r="A128" t="s">
        <v>725</v>
      </c>
      <c r="B128">
        <v>-3.3824999999999998</v>
      </c>
      <c r="C128">
        <v>29.3611</v>
      </c>
    </row>
    <row r="129" spans="1:3" x14ac:dyDescent="0.25">
      <c r="A129" t="s">
        <v>577</v>
      </c>
      <c r="B129">
        <v>60.175600000000003</v>
      </c>
      <c r="C129">
        <v>24.934200000000001</v>
      </c>
    </row>
    <row r="130" spans="1:3" x14ac:dyDescent="0.25">
      <c r="A130" t="s">
        <v>726</v>
      </c>
      <c r="B130">
        <v>41.9833</v>
      </c>
      <c r="C130">
        <v>21.433299999999999</v>
      </c>
    </row>
    <row r="131" spans="1:3" x14ac:dyDescent="0.25">
      <c r="A131" t="s">
        <v>727</v>
      </c>
      <c r="B131">
        <v>29.375</v>
      </c>
      <c r="C131">
        <v>47.98</v>
      </c>
    </row>
    <row r="132" spans="1:3" x14ac:dyDescent="0.25">
      <c r="A132" t="s">
        <v>728</v>
      </c>
      <c r="B132">
        <v>17.971399999999999</v>
      </c>
      <c r="C132">
        <v>-76.793099999999995</v>
      </c>
    </row>
    <row r="133" spans="1:3" x14ac:dyDescent="0.25">
      <c r="A133" t="s">
        <v>729</v>
      </c>
      <c r="B133">
        <v>54.683300000000003</v>
      </c>
      <c r="C133">
        <v>25.283300000000001</v>
      </c>
    </row>
    <row r="134" spans="1:3" x14ac:dyDescent="0.25">
      <c r="A134" t="s">
        <v>730</v>
      </c>
      <c r="B134">
        <v>13.6989</v>
      </c>
      <c r="C134">
        <v>-89.191400000000002</v>
      </c>
    </row>
    <row r="135" spans="1:3" x14ac:dyDescent="0.25">
      <c r="A135" t="s">
        <v>731</v>
      </c>
      <c r="B135">
        <v>11.595000000000001</v>
      </c>
      <c r="C135">
        <v>43.148099999999999</v>
      </c>
    </row>
    <row r="136" spans="1:3" x14ac:dyDescent="0.25">
      <c r="A136" t="s">
        <v>201</v>
      </c>
      <c r="B136">
        <v>38.745199999999997</v>
      </c>
      <c r="C136">
        <v>-9.1603999999999992</v>
      </c>
    </row>
    <row r="137" spans="1:3" x14ac:dyDescent="0.25">
      <c r="A137" t="s">
        <v>732</v>
      </c>
      <c r="B137">
        <v>59.437199999999997</v>
      </c>
      <c r="C137">
        <v>24.745000000000001</v>
      </c>
    </row>
    <row r="138" spans="1:3" x14ac:dyDescent="0.25">
      <c r="A138" t="s">
        <v>733</v>
      </c>
      <c r="B138">
        <v>48.1447</v>
      </c>
      <c r="C138">
        <v>17.1128</v>
      </c>
    </row>
    <row r="139" spans="1:3" x14ac:dyDescent="0.25">
      <c r="A139" t="s">
        <v>734</v>
      </c>
      <c r="B139">
        <v>41.33</v>
      </c>
      <c r="C139">
        <v>19.82</v>
      </c>
    </row>
    <row r="140" spans="1:3" x14ac:dyDescent="0.25">
      <c r="A140" t="s">
        <v>735</v>
      </c>
      <c r="B140">
        <v>33.886899999999997</v>
      </c>
      <c r="C140">
        <v>35.513100000000001</v>
      </c>
    </row>
    <row r="141" spans="1:3" x14ac:dyDescent="0.25">
      <c r="A141" t="s">
        <v>736</v>
      </c>
      <c r="B141">
        <v>11.8592</v>
      </c>
      <c r="C141">
        <v>-15.595599999999999</v>
      </c>
    </row>
    <row r="142" spans="1:3" x14ac:dyDescent="0.25">
      <c r="A142" t="s">
        <v>737</v>
      </c>
      <c r="B142">
        <v>4.8499999999999996</v>
      </c>
      <c r="C142">
        <v>31.6</v>
      </c>
    </row>
    <row r="143" spans="1:3" x14ac:dyDescent="0.25">
      <c r="A143" t="s">
        <v>738</v>
      </c>
      <c r="B143">
        <v>-9.4788999999999994</v>
      </c>
      <c r="C143">
        <v>147.14940000000001</v>
      </c>
    </row>
    <row r="144" spans="1:3" x14ac:dyDescent="0.25">
      <c r="A144" t="s">
        <v>739</v>
      </c>
      <c r="B144">
        <v>-29.31</v>
      </c>
      <c r="C144">
        <v>27.48</v>
      </c>
    </row>
    <row r="145" spans="1:3" x14ac:dyDescent="0.25">
      <c r="A145" t="s">
        <v>740</v>
      </c>
      <c r="B145">
        <v>35.172499999999999</v>
      </c>
      <c r="C145">
        <v>33.365000000000002</v>
      </c>
    </row>
    <row r="146" spans="1:3" x14ac:dyDescent="0.25">
      <c r="A146" t="s">
        <v>741</v>
      </c>
      <c r="B146">
        <v>-22.57</v>
      </c>
      <c r="C146">
        <v>17.083600000000001</v>
      </c>
    </row>
    <row r="147" spans="1:3" x14ac:dyDescent="0.25">
      <c r="A147" t="s">
        <v>742</v>
      </c>
      <c r="B147">
        <v>9.9332999999999991</v>
      </c>
      <c r="C147">
        <v>-84.083299999999994</v>
      </c>
    </row>
    <row r="148" spans="1:3" x14ac:dyDescent="0.25">
      <c r="A148" t="s">
        <v>743</v>
      </c>
      <c r="B148">
        <v>46.05</v>
      </c>
      <c r="C148">
        <v>14.5167</v>
      </c>
    </row>
    <row r="149" spans="1:3" x14ac:dyDescent="0.25">
      <c r="A149" t="s">
        <v>744</v>
      </c>
      <c r="B149">
        <v>43.866700000000002</v>
      </c>
      <c r="C149">
        <v>18.416699999999999</v>
      </c>
    </row>
    <row r="150" spans="1:3" x14ac:dyDescent="0.25">
      <c r="A150" t="s">
        <v>745</v>
      </c>
      <c r="B150">
        <v>25.066700000000001</v>
      </c>
      <c r="C150">
        <v>-77.333299999999994</v>
      </c>
    </row>
    <row r="151" spans="1:3" x14ac:dyDescent="0.25">
      <c r="A151" t="s">
        <v>746</v>
      </c>
      <c r="B151">
        <v>-24.6569</v>
      </c>
      <c r="C151">
        <v>25.9086</v>
      </c>
    </row>
    <row r="152" spans="1:3" x14ac:dyDescent="0.25">
      <c r="A152" t="s">
        <v>747</v>
      </c>
      <c r="B152">
        <v>5.8666999999999998</v>
      </c>
      <c r="C152">
        <v>-55.166699999999999</v>
      </c>
    </row>
    <row r="153" spans="1:3" x14ac:dyDescent="0.25">
      <c r="A153" t="s">
        <v>748</v>
      </c>
      <c r="B153">
        <v>-8.5586000000000002</v>
      </c>
      <c r="C153">
        <v>125.5736</v>
      </c>
    </row>
    <row r="154" spans="1:3" x14ac:dyDescent="0.25">
      <c r="A154" t="s">
        <v>749</v>
      </c>
      <c r="B154">
        <v>42.666699999999999</v>
      </c>
      <c r="C154">
        <v>21.166699999999999</v>
      </c>
    </row>
    <row r="155" spans="1:3" x14ac:dyDescent="0.25">
      <c r="A155" t="s">
        <v>750</v>
      </c>
      <c r="B155">
        <v>6.7832999999999997</v>
      </c>
      <c r="C155">
        <v>-58.166699999999999</v>
      </c>
    </row>
    <row r="156" spans="1:3" x14ac:dyDescent="0.25">
      <c r="A156" t="s">
        <v>751</v>
      </c>
      <c r="B156">
        <v>3.7521</v>
      </c>
      <c r="C156">
        <v>8.7736999999999998</v>
      </c>
    </row>
    <row r="157" spans="1:3" x14ac:dyDescent="0.25">
      <c r="A157" t="s">
        <v>351</v>
      </c>
      <c r="B157">
        <v>50.846699999999998</v>
      </c>
      <c r="C157">
        <v>4.3517000000000001</v>
      </c>
    </row>
    <row r="158" spans="1:3" x14ac:dyDescent="0.25">
      <c r="A158" t="s">
        <v>752</v>
      </c>
      <c r="B158">
        <v>4.1749999999999998</v>
      </c>
      <c r="C158">
        <v>73.508300000000006</v>
      </c>
    </row>
    <row r="159" spans="1:3" x14ac:dyDescent="0.25">
      <c r="A159" t="s">
        <v>753</v>
      </c>
      <c r="B159">
        <v>42.439700000000002</v>
      </c>
      <c r="C159">
        <v>19.266100000000002</v>
      </c>
    </row>
    <row r="160" spans="1:3" x14ac:dyDescent="0.25">
      <c r="A160" t="s">
        <v>754</v>
      </c>
      <c r="B160">
        <v>26.216699999999999</v>
      </c>
      <c r="C160">
        <v>50.583100000000002</v>
      </c>
    </row>
    <row r="161" spans="1:3" x14ac:dyDescent="0.25">
      <c r="A161" t="s">
        <v>755</v>
      </c>
      <c r="B161">
        <v>-20.166699999999999</v>
      </c>
      <c r="C161">
        <v>57.5</v>
      </c>
    </row>
    <row r="162" spans="1:3" x14ac:dyDescent="0.25">
      <c r="A162" t="s">
        <v>108</v>
      </c>
      <c r="B162">
        <v>46.948</v>
      </c>
      <c r="C162">
        <v>7.4474</v>
      </c>
    </row>
    <row r="163" spans="1:3" x14ac:dyDescent="0.25">
      <c r="A163" t="s">
        <v>756</v>
      </c>
      <c r="B163">
        <v>64.147499999999994</v>
      </c>
      <c r="C163">
        <v>-21.934999999999999</v>
      </c>
    </row>
    <row r="164" spans="1:3" x14ac:dyDescent="0.25">
      <c r="A164" t="s">
        <v>757</v>
      </c>
      <c r="B164">
        <v>14.9177</v>
      </c>
      <c r="C164">
        <v>-23.5092</v>
      </c>
    </row>
    <row r="165" spans="1:3" x14ac:dyDescent="0.25">
      <c r="A165" t="s">
        <v>758</v>
      </c>
      <c r="B165">
        <v>49.610599999999998</v>
      </c>
      <c r="C165">
        <v>6.1327999999999996</v>
      </c>
    </row>
    <row r="166" spans="1:3" x14ac:dyDescent="0.25">
      <c r="A166" t="s">
        <v>759</v>
      </c>
      <c r="B166">
        <v>13.0975</v>
      </c>
      <c r="C166">
        <v>-59.616700000000002</v>
      </c>
    </row>
    <row r="167" spans="1:3" x14ac:dyDescent="0.25">
      <c r="A167" t="s">
        <v>760</v>
      </c>
      <c r="B167">
        <v>-11.7036</v>
      </c>
      <c r="C167">
        <v>43.253599999999999</v>
      </c>
    </row>
    <row r="168" spans="1:3" x14ac:dyDescent="0.25">
      <c r="A168" t="s">
        <v>761</v>
      </c>
      <c r="B168">
        <v>27.4833</v>
      </c>
      <c r="C168">
        <v>89.633300000000006</v>
      </c>
    </row>
    <row r="169" spans="1:3" x14ac:dyDescent="0.25">
      <c r="A169" t="s">
        <v>762</v>
      </c>
      <c r="B169">
        <v>-26.316700000000001</v>
      </c>
      <c r="C169">
        <v>31.133299999999998</v>
      </c>
    </row>
    <row r="170" spans="1:3" x14ac:dyDescent="0.25">
      <c r="A170" t="s">
        <v>763</v>
      </c>
      <c r="B170">
        <v>-9.4332999999999991</v>
      </c>
      <c r="C170">
        <v>159.94999999999999</v>
      </c>
    </row>
    <row r="171" spans="1:3" x14ac:dyDescent="0.25">
      <c r="A171" t="s">
        <v>764</v>
      </c>
      <c r="B171">
        <v>-18.133299999999998</v>
      </c>
      <c r="C171">
        <v>178.4333</v>
      </c>
    </row>
    <row r="172" spans="1:3" x14ac:dyDescent="0.25">
      <c r="A172" t="s">
        <v>765</v>
      </c>
      <c r="B172">
        <v>14.0167</v>
      </c>
      <c r="C172">
        <v>-60.9833</v>
      </c>
    </row>
    <row r="173" spans="1:3" x14ac:dyDescent="0.25">
      <c r="A173" t="s">
        <v>766</v>
      </c>
      <c r="B173">
        <v>0.33329999999999999</v>
      </c>
      <c r="C173">
        <v>6.7332999999999998</v>
      </c>
    </row>
    <row r="174" spans="1:3" x14ac:dyDescent="0.25">
      <c r="A174" t="s">
        <v>767</v>
      </c>
      <c r="B174">
        <v>-17.75</v>
      </c>
      <c r="C174">
        <v>168.3</v>
      </c>
    </row>
    <row r="175" spans="1:3" x14ac:dyDescent="0.25">
      <c r="A175" t="s">
        <v>768</v>
      </c>
      <c r="B175">
        <v>4.9166999999999996</v>
      </c>
      <c r="C175">
        <v>114.91670000000001</v>
      </c>
    </row>
    <row r="176" spans="1:3" x14ac:dyDescent="0.25">
      <c r="A176" t="s">
        <v>769</v>
      </c>
      <c r="B176">
        <v>43.739600000000003</v>
      </c>
      <c r="C176">
        <v>7.4069000000000003</v>
      </c>
    </row>
    <row r="177" spans="1:3" x14ac:dyDescent="0.25">
      <c r="A177" t="s">
        <v>770</v>
      </c>
      <c r="B177">
        <v>10.666700000000001</v>
      </c>
      <c r="C177">
        <v>-61.5167</v>
      </c>
    </row>
    <row r="178" spans="1:3" x14ac:dyDescent="0.25">
      <c r="A178" t="s">
        <v>771</v>
      </c>
      <c r="B178">
        <v>-13.833299999999999</v>
      </c>
      <c r="C178">
        <v>-171.83330000000001</v>
      </c>
    </row>
    <row r="179" spans="1:3" x14ac:dyDescent="0.25">
      <c r="A179" t="s">
        <v>772</v>
      </c>
      <c r="B179">
        <v>47.141500000000001</v>
      </c>
      <c r="C179">
        <v>9.5214999999999996</v>
      </c>
    </row>
    <row r="180" spans="1:3" x14ac:dyDescent="0.25">
      <c r="A180" t="s">
        <v>773</v>
      </c>
      <c r="B180">
        <v>13.453099999999999</v>
      </c>
      <c r="C180">
        <v>-16.577500000000001</v>
      </c>
    </row>
    <row r="181" spans="1:3" x14ac:dyDescent="0.25">
      <c r="A181" t="s">
        <v>774</v>
      </c>
      <c r="B181">
        <v>1.3382000000000001</v>
      </c>
      <c r="C181">
        <v>173.01759999999999</v>
      </c>
    </row>
    <row r="182" spans="1:3" x14ac:dyDescent="0.25">
      <c r="A182" t="s">
        <v>775</v>
      </c>
      <c r="B182">
        <v>-4.6235999999999997</v>
      </c>
      <c r="C182">
        <v>55.4544</v>
      </c>
    </row>
    <row r="183" spans="1:3" x14ac:dyDescent="0.25">
      <c r="A183" t="s">
        <v>776</v>
      </c>
      <c r="B183">
        <v>7.1166999999999998</v>
      </c>
      <c r="C183">
        <v>171.36670000000001</v>
      </c>
    </row>
    <row r="184" spans="1:3" x14ac:dyDescent="0.25">
      <c r="A184" t="s">
        <v>777</v>
      </c>
      <c r="B184">
        <v>13.166700000000001</v>
      </c>
      <c r="C184">
        <v>-61.2333</v>
      </c>
    </row>
    <row r="185" spans="1:3" x14ac:dyDescent="0.25">
      <c r="A185" t="s">
        <v>778</v>
      </c>
      <c r="B185">
        <v>-21.134699999999999</v>
      </c>
      <c r="C185">
        <v>-175.20830000000001</v>
      </c>
    </row>
    <row r="186" spans="1:3" x14ac:dyDescent="0.25">
      <c r="A186" t="s">
        <v>779</v>
      </c>
      <c r="B186">
        <v>17.121099999999998</v>
      </c>
      <c r="C186">
        <v>-61.844700000000003</v>
      </c>
    </row>
    <row r="187" spans="1:3" x14ac:dyDescent="0.25">
      <c r="A187" t="s">
        <v>780</v>
      </c>
      <c r="B187">
        <v>42.5</v>
      </c>
      <c r="C187">
        <v>1.5</v>
      </c>
    </row>
    <row r="188" spans="1:3" x14ac:dyDescent="0.25">
      <c r="A188" t="s">
        <v>781</v>
      </c>
      <c r="B188">
        <v>17.25</v>
      </c>
      <c r="C188">
        <v>-88.767499999999998</v>
      </c>
    </row>
    <row r="189" spans="1:3" x14ac:dyDescent="0.25">
      <c r="A189" t="s">
        <v>782</v>
      </c>
      <c r="B189">
        <v>15.3</v>
      </c>
      <c r="C189">
        <v>-61.383299999999998</v>
      </c>
    </row>
    <row r="190" spans="1:3" x14ac:dyDescent="0.25">
      <c r="A190" t="s">
        <v>783</v>
      </c>
      <c r="B190">
        <v>17.298300000000001</v>
      </c>
      <c r="C190">
        <v>-62.734200000000001</v>
      </c>
    </row>
    <row r="191" spans="1:3" x14ac:dyDescent="0.25">
      <c r="A191" t="s">
        <v>784</v>
      </c>
      <c r="B191">
        <v>-14.273999999999999</v>
      </c>
      <c r="C191">
        <v>-170.7046</v>
      </c>
    </row>
    <row r="192" spans="1:3" x14ac:dyDescent="0.25">
      <c r="A192" t="s">
        <v>785</v>
      </c>
      <c r="B192">
        <v>35.897799999999997</v>
      </c>
      <c r="C192">
        <v>14.512499999999999</v>
      </c>
    </row>
    <row r="193" spans="1:3" x14ac:dyDescent="0.25">
      <c r="A193" t="s">
        <v>786</v>
      </c>
      <c r="B193">
        <v>6.9177999999999997</v>
      </c>
      <c r="C193">
        <v>158.185</v>
      </c>
    </row>
    <row r="194" spans="1:3" x14ac:dyDescent="0.25">
      <c r="A194" t="s">
        <v>787</v>
      </c>
      <c r="B194">
        <v>-8.5167000000000002</v>
      </c>
      <c r="C194">
        <v>179.2167</v>
      </c>
    </row>
    <row r="195" spans="1:3" x14ac:dyDescent="0.25">
      <c r="A195" t="s">
        <v>788</v>
      </c>
      <c r="B195">
        <v>12.0444</v>
      </c>
      <c r="C195">
        <v>-61.741700000000002</v>
      </c>
    </row>
    <row r="196" spans="1:3" x14ac:dyDescent="0.25">
      <c r="A196" t="s">
        <v>789</v>
      </c>
      <c r="B196">
        <v>43.932000000000002</v>
      </c>
      <c r="C196">
        <v>12.448399999999999</v>
      </c>
    </row>
    <row r="197" spans="1:3" x14ac:dyDescent="0.25">
      <c r="A197" t="s">
        <v>790</v>
      </c>
      <c r="B197">
        <v>31.776399999999999</v>
      </c>
      <c r="C197">
        <v>35.226900000000001</v>
      </c>
    </row>
    <row r="198" spans="1:3" x14ac:dyDescent="0.25">
      <c r="A198" t="s">
        <v>791</v>
      </c>
      <c r="B198">
        <v>15.213699999999999</v>
      </c>
      <c r="C198">
        <v>145.75460000000001</v>
      </c>
    </row>
    <row r="199" spans="1:3" x14ac:dyDescent="0.25">
      <c r="A199" t="s">
        <v>792</v>
      </c>
      <c r="B199">
        <v>13.474500000000001</v>
      </c>
      <c r="C199">
        <v>144.75040000000001</v>
      </c>
    </row>
    <row r="200" spans="1:3" x14ac:dyDescent="0.25">
      <c r="A200" t="s">
        <v>793</v>
      </c>
      <c r="B200">
        <v>7.5006000000000004</v>
      </c>
      <c r="C200">
        <v>134.6242</v>
      </c>
    </row>
    <row r="201" spans="1:3" x14ac:dyDescent="0.25">
      <c r="A201" t="s">
        <v>794</v>
      </c>
      <c r="B201">
        <v>22.202999999999999</v>
      </c>
      <c r="C201">
        <v>113.545</v>
      </c>
    </row>
    <row r="202" spans="1:3" x14ac:dyDescent="0.25">
      <c r="A202" t="s">
        <v>795</v>
      </c>
      <c r="B202">
        <v>18.403700000000001</v>
      </c>
      <c r="C202">
        <v>-66.063599999999994</v>
      </c>
    </row>
    <row r="203" spans="1:3" x14ac:dyDescent="0.25">
      <c r="A203" t="s">
        <v>796</v>
      </c>
      <c r="B203">
        <v>14.6104</v>
      </c>
      <c r="C203">
        <v>-61.08</v>
      </c>
    </row>
    <row r="204" spans="1:3" x14ac:dyDescent="0.25">
      <c r="A204" t="s">
        <v>797</v>
      </c>
      <c r="B204">
        <v>36.132399999999997</v>
      </c>
      <c r="C204">
        <v>-5.3780999999999999</v>
      </c>
    </row>
    <row r="205" spans="1:3" x14ac:dyDescent="0.25">
      <c r="A205" t="s">
        <v>798</v>
      </c>
      <c r="B205">
        <v>-20.878900000000002</v>
      </c>
      <c r="C205">
        <v>55.448099999999997</v>
      </c>
    </row>
    <row r="206" spans="1:3" x14ac:dyDescent="0.25">
      <c r="A206" t="s">
        <v>799</v>
      </c>
      <c r="B206">
        <v>16.241499999999998</v>
      </c>
      <c r="C206">
        <v>-61.533000000000001</v>
      </c>
    </row>
    <row r="207" spans="1:3" x14ac:dyDescent="0.25">
      <c r="A207" t="s">
        <v>800</v>
      </c>
      <c r="B207">
        <v>12.1167</v>
      </c>
      <c r="C207">
        <v>-68.933300000000003</v>
      </c>
    </row>
    <row r="208" spans="1:3" x14ac:dyDescent="0.25">
      <c r="A208" t="s">
        <v>801</v>
      </c>
      <c r="B208">
        <v>-17.5334</v>
      </c>
      <c r="C208">
        <v>-149.5667</v>
      </c>
    </row>
    <row r="209" spans="1:3" x14ac:dyDescent="0.25">
      <c r="A209" t="s">
        <v>802</v>
      </c>
      <c r="B209">
        <v>-22.262499999999999</v>
      </c>
      <c r="C209">
        <v>166.4443</v>
      </c>
    </row>
    <row r="210" spans="1:3" x14ac:dyDescent="0.25">
      <c r="A210" t="s">
        <v>803</v>
      </c>
      <c r="B210">
        <v>4.9329999999999998</v>
      </c>
      <c r="C210">
        <v>-52.33</v>
      </c>
    </row>
    <row r="211" spans="1:3" x14ac:dyDescent="0.25">
      <c r="A211" t="s">
        <v>804</v>
      </c>
      <c r="B211">
        <v>12.518599999999999</v>
      </c>
      <c r="C211">
        <v>-70.035799999999995</v>
      </c>
    </row>
    <row r="212" spans="1:3" x14ac:dyDescent="0.25">
      <c r="A212" t="s">
        <v>805</v>
      </c>
      <c r="B212">
        <v>49.183300000000003</v>
      </c>
      <c r="C212">
        <v>-2.1166999999999998</v>
      </c>
    </row>
    <row r="213" spans="1:3" x14ac:dyDescent="0.25">
      <c r="A213" t="s">
        <v>806</v>
      </c>
      <c r="B213">
        <v>-12.787100000000001</v>
      </c>
      <c r="C213">
        <v>45.274999999999999</v>
      </c>
    </row>
    <row r="214" spans="1:3" x14ac:dyDescent="0.25">
      <c r="A214" t="s">
        <v>807</v>
      </c>
      <c r="B214">
        <v>66.938900000000004</v>
      </c>
      <c r="C214">
        <v>-53.672199999999997</v>
      </c>
    </row>
    <row r="215" spans="1:3" x14ac:dyDescent="0.25">
      <c r="A215" t="s">
        <v>808</v>
      </c>
      <c r="B215">
        <v>62.237499999999997</v>
      </c>
      <c r="C215">
        <v>-6.5389999999999997</v>
      </c>
    </row>
    <row r="216" spans="1:3" x14ac:dyDescent="0.25">
      <c r="A216" t="s">
        <v>809</v>
      </c>
      <c r="B216">
        <v>-14.2933</v>
      </c>
      <c r="C216">
        <v>-178.1583</v>
      </c>
    </row>
    <row r="217" spans="1:3" x14ac:dyDescent="0.25">
      <c r="A217" t="s">
        <v>810</v>
      </c>
      <c r="B217">
        <v>-7.9286000000000003</v>
      </c>
      <c r="C217">
        <v>-14.411899999999999</v>
      </c>
    </row>
    <row r="218" spans="1:3" x14ac:dyDescent="0.25">
      <c r="A218" t="s">
        <v>811</v>
      </c>
      <c r="B218">
        <v>32.294199999999996</v>
      </c>
      <c r="C218">
        <v>-64.783900000000003</v>
      </c>
    </row>
    <row r="219" spans="1:3" x14ac:dyDescent="0.25">
      <c r="A219" t="s">
        <v>812</v>
      </c>
      <c r="B219">
        <v>19.2866</v>
      </c>
      <c r="C219">
        <v>-81.374399999999994</v>
      </c>
    </row>
    <row r="220" spans="1:3" x14ac:dyDescent="0.25">
      <c r="A220" t="s">
        <v>813</v>
      </c>
      <c r="B220">
        <v>54.15</v>
      </c>
      <c r="C220">
        <v>-4.4819000000000004</v>
      </c>
    </row>
    <row r="221" spans="1:3" x14ac:dyDescent="0.25">
      <c r="A221" t="s">
        <v>814</v>
      </c>
      <c r="B221">
        <v>21.4664</v>
      </c>
      <c r="C221">
        <v>-71.135999999999996</v>
      </c>
    </row>
    <row r="222" spans="1:3" x14ac:dyDescent="0.25">
      <c r="A222" t="s">
        <v>815</v>
      </c>
      <c r="B222">
        <v>-21.207000000000001</v>
      </c>
      <c r="C222">
        <v>-159.77099999999999</v>
      </c>
    </row>
    <row r="223" spans="1:3" x14ac:dyDescent="0.25">
      <c r="A223" t="s">
        <v>816</v>
      </c>
      <c r="B223">
        <v>-51.7</v>
      </c>
      <c r="C223">
        <v>-57.85</v>
      </c>
    </row>
    <row r="224" spans="1:3" x14ac:dyDescent="0.25">
      <c r="A224" t="s">
        <v>817</v>
      </c>
      <c r="B224">
        <v>-54.2806</v>
      </c>
      <c r="C224">
        <v>-36.508000000000003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customers</vt:lpstr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Tue Hellstern (TUHE - Programleder - Cphbusiness)</dc:creator>
  <cp:lastModifiedBy>Tue Hellstern</cp:lastModifiedBy>
  <dcterms:created xsi:type="dcterms:W3CDTF">2019-09-20T08:37:10Z</dcterms:created>
  <dcterms:modified xsi:type="dcterms:W3CDTF">2020-10-29T17:13:48Z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a9518b23-d911-46d5-ad7f-b2d1649bd2c6</vt:lpwstr>
  </property>
</Properties>
</file>