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keaonline/2_semester/simcorp/data/"/>
    </mc:Choice>
  </mc:AlternateContent>
  <xr:revisionPtr revIDLastSave="18" documentId="8_{42B4D5B5-F253-4C42-ADE2-4622DE0E159A}" xr6:coauthVersionLast="47" xr6:coauthVersionMax="47" xr10:uidLastSave="{4A797E43-9A5A-4ABA-8C6C-7E30473A0AA5}"/>
  <bookViews>
    <workbookView xWindow="-27360" yWindow="960" windowWidth="25725" windowHeight="12825" activeTab="6" xr2:uid="{F6D234F3-B1F1-4386-8F35-FA37F5A275CC}"/>
  </bookViews>
  <sheets>
    <sheet name="kunder" sheetId="2" r:id="rId1"/>
    <sheet name="medarbejdere" sheetId="3" r:id="rId2"/>
    <sheet name="produkter" sheetId="4" r:id="rId3"/>
    <sheet name="Ark1" sheetId="9" r:id="rId4"/>
    <sheet name="salgsdata" sheetId="8" r:id="rId5"/>
    <sheet name="Ark2" sheetId="10" r:id="rId6"/>
    <sheet name="tidsdata" sheetId="5" r:id="rId7"/>
  </sheets>
  <definedNames>
    <definedName name="_xlcn.WorksheetConnection_samlet_2.xlsxsalgsdata1" hidden="1">salgsdata[]</definedName>
    <definedName name="EksterneData_1" localSheetId="0" hidden="1">kunder!$A$1:$F$101</definedName>
    <definedName name="EksterneData_1" localSheetId="4" hidden="1">salgsdata!$A$1:$G$346</definedName>
    <definedName name="EksterneData_2" localSheetId="1" hidden="1">medarbejdere!$A$1:$E$21</definedName>
    <definedName name="EksterneData_3" localSheetId="2" hidden="1">produkter!$A$1:$C$4</definedName>
    <definedName name="EksterneData_4" localSheetId="6" hidden="1">tidsdata!$A$1:$D$1035</definedName>
  </definedNames>
  <calcPr calcId="191029"/>
  <pivotCaches>
    <pivotCache cacheId="16" r:id="rId8"/>
    <pivotCache cacheId="2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kunder_cec5b081-03b1-417b-90d9-7cda731c21eb" name="kunder" connection="Forespørgsel - kunder"/>
          <x15:modelTable id="medarbejdere_05b498f0-d39d-415b-9944-2f8920031ddc" name="medarbejdere" connection="Forespørgsel - medarbejdere"/>
          <x15:modelTable id="produkter_f67ba10c-78e7-4736-b5cb-a81baa52c112" name="produkter" connection="Forespørgsel - produkter"/>
          <x15:modelTable id="tidsdata_590baba0-f70a-43ba-af57-39e1ff3715ca" name="tidsdata" connection="Forespørgsel - tidsdata"/>
          <x15:modelTable id="salgsdata_5ba40d5e-0fbc-4a0c-8e02-385f13a8d31b" name="salgsdata" connection="Forespørgsel - salgsdata"/>
          <x15:modelTable id="salgsdata 1" name="salgsdata 1" connection="WorksheetConnection_samlet_2.xlsx!salgsdata"/>
        </x15:modelTables>
        <x15:modelRelationships>
          <x15:modelRelationship fromTable="tidsdata" fromColumn="KundeID" toTable="kunder" toColumn="KundeID"/>
          <x15:modelRelationship fromTable="tidsdata" fromColumn="MedarbejderID" toTable="medarbejdere" toColumn="MedarbejderID"/>
          <x15:modelRelationship fromTable="salgsdata" fromColumn="KundeID" toTable="kunder" toColumn="KundeID"/>
          <x15:modelRelationship fromTable="salgsdata" fromColumn="MedarbejderID" toTable="medarbejdere" toColumn="MedarbejderID"/>
          <x15:modelRelationship fromTable="salgsdata" fromColumn="ProduktID" toTable="produkter" toColumn="Produk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9AB872-2723-495F-B0E5-F9973673597D}" name="Forespørgsel - kunder" description="Forbindelse til forespørgslen 'kunder' i projektmappen." type="100" refreshedVersion="8" minRefreshableVersion="5">
    <extLst>
      <ext xmlns:x15="http://schemas.microsoft.com/office/spreadsheetml/2010/11/main" uri="{DE250136-89BD-433C-8126-D09CA5730AF9}">
        <x15:connection id="aae939b6-2540-4c78-8439-49cefcefa482">
          <x15:oledbPr connection="Provider=Microsoft.Mashup.OleDb.1;Data Source=$Workbook$;Location=kunder;Extended Properties=&quot;&quot;">
            <x15:dbTables>
              <x15:dbTable name="kunder"/>
            </x15:dbTables>
          </x15:oledbPr>
        </x15:connection>
      </ext>
    </extLst>
  </connection>
  <connection id="2" xr16:uid="{16067FBA-F1E5-4DF9-9AA5-C74341C65345}" name="Forespørgsel - medarbejdere" description="Forbindelse til forespørgslen 'medarbejdere' i projektmappen." type="100" refreshedVersion="8" minRefreshableVersion="5">
    <extLst>
      <ext xmlns:x15="http://schemas.microsoft.com/office/spreadsheetml/2010/11/main" uri="{DE250136-89BD-433C-8126-D09CA5730AF9}">
        <x15:connection id="c49fb848-0339-4017-ad19-d3a7cce633dc"/>
      </ext>
    </extLst>
  </connection>
  <connection id="3" xr16:uid="{49C5D13B-73AC-4ED5-8E3C-B1C74EF87130}" name="Forespørgsel - produkter" description="Forbindelse til forespørgslen 'produkter' i projektmappen." type="100" refreshedVersion="8" minRefreshableVersion="5">
    <extLst>
      <ext xmlns:x15="http://schemas.microsoft.com/office/spreadsheetml/2010/11/main" uri="{DE250136-89BD-433C-8126-D09CA5730AF9}">
        <x15:connection id="6093de6e-894c-4378-b999-3037c7e94e25">
          <x15:oledbPr connection="Provider=Microsoft.Mashup.OleDb.1;Data Source=$Workbook$;Location=produkter;Extended Properties=&quot;&quot;">
            <x15:dbTables>
              <x15:dbTable name="produkter"/>
            </x15:dbTables>
          </x15:oledbPr>
        </x15:connection>
      </ext>
    </extLst>
  </connection>
  <connection id="4" xr16:uid="{B5C076F1-49D1-430D-BC7E-B5C142C329F2}" name="Forespørgsel - salgsdata" description="Forbindelse til forespørgslen 'salgsdata' i projektmappen." type="100" refreshedVersion="8" minRefreshableVersion="5">
    <extLst>
      <ext xmlns:x15="http://schemas.microsoft.com/office/spreadsheetml/2010/11/main" uri="{DE250136-89BD-433C-8126-D09CA5730AF9}">
        <x15:connection id="ece22a13-29a7-4aef-bba6-46f49eaa083f"/>
      </ext>
    </extLst>
  </connection>
  <connection id="5" xr16:uid="{2E3331DC-DD61-48D1-B7F7-BAF5A8EBD8A2}" name="Forespørgsel - tidsdata" description="Forbindelse til forespørgslen 'tidsdata' i projektmappen." type="100" refreshedVersion="8" minRefreshableVersion="5">
    <extLst>
      <ext xmlns:x15="http://schemas.microsoft.com/office/spreadsheetml/2010/11/main" uri="{DE250136-89BD-433C-8126-D09CA5730AF9}">
        <x15:connection id="de3d2aa9-4c4d-45df-9ce9-9c13263f5bce">
          <x15:oledbPr connection="Provider=Microsoft.Mashup.OleDb.1;Data Source=$Workbook$;Location=tidsdata;Extended Properties=&quot;&quot;">
            <x15:dbTables>
              <x15:dbTable name="tidsdata"/>
            </x15:dbTables>
          </x15:oledbPr>
        </x15:connection>
      </ext>
    </extLst>
  </connection>
  <connection id="6" xr16:uid="{301839ED-3B2F-4D21-A193-162225B13288}" keepAlive="1" name="ModelConnection_EksterneData_1" description="Datamodel" type="5" refreshedVersion="8" minRefreshableVersion="5" saveData="1">
    <dbPr connection="Data Model Connection" command="kunder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09B4228E-FEB1-46F7-8ADF-FE5E59F36224}" keepAlive="1" name="ModelConnection_EksterneData_11" description="Datamodel" type="5" refreshedVersion="8" minRefreshableVersion="5" saveData="1">
    <dbPr connection="Data Model Connection" command="salgsdata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83260952-782D-4127-9332-19A82C7B3A5C}" keepAlive="1" name="ModelConnection_EksterneData_2" description="Datamodel" type="5" refreshedVersion="8" minRefreshableVersion="5" saveData="1">
    <dbPr connection="Data Model Connection" command="medarbejdere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BBE25421-3E78-49D8-97E9-BFDA63670D9F}" keepAlive="1" name="ModelConnection_EksterneData_3" description="Datamodel" type="5" refreshedVersion="8" minRefreshableVersion="5" saveData="1">
    <dbPr connection="Data Model Connection" command="produkter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AB9ADE2-E745-487B-B271-A469DAB694FA}" keepAlive="1" name="ModelConnection_EksterneData_4" description="Datamodel" type="5" refreshedVersion="8" minRefreshableVersion="5" saveData="1">
    <dbPr connection="Data Model Connection" command="tidsdata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180F2D90-F968-42ED-9724-7002769E05D2}" keepAlive="1" name="ThisWorkbookDataModel" description="Data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997A3BB6-D40C-4C8A-9780-0F29BB8A2E73}" name="WorksheetConnection_samlet_2.xlsx!salgsdata" type="102" refreshedVersion="8" minRefreshableVersion="5">
    <extLst>
      <ext xmlns:x15="http://schemas.microsoft.com/office/spreadsheetml/2010/11/main" uri="{DE250136-89BD-433C-8126-D09CA5730AF9}">
        <x15:connection id="salgsdata 1">
          <x15:rangePr sourceName="_xlcn.WorksheetConnection_samlet_2.xlsxsalgsdata1"/>
        </x15:connection>
      </ext>
    </extLst>
  </connection>
</connections>
</file>

<file path=xl/sharedStrings.xml><?xml version="1.0" encoding="utf-8"?>
<sst xmlns="http://schemas.openxmlformats.org/spreadsheetml/2006/main" count="4529" uniqueCount="871">
  <si>
    <t>KundeID</t>
  </si>
  <si>
    <t>Firmanavn</t>
  </si>
  <si>
    <t>Adresse</t>
  </si>
  <si>
    <t>Postnummer</t>
  </si>
  <si>
    <t>By</t>
  </si>
  <si>
    <t>Antal medarbejder</t>
  </si>
  <si>
    <t>K1000</t>
  </si>
  <si>
    <t>Kjeldsen A/S</t>
  </si>
  <si>
    <t>Skjulhøjvej 348, 5499 Hejnsvig</t>
  </si>
  <si>
    <t>Bevtoft</t>
  </si>
  <si>
    <t>K1001</t>
  </si>
  <si>
    <t>Svensson AB</t>
  </si>
  <si>
    <t>Järnvägsvägen 4, 92644 Varberg</t>
  </si>
  <si>
    <t>Halmstad</t>
  </si>
  <si>
    <t>K1002</t>
  </si>
  <si>
    <t>Ellingsen RFH</t>
  </si>
  <si>
    <t>Bergeroa 5, 5575 Arnedal</t>
  </si>
  <si>
    <t>Benteodden</t>
  </si>
  <si>
    <t>K1003</t>
  </si>
  <si>
    <t>Alatalo Tmi</t>
  </si>
  <si>
    <t>Eduskuntakuja 2, 78084 Joroinen</t>
  </si>
  <si>
    <t>Pielavesi</t>
  </si>
  <si>
    <t>K1004</t>
  </si>
  <si>
    <t>Holm &amp; Schmidt A/S</t>
  </si>
  <si>
    <t>Åløkkestræde 713, 3501 Lejre</t>
  </si>
  <si>
    <t>Slagelse</t>
  </si>
  <si>
    <t>K1005</t>
  </si>
  <si>
    <t>Skoglund &amp; Lundgren HB</t>
  </si>
  <si>
    <t>Bäckgatan 09, 10965 Sandviken</t>
  </si>
  <si>
    <t>Södertälje</t>
  </si>
  <si>
    <t>K1006</t>
  </si>
  <si>
    <t>Næss, Vik og Halvorsen</t>
  </si>
  <si>
    <t>Eliassenhagen 53, 5823 Janmark</t>
  </si>
  <si>
    <t>Larsen</t>
  </si>
  <si>
    <t>K1007</t>
  </si>
  <si>
    <t>Aho ry</t>
  </si>
  <si>
    <t>Benktantie 74, 95465 Lieksa</t>
  </si>
  <si>
    <t>Lahti</t>
  </si>
  <si>
    <t>K1008</t>
  </si>
  <si>
    <t>Jessen &amp; Christoffersen A/S</t>
  </si>
  <si>
    <t>Langkær Allé 23, 4638 Store Fuglede</t>
  </si>
  <si>
    <t>Spøttrup</t>
  </si>
  <si>
    <t>K1009</t>
  </si>
  <si>
    <t>Karlsson Andersson AB</t>
  </si>
  <si>
    <t>Storvägen 86, 52674 Borås</t>
  </si>
  <si>
    <t>Malmö</t>
  </si>
  <si>
    <t>K1010</t>
  </si>
  <si>
    <t>Haug RFH</t>
  </si>
  <si>
    <t>Knutsenlia 35G, 5452 Marieøy</t>
  </si>
  <si>
    <t>Johansen</t>
  </si>
  <si>
    <t>K1011</t>
  </si>
  <si>
    <t>Anttila</t>
  </si>
  <si>
    <t>Ehrensvärdinpolku 586, 96919 Viitasaari</t>
  </si>
  <si>
    <t>Reisjärvi</t>
  </si>
  <si>
    <t>K1012</t>
  </si>
  <si>
    <t>Bruun &amp; Søn A/S</t>
  </si>
  <si>
    <t>Kreta Allé 37, 4041 Ans by</t>
  </si>
  <si>
    <t>Holsted</t>
  </si>
  <si>
    <t>K1013</t>
  </si>
  <si>
    <t>Eliasson AB</t>
  </si>
  <si>
    <t>Björkgatan 28, 18344 Motala</t>
  </si>
  <si>
    <t>Örnsköldsvik</t>
  </si>
  <si>
    <t>K1014</t>
  </si>
  <si>
    <t>Hansen-Johnsen &amp; co.</t>
  </si>
  <si>
    <t>Henriksenberget 6, 8492 Ahmed</t>
  </si>
  <si>
    <t>Torstrøm</t>
  </si>
  <si>
    <t>K1015</t>
  </si>
  <si>
    <t>Tamminen Helminen Oy</t>
  </si>
  <si>
    <t>Ilotulituspolku 58, 35374 Hirvensalmi</t>
  </si>
  <si>
    <t>Lemland</t>
  </si>
  <si>
    <t>K1016</t>
  </si>
  <si>
    <t>Karlsen A/S</t>
  </si>
  <si>
    <t>Carl Nielsensvej 71, 7607 Snedsted</t>
  </si>
  <si>
    <t>Gedsted</t>
  </si>
  <si>
    <t>K1017</t>
  </si>
  <si>
    <t>Holmberg &amp; Holmström HB</t>
  </si>
  <si>
    <t>Gengatan 497, 61385 Falun</t>
  </si>
  <si>
    <t>Karlskrona</t>
  </si>
  <si>
    <t>K1018</t>
  </si>
  <si>
    <t>Martinsen, Nguyen og Thorsen</t>
  </si>
  <si>
    <t>Pettersenekra 2A, 9717 Simonsen</t>
  </si>
  <si>
    <t>Sigridø</t>
  </si>
  <si>
    <t>K1019</t>
  </si>
  <si>
    <t>Peltonen</t>
  </si>
  <si>
    <t>Wavulininkatu 5, 76195 Muonio</t>
  </si>
  <si>
    <t>Valkeakoski</t>
  </si>
  <si>
    <t>K1020</t>
  </si>
  <si>
    <t>Lind &amp; Søn A/S</t>
  </si>
  <si>
    <t>Sluse Allé 5, 1725 Vallensbæk Strand</t>
  </si>
  <si>
    <t>Torrig</t>
  </si>
  <si>
    <t>K1021</t>
  </si>
  <si>
    <t>Börjesson Eriksson AB</t>
  </si>
  <si>
    <t>Grangränd 867, 78074 Östersund</t>
  </si>
  <si>
    <t>Umeå</t>
  </si>
  <si>
    <t>K1022</t>
  </si>
  <si>
    <t>Birkeland ASA</t>
  </si>
  <si>
    <t>Abrahamsentjernet 29, 2275 Dagvåg</t>
  </si>
  <si>
    <t>Dahl</t>
  </si>
  <si>
    <t>K1023</t>
  </si>
  <si>
    <t>Turunen</t>
  </si>
  <si>
    <t>Yrttimaankuja 67, 29838 Pöytyä</t>
  </si>
  <si>
    <t>Korsnäs</t>
  </si>
  <si>
    <t>K1024</t>
  </si>
  <si>
    <t>Hansen ApS</t>
  </si>
  <si>
    <t>Kattegatvej 494, 5891 Galten</t>
  </si>
  <si>
    <t>Bogø By</t>
  </si>
  <si>
    <t>K1025</t>
  </si>
  <si>
    <t>Larsson Lindberg HB</t>
  </si>
  <si>
    <t>Ekgatan 44, 55253 Borlänge</t>
  </si>
  <si>
    <t>K1026</t>
  </si>
  <si>
    <t>Antonsen &amp; co.</t>
  </si>
  <si>
    <t>Jenssenekra 74A, 1080 Marenhelle</t>
  </si>
  <si>
    <t>Christensen</t>
  </si>
  <si>
    <t>K1027</t>
  </si>
  <si>
    <t>Tiihonen</t>
  </si>
  <si>
    <t>Jäkäläkatu 714, 00138 Mänttä-Vilppula</t>
  </si>
  <si>
    <t>Jämsä</t>
  </si>
  <si>
    <t>K1028</t>
  </si>
  <si>
    <t>Nilsson &amp; Søndergaard ApS</t>
  </si>
  <si>
    <t>Bedfordgade 990, 7393 Herlev</t>
  </si>
  <si>
    <t>Jerup</t>
  </si>
  <si>
    <t>K1029</t>
  </si>
  <si>
    <t>Petersson AB</t>
  </si>
  <si>
    <t>Strandgatan 2, 97197 Varberg</t>
  </si>
  <si>
    <t>Varberg</t>
  </si>
  <si>
    <t>K1030</t>
  </si>
  <si>
    <t>Kristiansen-Jakobsen</t>
  </si>
  <si>
    <t>Dahlbråten 724, 4148 Eide</t>
  </si>
  <si>
    <t>Olsen</t>
  </si>
  <si>
    <t>K1031</t>
  </si>
  <si>
    <t>Partanen Männistö As Oy</t>
  </si>
  <si>
    <t>Ilkanbulevardi 58, 10271 Siilinjärvi</t>
  </si>
  <si>
    <t>Parainen</t>
  </si>
  <si>
    <t>K1032</t>
  </si>
  <si>
    <t>Thomsen A/S</t>
  </si>
  <si>
    <t>Engskiftevej 34, 8943 Fakse Ladeplads</t>
  </si>
  <si>
    <t>Lystrup</t>
  </si>
  <si>
    <t>K1033</t>
  </si>
  <si>
    <t>Jonsson Holmström HB</t>
  </si>
  <si>
    <t>Stationsstigen 733, 29914 Luleå</t>
  </si>
  <si>
    <t>Stockholm</t>
  </si>
  <si>
    <t>K1034</t>
  </si>
  <si>
    <t>Karlsen ASA</t>
  </si>
  <si>
    <t>Knudsenlia 7, 4450 Abrahamsen</t>
  </si>
  <si>
    <t>Engen</t>
  </si>
  <si>
    <t>K1035</t>
  </si>
  <si>
    <t>Lassila Väisänen ry</t>
  </si>
  <si>
    <t>Louhikkopolku 9, 30228 Kemijärvi</t>
  </si>
  <si>
    <t>Karijoki</t>
  </si>
  <si>
    <t>K1036</t>
  </si>
  <si>
    <t>Jørgensen &amp; Søn ApS</t>
  </si>
  <si>
    <t>Zinns Allé 62, 8061 Bandholm</t>
  </si>
  <si>
    <t>Askeby</t>
  </si>
  <si>
    <t>K1037</t>
  </si>
  <si>
    <t>Karlsson AB</t>
  </si>
  <si>
    <t>Ekgatan 050, 69241 Varberg</t>
  </si>
  <si>
    <t>Västerås</t>
  </si>
  <si>
    <t>K1038</t>
  </si>
  <si>
    <t>Ali-Sæther</t>
  </si>
  <si>
    <t>Vikrøa 24, 9223 Sondrehamn</t>
  </si>
  <si>
    <t>Paulsen</t>
  </si>
  <si>
    <t>K1039</t>
  </si>
  <si>
    <t>Nurminen</t>
  </si>
  <si>
    <t>Haravakatu 361, 68735 Pietarsaari</t>
  </si>
  <si>
    <t>Keitele</t>
  </si>
  <si>
    <t>K1040</t>
  </si>
  <si>
    <t>Rasmussen &amp; Vestergaard ApS</t>
  </si>
  <si>
    <t>Oxfordstræde 267, 9765 Gudbjerg</t>
  </si>
  <si>
    <t>Vojens</t>
  </si>
  <si>
    <t>K1041</t>
  </si>
  <si>
    <t>Persson Nilsson AB</t>
  </si>
  <si>
    <t>Ektorget 926, 16730 Mölndal</t>
  </si>
  <si>
    <t>K1042</t>
  </si>
  <si>
    <t>Rønning-Paulsen Gruppen</t>
  </si>
  <si>
    <t>Solheimstien 1A, 0422 Hannastrøm</t>
  </si>
  <si>
    <t>Moe</t>
  </si>
  <si>
    <t>K1043</t>
  </si>
  <si>
    <t>Sipilä Rinne Tmi</t>
  </si>
  <si>
    <t>Fahlanderin puistobulevardi 575, 37525 Kuusamo</t>
  </si>
  <si>
    <t>Ähtäri</t>
  </si>
  <si>
    <t>K1044</t>
  </si>
  <si>
    <t>Brandt A/S</t>
  </si>
  <si>
    <t>Amsterdamgade 187, 4506 Frørup</t>
  </si>
  <si>
    <t>Veflinge</t>
  </si>
  <si>
    <t>K1045</t>
  </si>
  <si>
    <t>Karlsson HB</t>
  </si>
  <si>
    <t>Backstigen 47, 82129 Sundsvall</t>
  </si>
  <si>
    <t>K1046</t>
  </si>
  <si>
    <t>Bakken-Fredriksen</t>
  </si>
  <si>
    <t>Haugenstykket 959, 2381 Danielvåg</t>
  </si>
  <si>
    <t>Haugen</t>
  </si>
  <si>
    <t>K1047</t>
  </si>
  <si>
    <t>Vainio</t>
  </si>
  <si>
    <t>Rapolanpolku 98, 98098 Utajärvi</t>
  </si>
  <si>
    <t>Pyhäjärvi</t>
  </si>
  <si>
    <t>K1048</t>
  </si>
  <si>
    <t>Karlsen ApS</t>
  </si>
  <si>
    <t>Persillestræde 83, 5951 Væggerløse</t>
  </si>
  <si>
    <t>Bindslev</t>
  </si>
  <si>
    <t>K1049</t>
  </si>
  <si>
    <t>Larsson AB</t>
  </si>
  <si>
    <t>Idrottsgatan 76, 55658 Lund</t>
  </si>
  <si>
    <t>Uddevalla</t>
  </si>
  <si>
    <t>K1050</t>
  </si>
  <si>
    <t>Berntsen, Ahmed og Edvardsen</t>
  </si>
  <si>
    <t>Lundskrenten 91, 1937 Kristiansen</t>
  </si>
  <si>
    <t>Cathrinesjøen</t>
  </si>
  <si>
    <t>K1051</t>
  </si>
  <si>
    <t>Viitala Kärki As Oy</t>
  </si>
  <si>
    <t>Laurinniitynkuja 173, 24268 Hollola</t>
  </si>
  <si>
    <t>Suomussalmi</t>
  </si>
  <si>
    <t>K1052</t>
  </si>
  <si>
    <t>Vestergaard &amp; Schultz ApS</t>
  </si>
  <si>
    <t>Freundsstræde 58, 7569 Klippinge</t>
  </si>
  <si>
    <t>Vamdrup</t>
  </si>
  <si>
    <t>K1053</t>
  </si>
  <si>
    <t>Nyman HB</t>
  </si>
  <si>
    <t>Skolgatan 364, 97580 Linköping</t>
  </si>
  <si>
    <t>Skövde</t>
  </si>
  <si>
    <t>K1054</t>
  </si>
  <si>
    <t>Ahmed-Vik</t>
  </si>
  <si>
    <t>Eliassentoppen 95, 3251 Bakke</t>
  </si>
  <si>
    <t>Thomaseid</t>
  </si>
  <si>
    <t>K1055</t>
  </si>
  <si>
    <t>Aaltonen Lindfors Oy</t>
  </si>
  <si>
    <t>Järkälekatu 64, 92265 Tervo</t>
  </si>
  <si>
    <t>Kuhmoinen</t>
  </si>
  <si>
    <t>K1056</t>
  </si>
  <si>
    <t>Larsen ApS</t>
  </si>
  <si>
    <t>Fakse Allé 58, 1158 Lynge</t>
  </si>
  <si>
    <t>Skjern</t>
  </si>
  <si>
    <t>K1057</t>
  </si>
  <si>
    <t>Olsson HB</t>
  </si>
  <si>
    <t>Gengatan 0, 84228 Piteå</t>
  </si>
  <si>
    <t>Uppsala</t>
  </si>
  <si>
    <t>K1058</t>
  </si>
  <si>
    <t>Nilsen-Haug ASA</t>
  </si>
  <si>
    <t>Karlsenengen 6, 7790 Berg</t>
  </si>
  <si>
    <t>Antonsen</t>
  </si>
  <si>
    <t>K1059</t>
  </si>
  <si>
    <t>Eloranta</t>
  </si>
  <si>
    <t>Graniittitie 70, 92149 Kökar</t>
  </si>
  <si>
    <t>Ii</t>
  </si>
  <si>
    <t>K1060</t>
  </si>
  <si>
    <t>Frederiksen &amp; Søn ApS</t>
  </si>
  <si>
    <t>Bissensvej 6, 1842 Mårslet</t>
  </si>
  <si>
    <t>Jyderup</t>
  </si>
  <si>
    <t>K1061</t>
  </si>
  <si>
    <t>Eklund Jonasson AB</t>
  </si>
  <si>
    <t>Idrottsstigen 192, 38790 Eskilstuna</t>
  </si>
  <si>
    <t>K1062</t>
  </si>
  <si>
    <t>Antonsen og Sønner</t>
  </si>
  <si>
    <t>Hagenjordet 57, 6660 Joakimodden</t>
  </si>
  <si>
    <t>Åseodden</t>
  </si>
  <si>
    <t>K1063</t>
  </si>
  <si>
    <t>Ojala Juntunen Oy</t>
  </si>
  <si>
    <t>Pohjolankatu 20, 03594 Huittinen</t>
  </si>
  <si>
    <t>Kristiinankaupunki</t>
  </si>
  <si>
    <t>K1064</t>
  </si>
  <si>
    <t>Ravn &amp; Søn ApS</t>
  </si>
  <si>
    <t>Danneskiold-Samsøes Allé 628, 5722 Gråsten</t>
  </si>
  <si>
    <t>Vipperød</t>
  </si>
  <si>
    <t>K1065</t>
  </si>
  <si>
    <t>Nilsson AB</t>
  </si>
  <si>
    <t>Nyvägen 09, 87702 Helsingborg</t>
  </si>
  <si>
    <t>K1066</t>
  </si>
  <si>
    <t>Aune-Nguyen ASA</t>
  </si>
  <si>
    <t>Halvorsengropa 11, 6159 Malingrunn</t>
  </si>
  <si>
    <t>Strøm</t>
  </si>
  <si>
    <t>K1067</t>
  </si>
  <si>
    <t>Sirviö Hyvärinen ry</t>
  </si>
  <si>
    <t>Agroksenkuja 47, 29773 Lemi</t>
  </si>
  <si>
    <t>Muonio</t>
  </si>
  <si>
    <t>K1068</t>
  </si>
  <si>
    <t>Jakobsen &amp; Mikkelsen A/S</t>
  </si>
  <si>
    <t>Weidekampsvej 7, 5250 Helsinge</t>
  </si>
  <si>
    <t>Knebel</t>
  </si>
  <si>
    <t>K1069</t>
  </si>
  <si>
    <t>Andersson AB</t>
  </si>
  <si>
    <t>Åkertorget 9, 96429 Norrköping</t>
  </si>
  <si>
    <t>Eskilstuna</t>
  </si>
  <si>
    <t>K1070</t>
  </si>
  <si>
    <t>Eliassen-Brekke Gruppen</t>
  </si>
  <si>
    <t>Christensenlyngen 8A, 9437 Mathisen</t>
  </si>
  <si>
    <t>Strand</t>
  </si>
  <si>
    <t>K1071</t>
  </si>
  <si>
    <t>Rantala Oyj</t>
  </si>
  <si>
    <t>Zaidankuja 68, 65046 Juva</t>
  </si>
  <si>
    <t>Pornainen</t>
  </si>
  <si>
    <t>K1072</t>
  </si>
  <si>
    <t>Jensen &amp; Søn A/S</t>
  </si>
  <si>
    <t>Emdrupgårdsvej 8, 9108 Ebeltoft</t>
  </si>
  <si>
    <t>Greve</t>
  </si>
  <si>
    <t>K1073</t>
  </si>
  <si>
    <t>Pettersson Svensson HB</t>
  </si>
  <si>
    <t>Björkstigen 7, 42701 Lund</t>
  </si>
  <si>
    <t>Örebro</t>
  </si>
  <si>
    <t>K1074</t>
  </si>
  <si>
    <t>Tangen Gruppen</t>
  </si>
  <si>
    <t>Hansenkollen 87, 3333 Hegenes</t>
  </si>
  <si>
    <t>Christianvik</t>
  </si>
  <si>
    <t>K1075</t>
  </si>
  <si>
    <t>Ketola</t>
  </si>
  <si>
    <t>Salavakuja 1, 19916 Luhanka</t>
  </si>
  <si>
    <t>Jämijärvi</t>
  </si>
  <si>
    <t>K1076</t>
  </si>
  <si>
    <t>Johansen &amp; Søn A/S</t>
  </si>
  <si>
    <t>Ballum Allé 681, 8834 Skagen</t>
  </si>
  <si>
    <t>Nørresundby</t>
  </si>
  <si>
    <t>K1077</t>
  </si>
  <si>
    <t>Svensson &amp; Blom AB</t>
  </si>
  <si>
    <t>Parkgatan 390, 66905 Borlänge</t>
  </si>
  <si>
    <t>Trelleborg</t>
  </si>
  <si>
    <t>K1078</t>
  </si>
  <si>
    <t>Gulbrandsen Gruppen</t>
  </si>
  <si>
    <t>Nguyenmoen 06, 1836 Olavodden</t>
  </si>
  <si>
    <t>Øysteinsjøen</t>
  </si>
  <si>
    <t>K1079</t>
  </si>
  <si>
    <t>Lehtonen</t>
  </si>
  <si>
    <t>Tahtibulevardi 00, 67441 Lieto</t>
  </si>
  <si>
    <t>Uurainen</t>
  </si>
  <si>
    <t>K1080</t>
  </si>
  <si>
    <t>Olsen A/S</t>
  </si>
  <si>
    <t>Helgolandsvej 90, 1448 Skørping</t>
  </si>
  <si>
    <t>Tilst</t>
  </si>
  <si>
    <t>K1081</t>
  </si>
  <si>
    <t>Johansson &amp; Ståhl AB</t>
  </si>
  <si>
    <t>Parkstigen 61, 49887 Umeå</t>
  </si>
  <si>
    <t>Lund</t>
  </si>
  <si>
    <t>K1082</t>
  </si>
  <si>
    <t>Simonsen-Halvorsen</t>
  </si>
  <si>
    <t>Thomassenhaugen 482, 6323 Johannessen</t>
  </si>
  <si>
    <t>Heidiø</t>
  </si>
  <si>
    <t>K1083</t>
  </si>
  <si>
    <t>Laurila Nyman Oyj</t>
  </si>
  <si>
    <t>Zaidanbulevardi 896, 84487 Kristiinankaupunki</t>
  </si>
  <si>
    <t>Merijärvi</t>
  </si>
  <si>
    <t>K1084</t>
  </si>
  <si>
    <t>Henriksen ApS</t>
  </si>
  <si>
    <t>Rørmosegade 720, 8371 Thorsø</t>
  </si>
  <si>
    <t>Broager</t>
  </si>
  <si>
    <t>K1085</t>
  </si>
  <si>
    <t>Lundström HB</t>
  </si>
  <si>
    <t>Kyrkovägen 01, 70966 Piteå</t>
  </si>
  <si>
    <t>Kristianstad</t>
  </si>
  <si>
    <t>K1086</t>
  </si>
  <si>
    <t>Fredriksen-Bøe</t>
  </si>
  <si>
    <t>Dahlstykket 9, 9233 Berg</t>
  </si>
  <si>
    <t>Sandvik</t>
  </si>
  <si>
    <t>K1087</t>
  </si>
  <si>
    <t>Heiskanen Rauhala Ky</t>
  </si>
  <si>
    <t>Elimäenpolku 793, 35982 Imatra</t>
  </si>
  <si>
    <t>K1088</t>
  </si>
  <si>
    <t>Rasmussen A/S</t>
  </si>
  <si>
    <t>Gørtlerstræde 59, 9529 Næstved</t>
  </si>
  <si>
    <t>Kirke Hyllinge</t>
  </si>
  <si>
    <t>K1089</t>
  </si>
  <si>
    <t>Andersson &amp; Håkansson AB</t>
  </si>
  <si>
    <t>Ringgränd 091, 54097 Karlstad</t>
  </si>
  <si>
    <t>Borlänge</t>
  </si>
  <si>
    <t>K1090</t>
  </si>
  <si>
    <t>Kristoffersen og Sønner</t>
  </si>
  <si>
    <t>Johannessentoppen 4, 8721 Hauge</t>
  </si>
  <si>
    <t>Mariaby</t>
  </si>
  <si>
    <t>K1091</t>
  </si>
  <si>
    <t>Aho Hänninen Osk</t>
  </si>
  <si>
    <t>Ormusbulevardi 7, 53135 Karstula</t>
  </si>
  <si>
    <t>Rantasalmi</t>
  </si>
  <si>
    <t>K1092</t>
  </si>
  <si>
    <t>Thorsen ApS</t>
  </si>
  <si>
    <t>Trepkas Allé 634, 3194 Stenløse</t>
  </si>
  <si>
    <t>Nørre Snede</t>
  </si>
  <si>
    <t>K1093</t>
  </si>
  <si>
    <t>Johansson HB</t>
  </si>
  <si>
    <t>Fabriksgatan 791, 75047 Gävle</t>
  </si>
  <si>
    <t>Östersund</t>
  </si>
  <si>
    <t>K1094</t>
  </si>
  <si>
    <t>Thomassen-Tveit</t>
  </si>
  <si>
    <t>Solheimberget 00, 1662 Heidihamn</t>
  </si>
  <si>
    <t>Amundsen</t>
  </si>
  <si>
    <t>K1095</t>
  </si>
  <si>
    <t>Salminen</t>
  </si>
  <si>
    <t>Franzéninkatu 557, 78689 Lieksa</t>
  </si>
  <si>
    <t>K1096</t>
  </si>
  <si>
    <t>Kjær &amp; Schultz ApS</t>
  </si>
  <si>
    <t>Staldvej 673, 1799 Ringe</t>
  </si>
  <si>
    <t>Birkerød</t>
  </si>
  <si>
    <t>K1097</t>
  </si>
  <si>
    <t>Andersson Lind AB</t>
  </si>
  <si>
    <t>Ängsvägen 1, 40964 Mölndal</t>
  </si>
  <si>
    <t>K1098</t>
  </si>
  <si>
    <t>Edvardsen ASA</t>
  </si>
  <si>
    <t>Andreassengata 14C, 9452 Arnesen</t>
  </si>
  <si>
    <t>Gretesjøen</t>
  </si>
  <si>
    <t>K1099</t>
  </si>
  <si>
    <t>Tuominen Tmi</t>
  </si>
  <si>
    <t>Wallininbulevardi 936, 56067 Joutsa</t>
  </si>
  <si>
    <t>Seinäjoki</t>
  </si>
  <si>
    <t>MedarbejderID</t>
  </si>
  <si>
    <t>Fornavn</t>
  </si>
  <si>
    <t>Efternavn</t>
  </si>
  <si>
    <t>e-mail</t>
  </si>
  <si>
    <t>mobil</t>
  </si>
  <si>
    <t>M100</t>
  </si>
  <si>
    <t>Bob</t>
  </si>
  <si>
    <t>Kristiansen</t>
  </si>
  <si>
    <t>troelsnissen@example.com</t>
  </si>
  <si>
    <t>4580 7497</t>
  </si>
  <si>
    <t>M101</t>
  </si>
  <si>
    <t>Josefine</t>
  </si>
  <si>
    <t>Abrahamsson</t>
  </si>
  <si>
    <t>ingrid57@example.com</t>
  </si>
  <si>
    <t>08-76 30 69</t>
  </si>
  <si>
    <t>M102</t>
  </si>
  <si>
    <t>Thea</t>
  </si>
  <si>
    <t>Solberg</t>
  </si>
  <si>
    <t>cecilie66@example.com</t>
  </si>
  <si>
    <t>30222668</t>
  </si>
  <si>
    <t>M103</t>
  </si>
  <si>
    <t>Armas</t>
  </si>
  <si>
    <t>Pöllänen</t>
  </si>
  <si>
    <t>huttunenvilma@example.com</t>
  </si>
  <si>
    <t>+358 470022717</t>
  </si>
  <si>
    <t>M104</t>
  </si>
  <si>
    <t>Ruth</t>
  </si>
  <si>
    <t>Holst</t>
  </si>
  <si>
    <t>helgebech@example.com</t>
  </si>
  <si>
    <t>+45 1289 5859</t>
  </si>
  <si>
    <t>M105</t>
  </si>
  <si>
    <t>Marie</t>
  </si>
  <si>
    <t>Palm</t>
  </si>
  <si>
    <t>evertsoderberg@example.net</t>
  </si>
  <si>
    <t>0550-51 48 35</t>
  </si>
  <si>
    <t>M106</t>
  </si>
  <si>
    <t>Torbjørn</t>
  </si>
  <si>
    <t>Eliassen</t>
  </si>
  <si>
    <t>cecilie28@example.org</t>
  </si>
  <si>
    <t>+47 57 13 44 90</t>
  </si>
  <si>
    <t>M107</t>
  </si>
  <si>
    <t>Heikki</t>
  </si>
  <si>
    <t>Eskelinen</t>
  </si>
  <si>
    <t>rajalakatariina@example.com</t>
  </si>
  <si>
    <t>0699112709</t>
  </si>
  <si>
    <t>M108</t>
  </si>
  <si>
    <t>Sabine</t>
  </si>
  <si>
    <t>Petersen</t>
  </si>
  <si>
    <t>brianjepsen@example.org</t>
  </si>
  <si>
    <t>+45 10 68 67 04</t>
  </si>
  <si>
    <t>M109</t>
  </si>
  <si>
    <t>Karl</t>
  </si>
  <si>
    <t>Pålsson</t>
  </si>
  <si>
    <t>perssonanders@example.org</t>
  </si>
  <si>
    <t>+46 (0)147 406 83</t>
  </si>
  <si>
    <t>M110</t>
  </si>
  <si>
    <t>Inger</t>
  </si>
  <si>
    <t>Tveit</t>
  </si>
  <si>
    <t>astridaune@example.org</t>
  </si>
  <si>
    <t>+4788843252</t>
  </si>
  <si>
    <t>M111</t>
  </si>
  <si>
    <t>Jarno</t>
  </si>
  <si>
    <t>Haataja</t>
  </si>
  <si>
    <t>jhuttunen@example.net</t>
  </si>
  <si>
    <t>(+358) 446304432</t>
  </si>
  <si>
    <t>M112</t>
  </si>
  <si>
    <t>Nina</t>
  </si>
  <si>
    <t>Jeppesen</t>
  </si>
  <si>
    <t>karl43@example.net</t>
  </si>
  <si>
    <t>49 80 12 10</t>
  </si>
  <si>
    <t>M113</t>
  </si>
  <si>
    <t>Helena</t>
  </si>
  <si>
    <t>Eriksson</t>
  </si>
  <si>
    <t>yhakansson@example.net</t>
  </si>
  <si>
    <t>08-76 22 92</t>
  </si>
  <si>
    <t>M114</t>
  </si>
  <si>
    <t>Ragnhild</t>
  </si>
  <si>
    <t>Edvardsen</t>
  </si>
  <si>
    <t>jnilsen@example.org</t>
  </si>
  <si>
    <t>40522448</t>
  </si>
  <si>
    <t>M115</t>
  </si>
  <si>
    <t>Katriina</t>
  </si>
  <si>
    <t>Jäntti</t>
  </si>
  <si>
    <t>anteroluoma@example.org</t>
  </si>
  <si>
    <t>+358 19 2113734</t>
  </si>
  <si>
    <t>M116</t>
  </si>
  <si>
    <t>Charlotte</t>
  </si>
  <si>
    <t>Bertelsen</t>
  </si>
  <si>
    <t>amandajacobsen@example.com</t>
  </si>
  <si>
    <t>+45 0848 3792</t>
  </si>
  <si>
    <t>M117</t>
  </si>
  <si>
    <t>Margareta</t>
  </si>
  <si>
    <t>Borg</t>
  </si>
  <si>
    <t>ingeborglarsson@example.net</t>
  </si>
  <si>
    <t>035-179 15 17</t>
  </si>
  <si>
    <t>M118</t>
  </si>
  <si>
    <t>Kjersti</t>
  </si>
  <si>
    <t>Gulbrandsen</t>
  </si>
  <si>
    <t>ragnhildtangen@example.org</t>
  </si>
  <si>
    <t>76060614</t>
  </si>
  <si>
    <t>M119</t>
  </si>
  <si>
    <t>Riitta</t>
  </si>
  <si>
    <t>Jokinen</t>
  </si>
  <si>
    <t>pirkkovuorinen@example.com</t>
  </si>
  <si>
    <t>+358 321835972</t>
  </si>
  <si>
    <t>ProduktID</t>
  </si>
  <si>
    <t>Produktnavn</t>
  </si>
  <si>
    <t>Licenspris</t>
  </si>
  <si>
    <t>P2</t>
  </si>
  <si>
    <t>Data Management Services</t>
  </si>
  <si>
    <t>P1</t>
  </si>
  <si>
    <t>Investment Accounting Services</t>
  </si>
  <si>
    <t>P3</t>
  </si>
  <si>
    <t>Investment Operations Services</t>
  </si>
  <si>
    <t>År</t>
  </si>
  <si>
    <t>Antal timer</t>
  </si>
  <si>
    <t>SalgsID</t>
  </si>
  <si>
    <t>Salgsdato</t>
  </si>
  <si>
    <t>Land</t>
  </si>
  <si>
    <t>S3</t>
  </si>
  <si>
    <t>Danmark</t>
  </si>
  <si>
    <t>S6</t>
  </si>
  <si>
    <t>S11</t>
  </si>
  <si>
    <t>S17</t>
  </si>
  <si>
    <t>S13</t>
  </si>
  <si>
    <t>S27</t>
  </si>
  <si>
    <t>S32</t>
  </si>
  <si>
    <t>S23</t>
  </si>
  <si>
    <t>S29</t>
  </si>
  <si>
    <t>S28</t>
  </si>
  <si>
    <t>S43</t>
  </si>
  <si>
    <t>S39</t>
  </si>
  <si>
    <t>S38</t>
  </si>
  <si>
    <t>S41</t>
  </si>
  <si>
    <t>S45</t>
  </si>
  <si>
    <t>S44</t>
  </si>
  <si>
    <t>S46</t>
  </si>
  <si>
    <t>S51</t>
  </si>
  <si>
    <t>S48</t>
  </si>
  <si>
    <t>S50</t>
  </si>
  <si>
    <t>S49</t>
  </si>
  <si>
    <t>S56</t>
  </si>
  <si>
    <t>S54</t>
  </si>
  <si>
    <t>S57</t>
  </si>
  <si>
    <t>S62</t>
  </si>
  <si>
    <t>S64</t>
  </si>
  <si>
    <t>S68</t>
  </si>
  <si>
    <t>S67</t>
  </si>
  <si>
    <t>S71</t>
  </si>
  <si>
    <t>S75</t>
  </si>
  <si>
    <t>S80</t>
  </si>
  <si>
    <t>S78</t>
  </si>
  <si>
    <t>S77</t>
  </si>
  <si>
    <t>S89</t>
  </si>
  <si>
    <t>S81</t>
  </si>
  <si>
    <t>S98</t>
  </si>
  <si>
    <t>S92</t>
  </si>
  <si>
    <t>S97</t>
  </si>
  <si>
    <t>S93</t>
  </si>
  <si>
    <t>S102</t>
  </si>
  <si>
    <t>S104</t>
  </si>
  <si>
    <t>S111</t>
  </si>
  <si>
    <t>S109</t>
  </si>
  <si>
    <t>S113</t>
  </si>
  <si>
    <t>S120</t>
  </si>
  <si>
    <t>S118</t>
  </si>
  <si>
    <t>S108</t>
  </si>
  <si>
    <t>S110</t>
  </si>
  <si>
    <t>S117</t>
  </si>
  <si>
    <t>S132</t>
  </si>
  <si>
    <t>S125</t>
  </si>
  <si>
    <t>S122</t>
  </si>
  <si>
    <t>S130</t>
  </si>
  <si>
    <t>S137</t>
  </si>
  <si>
    <t>S135</t>
  </si>
  <si>
    <t>S124</t>
  </si>
  <si>
    <t>S151</t>
  </si>
  <si>
    <t>S148</t>
  </si>
  <si>
    <t>S138</t>
  </si>
  <si>
    <t>S145</t>
  </si>
  <si>
    <t>S143</t>
  </si>
  <si>
    <t>S144</t>
  </si>
  <si>
    <t>S147</t>
  </si>
  <si>
    <t>S153</t>
  </si>
  <si>
    <t>S155</t>
  </si>
  <si>
    <t>S163</t>
  </si>
  <si>
    <t>S164</t>
  </si>
  <si>
    <t>S161</t>
  </si>
  <si>
    <t>S158</t>
  </si>
  <si>
    <t>S162</t>
  </si>
  <si>
    <t>S171</t>
  </si>
  <si>
    <t>S168</t>
  </si>
  <si>
    <t>S173</t>
  </si>
  <si>
    <t>S172</t>
  </si>
  <si>
    <t>S185</t>
  </si>
  <si>
    <t>S183</t>
  </si>
  <si>
    <t>S175</t>
  </si>
  <si>
    <t>S186</t>
  </si>
  <si>
    <t>S177</t>
  </si>
  <si>
    <t>S184</t>
  </si>
  <si>
    <t>S188</t>
  </si>
  <si>
    <t>S196</t>
  </si>
  <si>
    <t>S187</t>
  </si>
  <si>
    <t>S207</t>
  </si>
  <si>
    <t>S209</t>
  </si>
  <si>
    <t>S208</t>
  </si>
  <si>
    <t>S198</t>
  </si>
  <si>
    <t>S203</t>
  </si>
  <si>
    <t>S201</t>
  </si>
  <si>
    <t>S217</t>
  </si>
  <si>
    <t>S213</t>
  </si>
  <si>
    <t>S211</t>
  </si>
  <si>
    <t>S222</t>
  </si>
  <si>
    <t>S216</t>
  </si>
  <si>
    <t>S223</t>
  </si>
  <si>
    <t>S226</t>
  </si>
  <si>
    <t>S225</t>
  </si>
  <si>
    <t>S228</t>
  </si>
  <si>
    <t>S231</t>
  </si>
  <si>
    <t>S233</t>
  </si>
  <si>
    <t>S246</t>
  </si>
  <si>
    <t>S245</t>
  </si>
  <si>
    <t>S235</t>
  </si>
  <si>
    <t>S242</t>
  </si>
  <si>
    <t>S258</t>
  </si>
  <si>
    <t>S256</t>
  </si>
  <si>
    <t>S251</t>
  </si>
  <si>
    <t>S249</t>
  </si>
  <si>
    <t>S260</t>
  </si>
  <si>
    <t>S254</t>
  </si>
  <si>
    <t>S253</t>
  </si>
  <si>
    <t>S262</t>
  </si>
  <si>
    <t>S270</t>
  </si>
  <si>
    <t>S267</t>
  </si>
  <si>
    <t>S268</t>
  </si>
  <si>
    <t>S263</t>
  </si>
  <si>
    <t>S277</t>
  </si>
  <si>
    <t>S272</t>
  </si>
  <si>
    <t>S273</t>
  </si>
  <si>
    <t>S276</t>
  </si>
  <si>
    <t>S282</t>
  </si>
  <si>
    <t>S280</t>
  </si>
  <si>
    <t>S279</t>
  </si>
  <si>
    <t>S283</t>
  </si>
  <si>
    <t>S287</t>
  </si>
  <si>
    <t>S284</t>
  </si>
  <si>
    <t>S292</t>
  </si>
  <si>
    <t>S300</t>
  </si>
  <si>
    <t>S302</t>
  </si>
  <si>
    <t>S299</t>
  </si>
  <si>
    <t>S297</t>
  </si>
  <si>
    <t>S298</t>
  </si>
  <si>
    <t>S315</t>
  </si>
  <si>
    <t>S305</t>
  </si>
  <si>
    <t>S312</t>
  </si>
  <si>
    <t>S308</t>
  </si>
  <si>
    <t>S316</t>
  </si>
  <si>
    <t>S309</t>
  </si>
  <si>
    <t>S311</t>
  </si>
  <si>
    <t>S324</t>
  </si>
  <si>
    <t>S318</t>
  </si>
  <si>
    <t>S329</t>
  </si>
  <si>
    <t>S342</t>
  </si>
  <si>
    <t>S331</t>
  </si>
  <si>
    <t>S344</t>
  </si>
  <si>
    <t>S341</t>
  </si>
  <si>
    <t>S330</t>
  </si>
  <si>
    <t>S340</t>
  </si>
  <si>
    <t>S333</t>
  </si>
  <si>
    <t>S2</t>
  </si>
  <si>
    <t>Sverige</t>
  </si>
  <si>
    <t>S4</t>
  </si>
  <si>
    <t>S7</t>
  </si>
  <si>
    <t>S9</t>
  </si>
  <si>
    <t>S10</t>
  </si>
  <si>
    <t>S19</t>
  </si>
  <si>
    <t>S20</t>
  </si>
  <si>
    <t>S14</t>
  </si>
  <si>
    <t>S34</t>
  </si>
  <si>
    <t>S33</t>
  </si>
  <si>
    <t>S26</t>
  </si>
  <si>
    <t>S24</t>
  </si>
  <si>
    <t>S42</t>
  </si>
  <si>
    <t>S37</t>
  </si>
  <si>
    <t>S47</t>
  </si>
  <si>
    <t>S58</t>
  </si>
  <si>
    <t>S63</t>
  </si>
  <si>
    <t>S60</t>
  </si>
  <si>
    <t>S61</t>
  </si>
  <si>
    <t>S72</t>
  </si>
  <si>
    <t>S65</t>
  </si>
  <si>
    <t>S70</t>
  </si>
  <si>
    <t>S79</t>
  </si>
  <si>
    <t>S76</t>
  </si>
  <si>
    <t>S74</t>
  </si>
  <si>
    <t>S83</t>
  </si>
  <si>
    <t>S87</t>
  </si>
  <si>
    <t>S82</t>
  </si>
  <si>
    <t>S85</t>
  </si>
  <si>
    <t>S84</t>
  </si>
  <si>
    <t>S94</t>
  </si>
  <si>
    <t>S100</t>
  </si>
  <si>
    <t>S96</t>
  </si>
  <si>
    <t>S90</t>
  </si>
  <si>
    <t>S91</t>
  </si>
  <si>
    <t>S95</t>
  </si>
  <si>
    <t>S101</t>
  </si>
  <si>
    <t>S106</t>
  </si>
  <si>
    <t>S107</t>
  </si>
  <si>
    <t>S115</t>
  </si>
  <si>
    <t>S112</t>
  </si>
  <si>
    <t>S114</t>
  </si>
  <si>
    <t>S119</t>
  </si>
  <si>
    <t>S116</t>
  </si>
  <si>
    <t>S127</t>
  </si>
  <si>
    <t>S126</t>
  </si>
  <si>
    <t>S129</t>
  </si>
  <si>
    <t>S133</t>
  </si>
  <si>
    <t>S123</t>
  </si>
  <si>
    <t>S131</t>
  </si>
  <si>
    <t>S136</t>
  </si>
  <si>
    <t>S139</t>
  </si>
  <si>
    <t>S152</t>
  </si>
  <si>
    <t>S140</t>
  </si>
  <si>
    <t>S157</t>
  </si>
  <si>
    <t>S170</t>
  </si>
  <si>
    <t>S167</t>
  </si>
  <si>
    <t>S165</t>
  </si>
  <si>
    <t>S166</t>
  </si>
  <si>
    <t>S169</t>
  </si>
  <si>
    <t>S178</t>
  </si>
  <si>
    <t>S179</t>
  </si>
  <si>
    <t>S181</t>
  </si>
  <si>
    <t>S176</t>
  </si>
  <si>
    <t>S182</t>
  </si>
  <si>
    <t>S180</t>
  </si>
  <si>
    <t>S194</t>
  </si>
  <si>
    <t>S191</t>
  </si>
  <si>
    <t>S189</t>
  </si>
  <si>
    <t>S204</t>
  </si>
  <si>
    <t>S199</t>
  </si>
  <si>
    <t>S221</t>
  </si>
  <si>
    <t>S220</t>
  </si>
  <si>
    <t>S215</t>
  </si>
  <si>
    <t>S212</t>
  </si>
  <si>
    <t>S218</t>
  </si>
  <si>
    <t>S214</t>
  </si>
  <si>
    <t>S224</t>
  </si>
  <si>
    <t>S227</t>
  </si>
  <si>
    <t>S230</t>
  </si>
  <si>
    <t>S229</t>
  </si>
  <si>
    <t>S232</t>
  </si>
  <si>
    <t>S240</t>
  </si>
  <si>
    <t>S234</t>
  </si>
  <si>
    <t>S241</t>
  </si>
  <si>
    <t>S237</t>
  </si>
  <si>
    <t>S239</t>
  </si>
  <si>
    <t>S248</t>
  </si>
  <si>
    <t>S255</t>
  </si>
  <si>
    <t>S259</t>
  </si>
  <si>
    <t>S265</t>
  </si>
  <si>
    <t>S261</t>
  </si>
  <si>
    <t>S269</t>
  </si>
  <si>
    <t>S278</t>
  </si>
  <si>
    <t>S281</t>
  </si>
  <si>
    <t>S285</t>
  </si>
  <si>
    <t>S289</t>
  </si>
  <si>
    <t>S296</t>
  </si>
  <si>
    <t>S290</t>
  </si>
  <si>
    <t>S293</t>
  </si>
  <si>
    <t>S291</t>
  </si>
  <si>
    <t>S301</t>
  </si>
  <si>
    <t>S306</t>
  </si>
  <si>
    <t>S317</t>
  </si>
  <si>
    <t>S314</t>
  </si>
  <si>
    <t>S313</t>
  </si>
  <si>
    <t>S307</t>
  </si>
  <si>
    <t>S303</t>
  </si>
  <si>
    <t>S327</t>
  </si>
  <si>
    <t>S325</t>
  </si>
  <si>
    <t>S326</t>
  </si>
  <si>
    <t>S323</t>
  </si>
  <si>
    <t>S328</t>
  </si>
  <si>
    <t>S320</t>
  </si>
  <si>
    <t>S339</t>
  </si>
  <si>
    <t>S332</t>
  </si>
  <si>
    <t>S335</t>
  </si>
  <si>
    <t>S345</t>
  </si>
  <si>
    <t>S343</t>
  </si>
  <si>
    <t>S338</t>
  </si>
  <si>
    <t>S336</t>
  </si>
  <si>
    <t>S1</t>
  </si>
  <si>
    <t>Norge</t>
  </si>
  <si>
    <t>S8</t>
  </si>
  <si>
    <t>S5</t>
  </si>
  <si>
    <t>S16</t>
  </si>
  <si>
    <t>S22</t>
  </si>
  <si>
    <t>S18</t>
  </si>
  <si>
    <t>S15</t>
  </si>
  <si>
    <t>Finland</t>
  </si>
  <si>
    <t>S12</t>
  </si>
  <si>
    <t>S21</t>
  </si>
  <si>
    <t>S35</t>
  </si>
  <si>
    <t>S30</t>
  </si>
  <si>
    <t>S25</t>
  </si>
  <si>
    <t>S31</t>
  </si>
  <si>
    <t>S36</t>
  </si>
  <si>
    <t>S40</t>
  </si>
  <si>
    <t>S52</t>
  </si>
  <si>
    <t>S55</t>
  </si>
  <si>
    <t>S53</t>
  </si>
  <si>
    <t>S59</t>
  </si>
  <si>
    <t>S66</t>
  </si>
  <si>
    <t>S69</t>
  </si>
  <si>
    <t>S73</t>
  </si>
  <si>
    <t>S88</t>
  </si>
  <si>
    <t>S86</t>
  </si>
  <si>
    <t>S99</t>
  </si>
  <si>
    <t>S105</t>
  </si>
  <si>
    <t>S103</t>
  </si>
  <si>
    <t>S121</t>
  </si>
  <si>
    <t>S134</t>
  </si>
  <si>
    <t>S128</t>
  </si>
  <si>
    <t>S141</t>
  </si>
  <si>
    <t>S149</t>
  </si>
  <si>
    <t>S142</t>
  </si>
  <si>
    <t>S146</t>
  </si>
  <si>
    <t>S150</t>
  </si>
  <si>
    <t>S154</t>
  </si>
  <si>
    <t>S156</t>
  </si>
  <si>
    <t>S159</t>
  </si>
  <si>
    <t>S160</t>
  </si>
  <si>
    <t>S174</t>
  </si>
  <si>
    <t>S193</t>
  </si>
  <si>
    <t>S197</t>
  </si>
  <si>
    <t>S195</t>
  </si>
  <si>
    <t>S192</t>
  </si>
  <si>
    <t>S190</t>
  </si>
  <si>
    <t>S206</t>
  </si>
  <si>
    <t>S200</t>
  </si>
  <si>
    <t>S205</t>
  </si>
  <si>
    <t>S202</t>
  </si>
  <si>
    <t>S210</t>
  </si>
  <si>
    <t>S219</t>
  </si>
  <si>
    <t>S236</t>
  </si>
  <si>
    <t>S247</t>
  </si>
  <si>
    <t>S243</t>
  </si>
  <si>
    <t>S238</t>
  </si>
  <si>
    <t>S244</t>
  </si>
  <si>
    <t>S257</t>
  </si>
  <si>
    <t>S252</t>
  </si>
  <si>
    <t>S250</t>
  </si>
  <si>
    <t>S264</t>
  </si>
  <si>
    <t>S266</t>
  </si>
  <si>
    <t>S271</t>
  </si>
  <si>
    <t>S274</t>
  </si>
  <si>
    <t>S275</t>
  </si>
  <si>
    <t>S288</t>
  </si>
  <si>
    <t>S286</t>
  </si>
  <si>
    <t>S294</t>
  </si>
  <si>
    <t>S295</t>
  </si>
  <si>
    <t>S310</t>
  </si>
  <si>
    <t>S304</t>
  </si>
  <si>
    <t>S319</t>
  </si>
  <si>
    <t>S322</t>
  </si>
  <si>
    <t>S321</t>
  </si>
  <si>
    <t>S334</t>
  </si>
  <si>
    <t>S337</t>
  </si>
  <si>
    <t>Licens_Pris</t>
  </si>
  <si>
    <t>Rækkemærkater</t>
  </si>
  <si>
    <t>Hovedtotal</t>
  </si>
  <si>
    <t>Summen af Licens_Pris</t>
  </si>
  <si>
    <t>Sum af Antal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</si>
</sst>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2">
    <dxf>
      <numFmt numFmtId="1" formatCode="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e Hellstern" refreshedDate="45330.862666666668" backgroundQuery="1" createdVersion="8" refreshedVersion="8" minRefreshableVersion="3" recordCount="0" supportSubquery="1" supportAdvancedDrill="1" xr:uid="{2BD5A5C3-CF41-45C7-A6C6-C2E918F5495D}">
  <cacheSource type="external" connectionId="11"/>
  <cacheFields count="3">
    <cacheField name="[salgsdata 1].[KundeID].[KundeID]" caption="KundeID" numFmtId="0" hierarchy="24" level="1">
      <sharedItems count="98">
        <s v="K1000"/>
        <s v="K1001"/>
        <s v="K1002"/>
        <s v="K1003"/>
        <s v="K1004"/>
        <s v="K1005"/>
        <s v="K1006"/>
        <s v="K1007"/>
        <s v="K1008"/>
        <s v="K1009"/>
        <s v="K1010"/>
        <s v="K1011"/>
        <s v="K1012"/>
        <s v="K1013"/>
        <s v="K1014"/>
        <s v="K1015"/>
        <s v="K1016"/>
        <s v="K1017"/>
        <s v="K1018"/>
        <s v="K1019"/>
        <s v="K1020"/>
        <s v="K1021"/>
        <s v="K1022"/>
        <s v="K1023"/>
        <s v="K1024"/>
        <s v="K1025"/>
        <s v="K1026"/>
        <s v="K1027"/>
        <s v="K1028"/>
        <s v="K1029"/>
        <s v="K1030"/>
        <s v="K1031"/>
        <s v="K1032"/>
        <s v="K1034"/>
        <s v="K1035"/>
        <s v="K1036"/>
        <s v="K1037"/>
        <s v="K1038"/>
        <s v="K1039"/>
        <s v="K1040"/>
        <s v="K1041"/>
        <s v="K1042"/>
        <s v="K1043"/>
        <s v="K1044"/>
        <s v="K1045"/>
        <s v="K1046"/>
        <s v="K1047"/>
        <s v="K1048"/>
        <s v="K1049"/>
        <s v="K1050"/>
        <s v="K1051"/>
        <s v="K1052"/>
        <s v="K1053"/>
        <s v="K1054"/>
        <s v="K1055"/>
        <s v="K1056"/>
        <s v="K1057"/>
        <s v="K1058"/>
        <s v="K1059"/>
        <s v="K1060"/>
        <s v="K1061"/>
        <s v="K1062"/>
        <s v="K1063"/>
        <s v="K1064"/>
        <s v="K1065"/>
        <s v="K1066"/>
        <s v="K1067"/>
        <s v="K1068"/>
        <s v="K1069"/>
        <s v="K1070"/>
        <s v="K1071"/>
        <s v="K1072"/>
        <s v="K1073"/>
        <s v="K1074"/>
        <s v="K1075"/>
        <s v="K1076"/>
        <s v="K1077"/>
        <s v="K1078"/>
        <s v="K1079"/>
        <s v="K1080"/>
        <s v="K1081"/>
        <s v="K1082"/>
        <s v="K1083"/>
        <s v="K1084"/>
        <s v="K1085"/>
        <s v="K1086"/>
        <s v="K1087"/>
        <s v="K1088"/>
        <s v="K1089"/>
        <s v="K1090"/>
        <s v="K1091"/>
        <s v="K1092"/>
        <s v="K1094"/>
        <s v="K1095"/>
        <s v="K1096"/>
        <s v="K1097"/>
        <s v="K1098"/>
        <s v="K1099"/>
      </sharedItems>
    </cacheField>
    <cacheField name="[Measures].[Summen af Licens_Pris]" caption="Summen af Licens_Pris" numFmtId="0" hierarchy="41" level="32767"/>
    <cacheField name="[salgsdata 1].[År].[År]" caption="År" numFmtId="0" hierarchy="22" level="1">
      <sharedItems containsSemiMixedTypes="0" containsString="0" containsNumber="1" containsInteger="1" minValue="2021" maxValue="2023" count="3">
        <n v="2022"/>
        <n v="2023"/>
        <n v="2021"/>
      </sharedItems>
    </cacheField>
  </cacheFields>
  <cacheHierarchies count="43">
    <cacheHierarchy uniqueName="[kunder].[KundeID]" caption="KundeID" attribute="1" defaultMemberUniqueName="[kunder].[KundeID].[All]" allUniqueName="[kunder].[KundeID].[All]" dimensionUniqueName="[kunder]" displayFolder="" count="0" memberValueDatatype="130" unbalanced="0"/>
    <cacheHierarchy uniqueName="[kunder].[Firmanavn]" caption="Firmanavn" attribute="1" defaultMemberUniqueName="[kunder].[Firmanavn].[All]" allUniqueName="[kunder].[Firmanavn].[All]" dimensionUniqueName="[kunder]" displayFolder="" count="0" memberValueDatatype="130" unbalanced="0"/>
    <cacheHierarchy uniqueName="[kunder].[Adresse]" caption="Adresse" attribute="1" defaultMemberUniqueName="[kunder].[Adresse].[All]" allUniqueName="[kunder].[Adresse].[All]" dimensionUniqueName="[kunder]" displayFolder="" count="0" memberValueDatatype="130" unbalanced="0"/>
    <cacheHierarchy uniqueName="[kunder].[Postnummer]" caption="Postnummer" attribute="1" defaultMemberUniqueName="[kunder].[Postnummer].[All]" allUniqueName="[kunder].[Postnummer].[All]" dimensionUniqueName="[kunder]" displayFolder="" count="0" memberValueDatatype="20" unbalanced="0"/>
    <cacheHierarchy uniqueName="[kunder].[By]" caption="By" attribute="1" defaultMemberUniqueName="[kunder].[By].[All]" allUniqueName="[kunder].[By].[All]" dimensionUniqueName="[kunder]" displayFolder="" count="0" memberValueDatatype="130" unbalanced="0"/>
    <cacheHierarchy uniqueName="[kunder].[Antal medarbejder]" caption="Antal medarbejder" attribute="1" defaultMemberUniqueName="[kunder].[Antal medarbejder].[All]" allUniqueName="[kunder].[Antal medarbejder].[All]" dimensionUniqueName="[kunder]" displayFolder="" count="0" memberValueDatatype="20" unbalanced="0"/>
    <cacheHierarchy uniqueName="[medarbejdere].[MedarbejderID]" caption="MedarbejderID" attribute="1" defaultMemberUniqueName="[medarbejdere].[MedarbejderID].[All]" allUniqueName="[medarbejdere].[MedarbejderID].[All]" dimensionUniqueName="[medarbejdere]" displayFolder="" count="0" memberValueDatatype="130" unbalanced="0"/>
    <cacheHierarchy uniqueName="[medarbejdere].[Fornavn]" caption="Fornavn" attribute="1" defaultMemberUniqueName="[medarbejdere].[Fornavn].[All]" allUniqueName="[medarbejdere].[Fornavn].[All]" dimensionUniqueName="[medarbejdere]" displayFolder="" count="0" memberValueDatatype="130" unbalanced="0"/>
    <cacheHierarchy uniqueName="[medarbejdere].[Efternavn]" caption="Efternavn" attribute="1" defaultMemberUniqueName="[medarbejdere].[Efternavn].[All]" allUniqueName="[medarbejdere].[Efternavn].[All]" dimensionUniqueName="[medarbejdere]" displayFolder="" count="0" memberValueDatatype="130" unbalanced="0"/>
    <cacheHierarchy uniqueName="[medarbejdere].[e-mail]" caption="e-mail" attribute="1" defaultMemberUniqueName="[medarbejdere].[e-mail].[All]" allUniqueName="[medarbejdere].[e-mail].[All]" dimensionUniqueName="[medarbejdere]" displayFolder="" count="0" memberValueDatatype="130" unbalanced="0"/>
    <cacheHierarchy uniqueName="[medarbejdere].[mobil]" caption="mobil" attribute="1" defaultMemberUniqueName="[medarbejdere].[mobil].[All]" allUniqueName="[medarbejdere].[mobil].[All]" dimensionUniqueName="[medarbejdere]" displayFolder="" count="0" memberValueDatatype="130" unbalanced="0"/>
    <cacheHierarchy uniqueName="[produkter].[ProduktID]" caption="ProduktID" attribute="1" defaultMemberUniqueName="[produkter].[ProduktID].[All]" allUniqueName="[produkter].[ProduktID].[All]" dimensionUniqueName="[produkter]" displayFolder="" count="0" memberValueDatatype="130" unbalanced="0"/>
    <cacheHierarchy uniqueName="[produkter].[Produktnavn]" caption="Produktnavn" attribute="1" defaultMemberUniqueName="[produkter].[Produktnavn].[All]" allUniqueName="[produkter].[Produktnavn].[All]" dimensionUniqueName="[produkter]" displayFolder="" count="0" memberValueDatatype="130" unbalanced="0"/>
    <cacheHierarchy uniqueName="[produkter].[Licenspris]" caption="Licenspris" attribute="1" defaultMemberUniqueName="[produkter].[Licenspris].[All]" allUniqueName="[produkter].[Licenspris].[All]" dimensionUniqueName="[produkter]" displayFolder="" count="0" memberValueDatatype="20" unbalanced="0"/>
    <cacheHierarchy uniqueName="[salgsdata].[SalgsID]" caption="SalgsID" attribute="1" defaultMemberUniqueName="[salgsdata].[SalgsID].[All]" allUniqueName="[salgsdata].[SalgsID].[All]" dimensionUniqueName="[salgsdata]" displayFolder="" count="0" memberValueDatatype="130" unbalanced="0"/>
    <cacheHierarchy uniqueName="[salgsdata].[Salgsdato]" caption="Salgsdato" attribute="1" time="1" defaultMemberUniqueName="[salgsdata].[Salgsdato].[All]" allUniqueName="[salgsdata].[Salgsdato].[All]" dimensionUniqueName="[salgsdata]" displayFolder="" count="0" memberValueDatatype="7" unbalanced="0"/>
    <cacheHierarchy uniqueName="[salgsdata].[Land]" caption="Land" attribute="1" defaultMemberUniqueName="[salgsdata].[Land].[All]" allUniqueName="[salgsdata].[Land].[All]" dimensionUniqueName="[salgsdata]" displayFolder="" count="0" memberValueDatatype="130" unbalanced="0"/>
    <cacheHierarchy uniqueName="[salgsdata].[KundeID]" caption="KundeID" attribute="1" defaultMemberUniqueName="[salgsdata].[KundeID].[All]" allUniqueName="[salgsdata].[KundeID].[All]" dimensionUniqueName="[salgsdata]" displayFolder="" count="0" memberValueDatatype="130" unbalanced="0"/>
    <cacheHierarchy uniqueName="[salgsdata].[MedarbejderID]" caption="MedarbejderID" attribute="1" defaultMemberUniqueName="[salgsdata].[MedarbejderID].[All]" allUniqueName="[salgsdata].[MedarbejderID].[All]" dimensionUniqueName="[salgsdata]" displayFolder="" count="0" memberValueDatatype="130" unbalanced="0"/>
    <cacheHierarchy uniqueName="[salgsdata].[ProduktID]" caption="ProduktID" attribute="1" defaultMemberUniqueName="[salgsdata].[ProduktID].[All]" allUniqueName="[salgsdata].[ProduktID].[All]" dimensionUniqueName="[salgsdata]" displayFolder="" count="0" memberValueDatatype="130" unbalanced="0"/>
    <cacheHierarchy uniqueName="[salgsdata 1].[SalgsID]" caption="SalgsID" attribute="1" defaultMemberUniqueName="[salgsdata 1].[SalgsID].[All]" allUniqueName="[salgsdata 1].[SalgsID].[All]" dimensionUniqueName="[salgsdata 1]" displayFolder="" count="0" memberValueDatatype="130" unbalanced="0"/>
    <cacheHierarchy uniqueName="[salgsdata 1].[Salgsdato]" caption="Salgsdato" attribute="1" time="1" defaultMemberUniqueName="[salgsdata 1].[Salgsdato].[All]" allUniqueName="[salgsdata 1].[Salgsdato].[All]" dimensionUniqueName="[salgsdata 1]" displayFolder="" count="0" memberValueDatatype="7" unbalanced="0"/>
    <cacheHierarchy uniqueName="[salgsdata 1].[År]" caption="År" attribute="1" defaultMemberUniqueName="[salgsdata 1].[År].[All]" allUniqueName="[salgsdata 1].[År].[All]" dimensionUniqueName="[salgsdata 1]" displayFolder="" count="2" memberValueDatatype="20" unbalanced="0">
      <fieldsUsage count="2">
        <fieldUsage x="-1"/>
        <fieldUsage x="2"/>
      </fieldsUsage>
    </cacheHierarchy>
    <cacheHierarchy uniqueName="[salgsdata 1].[Land]" caption="Land" attribute="1" defaultMemberUniqueName="[salgsdata 1].[Land].[All]" allUniqueName="[salgsdata 1].[Land].[All]" dimensionUniqueName="[salgsdata 1]" displayFolder="" count="0" memberValueDatatype="130" unbalanced="0"/>
    <cacheHierarchy uniqueName="[salgsdata 1].[KundeID]" caption="KundeID" attribute="1" defaultMemberUniqueName="[salgsdata 1].[KundeID].[All]" allUniqueName="[salgsdata 1].[KundeID].[All]" dimensionUniqueName="[salgsdata 1]" displayFolder="" count="2" memberValueDatatype="130" unbalanced="0">
      <fieldsUsage count="2">
        <fieldUsage x="-1"/>
        <fieldUsage x="0"/>
      </fieldsUsage>
    </cacheHierarchy>
    <cacheHierarchy uniqueName="[salgsdata 1].[MedarbejderID]" caption="MedarbejderID" attribute="1" defaultMemberUniqueName="[salgsdata 1].[MedarbejderID].[All]" allUniqueName="[salgsdata 1].[MedarbejderID].[All]" dimensionUniqueName="[salgsdata 1]" displayFolder="" count="0" memberValueDatatype="130" unbalanced="0"/>
    <cacheHierarchy uniqueName="[salgsdata 1].[ProduktID]" caption="ProduktID" attribute="1" defaultMemberUniqueName="[salgsdata 1].[ProduktID].[All]" allUniqueName="[salgsdata 1].[ProduktID].[All]" dimensionUniqueName="[salgsdata 1]" displayFolder="" count="0" memberValueDatatype="130" unbalanced="0"/>
    <cacheHierarchy uniqueName="[salgsdata 1].[Licens_Pris]" caption="Licens_Pris" attribute="1" defaultMemberUniqueName="[salgsdata 1].[Licens_Pris].[All]" allUniqueName="[salgsdata 1].[Licens_Pris].[All]" dimensionUniqueName="[salgsdata 1]" displayFolder="" count="0" memberValueDatatype="20" unbalanced="0"/>
    <cacheHierarchy uniqueName="[tidsdata].[KundeID]" caption="KundeID" attribute="1" defaultMemberUniqueName="[tidsdata].[KundeID].[All]" allUniqueName="[tidsdata].[KundeID].[All]" dimensionUniqueName="[tidsdata]" displayFolder="" count="0" memberValueDatatype="130" unbalanced="0"/>
    <cacheHierarchy uniqueName="[tidsdata].[MedarbejderID]" caption="MedarbejderID" attribute="1" defaultMemberUniqueName="[tidsdata].[MedarbejderID].[All]" allUniqueName="[tidsdata].[MedarbejderID].[All]" dimensionUniqueName="[tidsdata]" displayFolder="" count="0" memberValueDatatype="130" unbalanced="0"/>
    <cacheHierarchy uniqueName="[tidsdata].[År]" caption="År" attribute="1" defaultMemberUniqueName="[tidsdata].[År].[All]" allUniqueName="[tidsdata].[År].[All]" dimensionUniqueName="[tidsdata]" displayFolder="" count="0" memberValueDatatype="20" unbalanced="0"/>
    <cacheHierarchy uniqueName="[tidsdata].[Antal timer]" caption="Antal timer" attribute="1" defaultMemberUniqueName="[tidsdata].[Antal timer].[All]" allUniqueName="[tidsdata].[Antal timer].[All]" dimensionUniqueName="[tidsdata]" displayFolder="" count="0" memberValueDatatype="20" unbalanced="0"/>
    <cacheHierarchy uniqueName="[Measures].[__XL_Count kunder]" caption="__XL_Count kunder" measure="1" displayFolder="" measureGroup="kunder" count="0" hidden="1"/>
    <cacheHierarchy uniqueName="[Measures].[__XL_Count medarbejdere]" caption="__XL_Count medarbejdere" measure="1" displayFolder="" measureGroup="medarbejdere" count="0" hidden="1"/>
    <cacheHierarchy uniqueName="[Measures].[__XL_Count produkter]" caption="__XL_Count produkter" measure="1" displayFolder="" measureGroup="produkter" count="0" hidden="1"/>
    <cacheHierarchy uniqueName="[Measures].[__XL_Count tidsdata]" caption="__XL_Count tidsdata" measure="1" displayFolder="" measureGroup="tidsdata" count="0" hidden="1"/>
    <cacheHierarchy uniqueName="[Measures].[__XL_Count salgsdata]" caption="__XL_Count salgsdata" measure="1" displayFolder="" measureGroup="salgsdata" count="0" hidden="1"/>
    <cacheHierarchy uniqueName="[Measures].[__XL_Count salgsdata 1]" caption="__XL_Count salgsdata 1" measure="1" displayFolder="" measureGroup="salgsdata 1" count="0" hidden="1"/>
    <cacheHierarchy uniqueName="[Measures].[__No measures defined]" caption="__No measures defined" measure="1" displayFolder="" count="0" hidden="1"/>
    <cacheHierarchy uniqueName="[Measures].[Summen af År]" caption="Summen af År" measure="1" displayFolder="" measureGroup="tidsdat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men af Antal timer]" caption="Summen af Antal timer" measure="1" displayFolder="" measureGroup="tidsdat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men af Licens_Pris]" caption="Summen af Licens_Pris" measure="1" displayFolder="" measureGroup="salgsdata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men af År 2]" caption="Summen af År 2" measure="1" displayFolder="" measureGroup="salgsda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7">
    <dimension name="kunder" uniqueName="[kunder]" caption="kunder"/>
    <dimension measure="1" name="Measures" uniqueName="[Measures]" caption="Measures"/>
    <dimension name="medarbejdere" uniqueName="[medarbejdere]" caption="medarbejdere"/>
    <dimension name="produkter" uniqueName="[produkter]" caption="produkter"/>
    <dimension name="salgsdata" uniqueName="[salgsdata]" caption="salgsdata"/>
    <dimension name="salgsdata 1" uniqueName="[salgsdata 1]" caption="salgsdata 1"/>
    <dimension name="tidsdata" uniqueName="[tidsdata]" caption="tidsdata"/>
  </dimensions>
  <measureGroups count="6">
    <measureGroup name="kunder" caption="kunder"/>
    <measureGroup name="medarbejdere" caption="medarbejdere"/>
    <measureGroup name="produkter" caption="produkter"/>
    <measureGroup name="salgsdata" caption="salgsdata"/>
    <measureGroup name="salgsdata 1" caption="salgsdata 1"/>
    <measureGroup name="tidsdata" caption="tidsdata"/>
  </measureGroups>
  <maps count="11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4" dimension="5"/>
    <map measureGroup="5" dimension="0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e Hellstern" refreshedDate="45330.874139467589" createdVersion="8" refreshedVersion="8" minRefreshableVersion="3" recordCount="1034" xr:uid="{00A75473-6362-4D27-910E-8828004864CE}">
  <cacheSource type="worksheet">
    <worksheetSource name="tidsdata"/>
  </cacheSource>
  <cacheFields count="4">
    <cacheField name="KundeID" numFmtId="0">
      <sharedItems count="100">
        <s v="K1000"/>
        <s v="K1001"/>
        <s v="K1002"/>
        <s v="K1003"/>
        <s v="K1004"/>
        <s v="K1005"/>
        <s v="K1006"/>
        <s v="K1007"/>
        <s v="K1008"/>
        <s v="K1009"/>
        <s v="K1010"/>
        <s v="K1011"/>
        <s v="K1012"/>
        <s v="K1013"/>
        <s v="K1014"/>
        <s v="K1015"/>
        <s v="K1016"/>
        <s v="K1017"/>
        <s v="K1018"/>
        <s v="K1019"/>
        <s v="K1020"/>
        <s v="K1021"/>
        <s v="K1022"/>
        <s v="K1023"/>
        <s v="K1024"/>
        <s v="K1025"/>
        <s v="K1026"/>
        <s v="K1027"/>
        <s v="K1028"/>
        <s v="K1029"/>
        <s v="K1030"/>
        <s v="K1031"/>
        <s v="K1032"/>
        <s v="K1033"/>
        <s v="K1034"/>
        <s v="K1035"/>
        <s v="K1036"/>
        <s v="K1037"/>
        <s v="K1038"/>
        <s v="K1039"/>
        <s v="K1040"/>
        <s v="K1041"/>
        <s v="K1042"/>
        <s v="K1043"/>
        <s v="K1044"/>
        <s v="K1045"/>
        <s v="K1046"/>
        <s v="K1047"/>
        <s v="K1048"/>
        <s v="K1049"/>
        <s v="K1050"/>
        <s v="K1051"/>
        <s v="K1052"/>
        <s v="K1053"/>
        <s v="K1054"/>
        <s v="K1055"/>
        <s v="K1056"/>
        <s v="K1057"/>
        <s v="K1058"/>
        <s v="K1059"/>
        <s v="K1060"/>
        <s v="K1061"/>
        <s v="K1062"/>
        <s v="K1063"/>
        <s v="K1064"/>
        <s v="K1065"/>
        <s v="K1066"/>
        <s v="K1067"/>
        <s v="K1068"/>
        <s v="K1069"/>
        <s v="K1070"/>
        <s v="K1071"/>
        <s v="K1072"/>
        <s v="K1073"/>
        <s v="K1074"/>
        <s v="K1075"/>
        <s v="K1076"/>
        <s v="K1077"/>
        <s v="K1078"/>
        <s v="K1079"/>
        <s v="K1080"/>
        <s v="K1081"/>
        <s v="K1082"/>
        <s v="K1083"/>
        <s v="K1084"/>
        <s v="K1085"/>
        <s v="K1086"/>
        <s v="K1087"/>
        <s v="K1088"/>
        <s v="K1089"/>
        <s v="K1090"/>
        <s v="K1091"/>
        <s v="K1092"/>
        <s v="K1093"/>
        <s v="K1094"/>
        <s v="K1095"/>
        <s v="K1096"/>
        <s v="K1097"/>
        <s v="K1098"/>
        <s v="K1099"/>
      </sharedItems>
    </cacheField>
    <cacheField name="MedarbejderID" numFmtId="0">
      <sharedItems/>
    </cacheField>
    <cacheField name="År" numFmtId="0">
      <sharedItems containsSemiMixedTypes="0" containsString="0" containsNumber="1" containsInteger="1" minValue="2021" maxValue="2023" count="3">
        <n v="2023"/>
        <n v="2021"/>
        <n v="2022"/>
      </sharedItems>
    </cacheField>
    <cacheField name="Antal timer" numFmtId="0">
      <sharedItems containsSemiMixedTypes="0" containsString="0" containsNumber="1" containsInteger="1" minValue="5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4">
  <r>
    <x v="0"/>
    <s v="M103"/>
    <x v="0"/>
    <n v="47"/>
  </r>
  <r>
    <x v="0"/>
    <s v="M101"/>
    <x v="0"/>
    <n v="17"/>
  </r>
  <r>
    <x v="0"/>
    <s v="M119"/>
    <x v="0"/>
    <n v="31"/>
  </r>
  <r>
    <x v="0"/>
    <s v="M107"/>
    <x v="1"/>
    <n v="20"/>
  </r>
  <r>
    <x v="0"/>
    <s v="M116"/>
    <x v="1"/>
    <n v="45"/>
  </r>
  <r>
    <x v="0"/>
    <s v="M108"/>
    <x v="2"/>
    <n v="35"/>
  </r>
  <r>
    <x v="0"/>
    <s v="M105"/>
    <x v="2"/>
    <n v="42"/>
  </r>
  <r>
    <x v="1"/>
    <s v="M110"/>
    <x v="0"/>
    <n v="47"/>
  </r>
  <r>
    <x v="1"/>
    <s v="M109"/>
    <x v="0"/>
    <n v="46"/>
  </r>
  <r>
    <x v="1"/>
    <s v="M103"/>
    <x v="0"/>
    <n v="26"/>
  </r>
  <r>
    <x v="1"/>
    <s v="M104"/>
    <x v="0"/>
    <n v="21"/>
  </r>
  <r>
    <x v="1"/>
    <s v="M102"/>
    <x v="0"/>
    <n v="27"/>
  </r>
  <r>
    <x v="1"/>
    <s v="M103"/>
    <x v="1"/>
    <n v="12"/>
  </r>
  <r>
    <x v="1"/>
    <s v="M106"/>
    <x v="1"/>
    <n v="40"/>
  </r>
  <r>
    <x v="1"/>
    <s v="M112"/>
    <x v="2"/>
    <n v="14"/>
  </r>
  <r>
    <x v="1"/>
    <s v="M101"/>
    <x v="2"/>
    <n v="6"/>
  </r>
  <r>
    <x v="1"/>
    <s v="M105"/>
    <x v="2"/>
    <n v="45"/>
  </r>
  <r>
    <x v="1"/>
    <s v="M103"/>
    <x v="2"/>
    <n v="38"/>
  </r>
  <r>
    <x v="1"/>
    <s v="M100"/>
    <x v="2"/>
    <n v="13"/>
  </r>
  <r>
    <x v="2"/>
    <s v="M115"/>
    <x v="0"/>
    <n v="21"/>
  </r>
  <r>
    <x v="2"/>
    <s v="M106"/>
    <x v="0"/>
    <n v="29"/>
  </r>
  <r>
    <x v="2"/>
    <s v="M113"/>
    <x v="0"/>
    <n v="5"/>
  </r>
  <r>
    <x v="2"/>
    <s v="M101"/>
    <x v="0"/>
    <n v="25"/>
  </r>
  <r>
    <x v="2"/>
    <s v="M100"/>
    <x v="1"/>
    <n v="35"/>
  </r>
  <r>
    <x v="2"/>
    <s v="M110"/>
    <x v="1"/>
    <n v="44"/>
  </r>
  <r>
    <x v="2"/>
    <s v="M105"/>
    <x v="1"/>
    <n v="43"/>
  </r>
  <r>
    <x v="2"/>
    <s v="M116"/>
    <x v="2"/>
    <n v="19"/>
  </r>
  <r>
    <x v="2"/>
    <s v="M114"/>
    <x v="2"/>
    <n v="17"/>
  </r>
  <r>
    <x v="2"/>
    <s v="M109"/>
    <x v="2"/>
    <n v="43"/>
  </r>
  <r>
    <x v="3"/>
    <s v="M109"/>
    <x v="0"/>
    <n v="38"/>
  </r>
  <r>
    <x v="3"/>
    <s v="M103"/>
    <x v="0"/>
    <n v="8"/>
  </r>
  <r>
    <x v="3"/>
    <s v="M106"/>
    <x v="0"/>
    <n v="5"/>
  </r>
  <r>
    <x v="3"/>
    <s v="M104"/>
    <x v="1"/>
    <n v="46"/>
  </r>
  <r>
    <x v="3"/>
    <s v="M119"/>
    <x v="1"/>
    <n v="46"/>
  </r>
  <r>
    <x v="3"/>
    <s v="M106"/>
    <x v="2"/>
    <n v="44"/>
  </r>
  <r>
    <x v="3"/>
    <s v="M105"/>
    <x v="2"/>
    <n v="46"/>
  </r>
  <r>
    <x v="3"/>
    <s v="M115"/>
    <x v="2"/>
    <n v="20"/>
  </r>
  <r>
    <x v="3"/>
    <s v="M116"/>
    <x v="2"/>
    <n v="46"/>
  </r>
  <r>
    <x v="4"/>
    <s v="M106"/>
    <x v="0"/>
    <n v="12"/>
  </r>
  <r>
    <x v="4"/>
    <s v="M112"/>
    <x v="0"/>
    <n v="34"/>
  </r>
  <r>
    <x v="4"/>
    <s v="M104"/>
    <x v="1"/>
    <n v="37"/>
  </r>
  <r>
    <x v="4"/>
    <s v="M103"/>
    <x v="1"/>
    <n v="34"/>
  </r>
  <r>
    <x v="4"/>
    <s v="M112"/>
    <x v="2"/>
    <n v="20"/>
  </r>
  <r>
    <x v="4"/>
    <s v="M111"/>
    <x v="2"/>
    <n v="47"/>
  </r>
  <r>
    <x v="4"/>
    <s v="M118"/>
    <x v="2"/>
    <n v="13"/>
  </r>
  <r>
    <x v="4"/>
    <s v="M103"/>
    <x v="2"/>
    <n v="26"/>
  </r>
  <r>
    <x v="5"/>
    <s v="M117"/>
    <x v="0"/>
    <n v="42"/>
  </r>
  <r>
    <x v="5"/>
    <s v="M113"/>
    <x v="0"/>
    <n v="6"/>
  </r>
  <r>
    <x v="5"/>
    <s v="M112"/>
    <x v="1"/>
    <n v="40"/>
  </r>
  <r>
    <x v="5"/>
    <s v="M104"/>
    <x v="1"/>
    <n v="31"/>
  </r>
  <r>
    <x v="5"/>
    <s v="M107"/>
    <x v="2"/>
    <n v="46"/>
  </r>
  <r>
    <x v="5"/>
    <s v="M106"/>
    <x v="2"/>
    <n v="32"/>
  </r>
  <r>
    <x v="5"/>
    <s v="M101"/>
    <x v="2"/>
    <n v="35"/>
  </r>
  <r>
    <x v="5"/>
    <s v="M112"/>
    <x v="2"/>
    <n v="13"/>
  </r>
  <r>
    <x v="5"/>
    <s v="M109"/>
    <x v="2"/>
    <n v="13"/>
  </r>
  <r>
    <x v="6"/>
    <s v="M102"/>
    <x v="0"/>
    <n v="5"/>
  </r>
  <r>
    <x v="6"/>
    <s v="M105"/>
    <x v="0"/>
    <n v="9"/>
  </r>
  <r>
    <x v="6"/>
    <s v="M108"/>
    <x v="0"/>
    <n v="18"/>
  </r>
  <r>
    <x v="6"/>
    <s v="M114"/>
    <x v="0"/>
    <n v="39"/>
  </r>
  <r>
    <x v="6"/>
    <s v="M110"/>
    <x v="0"/>
    <n v="42"/>
  </r>
  <r>
    <x v="6"/>
    <s v="M106"/>
    <x v="1"/>
    <n v="27"/>
  </r>
  <r>
    <x v="6"/>
    <s v="M115"/>
    <x v="1"/>
    <n v="31"/>
  </r>
  <r>
    <x v="6"/>
    <s v="M105"/>
    <x v="2"/>
    <n v="7"/>
  </r>
  <r>
    <x v="6"/>
    <s v="M106"/>
    <x v="2"/>
    <n v="13"/>
  </r>
  <r>
    <x v="7"/>
    <s v="M100"/>
    <x v="0"/>
    <n v="12"/>
  </r>
  <r>
    <x v="7"/>
    <s v="M109"/>
    <x v="0"/>
    <n v="46"/>
  </r>
  <r>
    <x v="7"/>
    <s v="M107"/>
    <x v="0"/>
    <n v="23"/>
  </r>
  <r>
    <x v="7"/>
    <s v="M102"/>
    <x v="1"/>
    <n v="19"/>
  </r>
  <r>
    <x v="7"/>
    <s v="M113"/>
    <x v="1"/>
    <n v="34"/>
  </r>
  <r>
    <x v="7"/>
    <s v="M117"/>
    <x v="2"/>
    <n v="27"/>
  </r>
  <r>
    <x v="7"/>
    <s v="M119"/>
    <x v="2"/>
    <n v="13"/>
  </r>
  <r>
    <x v="7"/>
    <s v="M114"/>
    <x v="2"/>
    <n v="25"/>
  </r>
  <r>
    <x v="7"/>
    <s v="M116"/>
    <x v="2"/>
    <n v="11"/>
  </r>
  <r>
    <x v="7"/>
    <s v="M112"/>
    <x v="2"/>
    <n v="41"/>
  </r>
  <r>
    <x v="8"/>
    <s v="M114"/>
    <x v="0"/>
    <n v="5"/>
  </r>
  <r>
    <x v="8"/>
    <s v="M117"/>
    <x v="0"/>
    <n v="38"/>
  </r>
  <r>
    <x v="8"/>
    <s v="M112"/>
    <x v="0"/>
    <n v="17"/>
  </r>
  <r>
    <x v="8"/>
    <s v="M119"/>
    <x v="0"/>
    <n v="7"/>
  </r>
  <r>
    <x v="8"/>
    <s v="M102"/>
    <x v="0"/>
    <n v="20"/>
  </r>
  <r>
    <x v="8"/>
    <s v="M113"/>
    <x v="1"/>
    <n v="6"/>
  </r>
  <r>
    <x v="8"/>
    <s v="M109"/>
    <x v="1"/>
    <n v="22"/>
  </r>
  <r>
    <x v="8"/>
    <s v="M101"/>
    <x v="1"/>
    <n v="28"/>
  </r>
  <r>
    <x v="8"/>
    <s v="M118"/>
    <x v="1"/>
    <n v="41"/>
  </r>
  <r>
    <x v="8"/>
    <s v="M105"/>
    <x v="1"/>
    <n v="39"/>
  </r>
  <r>
    <x v="8"/>
    <s v="M104"/>
    <x v="2"/>
    <n v="16"/>
  </r>
  <r>
    <x v="8"/>
    <s v="M101"/>
    <x v="2"/>
    <n v="44"/>
  </r>
  <r>
    <x v="9"/>
    <s v="M112"/>
    <x v="0"/>
    <n v="37"/>
  </r>
  <r>
    <x v="9"/>
    <s v="M103"/>
    <x v="0"/>
    <n v="31"/>
  </r>
  <r>
    <x v="9"/>
    <s v="M110"/>
    <x v="1"/>
    <n v="9"/>
  </r>
  <r>
    <x v="9"/>
    <s v="M105"/>
    <x v="1"/>
    <n v="27"/>
  </r>
  <r>
    <x v="9"/>
    <s v="M118"/>
    <x v="2"/>
    <n v="12"/>
  </r>
  <r>
    <x v="9"/>
    <s v="M102"/>
    <x v="2"/>
    <n v="31"/>
  </r>
  <r>
    <x v="9"/>
    <s v="M114"/>
    <x v="2"/>
    <n v="18"/>
  </r>
  <r>
    <x v="9"/>
    <s v="M119"/>
    <x v="2"/>
    <n v="15"/>
  </r>
  <r>
    <x v="9"/>
    <s v="M117"/>
    <x v="2"/>
    <n v="27"/>
  </r>
  <r>
    <x v="10"/>
    <s v="M103"/>
    <x v="0"/>
    <n v="21"/>
  </r>
  <r>
    <x v="10"/>
    <s v="M112"/>
    <x v="0"/>
    <n v="10"/>
  </r>
  <r>
    <x v="10"/>
    <s v="M115"/>
    <x v="1"/>
    <n v="30"/>
  </r>
  <r>
    <x v="10"/>
    <s v="M119"/>
    <x v="1"/>
    <n v="9"/>
  </r>
  <r>
    <x v="10"/>
    <s v="M100"/>
    <x v="1"/>
    <n v="11"/>
  </r>
  <r>
    <x v="10"/>
    <s v="M114"/>
    <x v="1"/>
    <n v="10"/>
  </r>
  <r>
    <x v="10"/>
    <s v="M110"/>
    <x v="2"/>
    <n v="36"/>
  </r>
  <r>
    <x v="10"/>
    <s v="M116"/>
    <x v="2"/>
    <n v="12"/>
  </r>
  <r>
    <x v="10"/>
    <s v="M105"/>
    <x v="2"/>
    <n v="40"/>
  </r>
  <r>
    <x v="10"/>
    <s v="M100"/>
    <x v="2"/>
    <n v="24"/>
  </r>
  <r>
    <x v="11"/>
    <s v="M105"/>
    <x v="0"/>
    <n v="27"/>
  </r>
  <r>
    <x v="11"/>
    <s v="M102"/>
    <x v="0"/>
    <n v="32"/>
  </r>
  <r>
    <x v="11"/>
    <s v="M103"/>
    <x v="0"/>
    <n v="16"/>
  </r>
  <r>
    <x v="11"/>
    <s v="M118"/>
    <x v="0"/>
    <n v="16"/>
  </r>
  <r>
    <x v="11"/>
    <s v="M100"/>
    <x v="0"/>
    <n v="33"/>
  </r>
  <r>
    <x v="11"/>
    <s v="M100"/>
    <x v="1"/>
    <n v="11"/>
  </r>
  <r>
    <x v="11"/>
    <s v="M118"/>
    <x v="1"/>
    <n v="26"/>
  </r>
  <r>
    <x v="11"/>
    <s v="M105"/>
    <x v="1"/>
    <n v="30"/>
  </r>
  <r>
    <x v="11"/>
    <s v="M115"/>
    <x v="1"/>
    <n v="39"/>
  </r>
  <r>
    <x v="11"/>
    <s v="M116"/>
    <x v="2"/>
    <n v="24"/>
  </r>
  <r>
    <x v="11"/>
    <s v="M102"/>
    <x v="2"/>
    <n v="24"/>
  </r>
  <r>
    <x v="11"/>
    <s v="M117"/>
    <x v="2"/>
    <n v="25"/>
  </r>
  <r>
    <x v="12"/>
    <s v="M117"/>
    <x v="0"/>
    <n v="39"/>
  </r>
  <r>
    <x v="12"/>
    <s v="M108"/>
    <x v="0"/>
    <n v="27"/>
  </r>
  <r>
    <x v="12"/>
    <s v="M105"/>
    <x v="1"/>
    <n v="19"/>
  </r>
  <r>
    <x v="12"/>
    <s v="M106"/>
    <x v="1"/>
    <n v="19"/>
  </r>
  <r>
    <x v="12"/>
    <s v="M100"/>
    <x v="2"/>
    <n v="18"/>
  </r>
  <r>
    <x v="12"/>
    <s v="M106"/>
    <x v="2"/>
    <n v="31"/>
  </r>
  <r>
    <x v="13"/>
    <s v="M104"/>
    <x v="0"/>
    <n v="39"/>
  </r>
  <r>
    <x v="13"/>
    <s v="M116"/>
    <x v="0"/>
    <n v="32"/>
  </r>
  <r>
    <x v="13"/>
    <s v="M102"/>
    <x v="1"/>
    <n v="36"/>
  </r>
  <r>
    <x v="13"/>
    <s v="M110"/>
    <x v="1"/>
    <n v="23"/>
  </r>
  <r>
    <x v="13"/>
    <s v="M107"/>
    <x v="1"/>
    <n v="17"/>
  </r>
  <r>
    <x v="13"/>
    <s v="M109"/>
    <x v="1"/>
    <n v="22"/>
  </r>
  <r>
    <x v="13"/>
    <s v="M110"/>
    <x v="2"/>
    <n v="39"/>
  </r>
  <r>
    <x v="13"/>
    <s v="M114"/>
    <x v="2"/>
    <n v="39"/>
  </r>
  <r>
    <x v="14"/>
    <s v="M115"/>
    <x v="0"/>
    <n v="12"/>
  </r>
  <r>
    <x v="14"/>
    <s v="M113"/>
    <x v="0"/>
    <n v="42"/>
  </r>
  <r>
    <x v="14"/>
    <s v="M118"/>
    <x v="0"/>
    <n v="13"/>
  </r>
  <r>
    <x v="14"/>
    <s v="M112"/>
    <x v="1"/>
    <n v="10"/>
  </r>
  <r>
    <x v="14"/>
    <s v="M114"/>
    <x v="1"/>
    <n v="21"/>
  </r>
  <r>
    <x v="14"/>
    <s v="M100"/>
    <x v="1"/>
    <n v="11"/>
  </r>
  <r>
    <x v="14"/>
    <s v="M116"/>
    <x v="2"/>
    <n v="9"/>
  </r>
  <r>
    <x v="14"/>
    <s v="M110"/>
    <x v="2"/>
    <n v="44"/>
  </r>
  <r>
    <x v="14"/>
    <s v="M109"/>
    <x v="2"/>
    <n v="12"/>
  </r>
  <r>
    <x v="15"/>
    <s v="M100"/>
    <x v="0"/>
    <n v="41"/>
  </r>
  <r>
    <x v="15"/>
    <s v="M111"/>
    <x v="0"/>
    <n v="29"/>
  </r>
  <r>
    <x v="15"/>
    <s v="M103"/>
    <x v="1"/>
    <n v="37"/>
  </r>
  <r>
    <x v="15"/>
    <s v="M107"/>
    <x v="1"/>
    <n v="23"/>
  </r>
  <r>
    <x v="15"/>
    <s v="M108"/>
    <x v="2"/>
    <n v="18"/>
  </r>
  <r>
    <x v="15"/>
    <s v="M113"/>
    <x v="2"/>
    <n v="5"/>
  </r>
  <r>
    <x v="15"/>
    <s v="M106"/>
    <x v="2"/>
    <n v="18"/>
  </r>
  <r>
    <x v="16"/>
    <s v="M111"/>
    <x v="0"/>
    <n v="39"/>
  </r>
  <r>
    <x v="16"/>
    <s v="M103"/>
    <x v="0"/>
    <n v="30"/>
  </r>
  <r>
    <x v="16"/>
    <s v="M110"/>
    <x v="0"/>
    <n v="45"/>
  </r>
  <r>
    <x v="16"/>
    <s v="M100"/>
    <x v="1"/>
    <n v="30"/>
  </r>
  <r>
    <x v="16"/>
    <s v="M110"/>
    <x v="1"/>
    <n v="6"/>
  </r>
  <r>
    <x v="16"/>
    <s v="M117"/>
    <x v="1"/>
    <n v="26"/>
  </r>
  <r>
    <x v="16"/>
    <s v="M114"/>
    <x v="1"/>
    <n v="9"/>
  </r>
  <r>
    <x v="16"/>
    <s v="M101"/>
    <x v="1"/>
    <n v="30"/>
  </r>
  <r>
    <x v="16"/>
    <s v="M113"/>
    <x v="2"/>
    <n v="23"/>
  </r>
  <r>
    <x v="16"/>
    <s v="M111"/>
    <x v="2"/>
    <n v="20"/>
  </r>
  <r>
    <x v="16"/>
    <s v="M117"/>
    <x v="2"/>
    <n v="20"/>
  </r>
  <r>
    <x v="16"/>
    <s v="M118"/>
    <x v="2"/>
    <n v="12"/>
  </r>
  <r>
    <x v="17"/>
    <s v="M112"/>
    <x v="0"/>
    <n v="25"/>
  </r>
  <r>
    <x v="17"/>
    <s v="M106"/>
    <x v="0"/>
    <n v="23"/>
  </r>
  <r>
    <x v="17"/>
    <s v="M118"/>
    <x v="0"/>
    <n v="31"/>
  </r>
  <r>
    <x v="17"/>
    <s v="M104"/>
    <x v="0"/>
    <n v="8"/>
  </r>
  <r>
    <x v="17"/>
    <s v="M117"/>
    <x v="0"/>
    <n v="35"/>
  </r>
  <r>
    <x v="17"/>
    <s v="M115"/>
    <x v="1"/>
    <n v="9"/>
  </r>
  <r>
    <x v="17"/>
    <s v="M118"/>
    <x v="1"/>
    <n v="18"/>
  </r>
  <r>
    <x v="17"/>
    <s v="M119"/>
    <x v="1"/>
    <n v="25"/>
  </r>
  <r>
    <x v="17"/>
    <s v="M105"/>
    <x v="1"/>
    <n v="22"/>
  </r>
  <r>
    <x v="17"/>
    <s v="M100"/>
    <x v="1"/>
    <n v="45"/>
  </r>
  <r>
    <x v="17"/>
    <s v="M116"/>
    <x v="2"/>
    <n v="6"/>
  </r>
  <r>
    <x v="17"/>
    <s v="M117"/>
    <x v="2"/>
    <n v="36"/>
  </r>
  <r>
    <x v="17"/>
    <s v="M107"/>
    <x v="2"/>
    <n v="9"/>
  </r>
  <r>
    <x v="17"/>
    <s v="M100"/>
    <x v="2"/>
    <n v="5"/>
  </r>
  <r>
    <x v="18"/>
    <s v="M102"/>
    <x v="0"/>
    <n v="19"/>
  </r>
  <r>
    <x v="18"/>
    <s v="M119"/>
    <x v="0"/>
    <n v="36"/>
  </r>
  <r>
    <x v="18"/>
    <s v="M111"/>
    <x v="0"/>
    <n v="7"/>
  </r>
  <r>
    <x v="18"/>
    <s v="M111"/>
    <x v="1"/>
    <n v="16"/>
  </r>
  <r>
    <x v="18"/>
    <s v="M101"/>
    <x v="1"/>
    <n v="41"/>
  </r>
  <r>
    <x v="18"/>
    <s v="M103"/>
    <x v="1"/>
    <n v="21"/>
  </r>
  <r>
    <x v="18"/>
    <s v="M117"/>
    <x v="2"/>
    <n v="29"/>
  </r>
  <r>
    <x v="18"/>
    <s v="M106"/>
    <x v="2"/>
    <n v="14"/>
  </r>
  <r>
    <x v="18"/>
    <s v="M100"/>
    <x v="2"/>
    <n v="40"/>
  </r>
  <r>
    <x v="19"/>
    <s v="M110"/>
    <x v="0"/>
    <n v="9"/>
  </r>
  <r>
    <x v="19"/>
    <s v="M100"/>
    <x v="0"/>
    <n v="17"/>
  </r>
  <r>
    <x v="19"/>
    <s v="M109"/>
    <x v="0"/>
    <n v="36"/>
  </r>
  <r>
    <x v="19"/>
    <s v="M105"/>
    <x v="0"/>
    <n v="9"/>
  </r>
  <r>
    <x v="19"/>
    <s v="M116"/>
    <x v="1"/>
    <n v="27"/>
  </r>
  <r>
    <x v="19"/>
    <s v="M100"/>
    <x v="1"/>
    <n v="11"/>
  </r>
  <r>
    <x v="19"/>
    <s v="M103"/>
    <x v="1"/>
    <n v="37"/>
  </r>
  <r>
    <x v="19"/>
    <s v="M115"/>
    <x v="1"/>
    <n v="31"/>
  </r>
  <r>
    <x v="19"/>
    <s v="M104"/>
    <x v="2"/>
    <n v="11"/>
  </r>
  <r>
    <x v="19"/>
    <s v="M107"/>
    <x v="2"/>
    <n v="22"/>
  </r>
  <r>
    <x v="19"/>
    <s v="M110"/>
    <x v="2"/>
    <n v="5"/>
  </r>
  <r>
    <x v="19"/>
    <s v="M103"/>
    <x v="2"/>
    <n v="24"/>
  </r>
  <r>
    <x v="20"/>
    <s v="M116"/>
    <x v="0"/>
    <n v="30"/>
  </r>
  <r>
    <x v="20"/>
    <s v="M102"/>
    <x v="0"/>
    <n v="17"/>
  </r>
  <r>
    <x v="20"/>
    <s v="M111"/>
    <x v="0"/>
    <n v="19"/>
  </r>
  <r>
    <x v="20"/>
    <s v="M103"/>
    <x v="0"/>
    <n v="7"/>
  </r>
  <r>
    <x v="20"/>
    <s v="M102"/>
    <x v="1"/>
    <n v="37"/>
  </r>
  <r>
    <x v="20"/>
    <s v="M104"/>
    <x v="1"/>
    <n v="27"/>
  </r>
  <r>
    <x v="20"/>
    <s v="M110"/>
    <x v="2"/>
    <n v="47"/>
  </r>
  <r>
    <x v="20"/>
    <s v="M103"/>
    <x v="2"/>
    <n v="47"/>
  </r>
  <r>
    <x v="20"/>
    <s v="M106"/>
    <x v="2"/>
    <n v="29"/>
  </r>
  <r>
    <x v="21"/>
    <s v="M102"/>
    <x v="0"/>
    <n v="10"/>
  </r>
  <r>
    <x v="21"/>
    <s v="M103"/>
    <x v="0"/>
    <n v="6"/>
  </r>
  <r>
    <x v="21"/>
    <s v="M114"/>
    <x v="0"/>
    <n v="7"/>
  </r>
  <r>
    <x v="21"/>
    <s v="M101"/>
    <x v="0"/>
    <n v="34"/>
  </r>
  <r>
    <x v="21"/>
    <s v="M115"/>
    <x v="0"/>
    <n v="10"/>
  </r>
  <r>
    <x v="21"/>
    <s v="M115"/>
    <x v="1"/>
    <n v="7"/>
  </r>
  <r>
    <x v="21"/>
    <s v="M107"/>
    <x v="1"/>
    <n v="20"/>
  </r>
  <r>
    <x v="21"/>
    <s v="M108"/>
    <x v="1"/>
    <n v="8"/>
  </r>
  <r>
    <x v="21"/>
    <s v="M118"/>
    <x v="1"/>
    <n v="31"/>
  </r>
  <r>
    <x v="21"/>
    <s v="M107"/>
    <x v="2"/>
    <n v="33"/>
  </r>
  <r>
    <x v="21"/>
    <s v="M117"/>
    <x v="2"/>
    <n v="38"/>
  </r>
  <r>
    <x v="21"/>
    <s v="M113"/>
    <x v="2"/>
    <n v="12"/>
  </r>
  <r>
    <x v="21"/>
    <s v="M105"/>
    <x v="2"/>
    <n v="42"/>
  </r>
  <r>
    <x v="22"/>
    <s v="M103"/>
    <x v="0"/>
    <n v="37"/>
  </r>
  <r>
    <x v="22"/>
    <s v="M104"/>
    <x v="0"/>
    <n v="21"/>
  </r>
  <r>
    <x v="22"/>
    <s v="M115"/>
    <x v="0"/>
    <n v="14"/>
  </r>
  <r>
    <x v="22"/>
    <s v="M100"/>
    <x v="0"/>
    <n v="9"/>
  </r>
  <r>
    <x v="22"/>
    <s v="M119"/>
    <x v="0"/>
    <n v="11"/>
  </r>
  <r>
    <x v="22"/>
    <s v="M109"/>
    <x v="1"/>
    <n v="25"/>
  </r>
  <r>
    <x v="22"/>
    <s v="M111"/>
    <x v="1"/>
    <n v="14"/>
  </r>
  <r>
    <x v="22"/>
    <s v="M102"/>
    <x v="1"/>
    <n v="16"/>
  </r>
  <r>
    <x v="22"/>
    <s v="M107"/>
    <x v="1"/>
    <n v="32"/>
  </r>
  <r>
    <x v="22"/>
    <s v="M113"/>
    <x v="1"/>
    <n v="12"/>
  </r>
  <r>
    <x v="22"/>
    <s v="M102"/>
    <x v="2"/>
    <n v="38"/>
  </r>
  <r>
    <x v="22"/>
    <s v="M103"/>
    <x v="2"/>
    <n v="12"/>
  </r>
  <r>
    <x v="22"/>
    <s v="M101"/>
    <x v="2"/>
    <n v="32"/>
  </r>
  <r>
    <x v="23"/>
    <s v="M114"/>
    <x v="0"/>
    <n v="34"/>
  </r>
  <r>
    <x v="23"/>
    <s v="M116"/>
    <x v="0"/>
    <n v="45"/>
  </r>
  <r>
    <x v="23"/>
    <s v="M109"/>
    <x v="0"/>
    <n v="35"/>
  </r>
  <r>
    <x v="23"/>
    <s v="M110"/>
    <x v="1"/>
    <n v="10"/>
  </r>
  <r>
    <x v="23"/>
    <s v="M104"/>
    <x v="1"/>
    <n v="44"/>
  </r>
  <r>
    <x v="23"/>
    <s v="M113"/>
    <x v="1"/>
    <n v="17"/>
  </r>
  <r>
    <x v="23"/>
    <s v="M114"/>
    <x v="1"/>
    <n v="36"/>
  </r>
  <r>
    <x v="23"/>
    <s v="M104"/>
    <x v="2"/>
    <n v="14"/>
  </r>
  <r>
    <x v="23"/>
    <s v="M117"/>
    <x v="2"/>
    <n v="8"/>
  </r>
  <r>
    <x v="23"/>
    <s v="M112"/>
    <x v="2"/>
    <n v="5"/>
  </r>
  <r>
    <x v="23"/>
    <s v="M105"/>
    <x v="2"/>
    <n v="28"/>
  </r>
  <r>
    <x v="24"/>
    <s v="M117"/>
    <x v="0"/>
    <n v="5"/>
  </r>
  <r>
    <x v="24"/>
    <s v="M113"/>
    <x v="0"/>
    <n v="19"/>
  </r>
  <r>
    <x v="24"/>
    <s v="M115"/>
    <x v="0"/>
    <n v="16"/>
  </r>
  <r>
    <x v="24"/>
    <s v="M118"/>
    <x v="0"/>
    <n v="11"/>
  </r>
  <r>
    <x v="24"/>
    <s v="M105"/>
    <x v="1"/>
    <n v="34"/>
  </r>
  <r>
    <x v="24"/>
    <s v="M102"/>
    <x v="1"/>
    <n v="28"/>
  </r>
  <r>
    <x v="24"/>
    <s v="M119"/>
    <x v="1"/>
    <n v="26"/>
  </r>
  <r>
    <x v="24"/>
    <s v="M110"/>
    <x v="1"/>
    <n v="37"/>
  </r>
  <r>
    <x v="24"/>
    <s v="M100"/>
    <x v="2"/>
    <n v="14"/>
  </r>
  <r>
    <x v="24"/>
    <s v="M108"/>
    <x v="2"/>
    <n v="23"/>
  </r>
  <r>
    <x v="24"/>
    <s v="M119"/>
    <x v="2"/>
    <n v="21"/>
  </r>
  <r>
    <x v="25"/>
    <s v="M111"/>
    <x v="0"/>
    <n v="41"/>
  </r>
  <r>
    <x v="25"/>
    <s v="M118"/>
    <x v="0"/>
    <n v="36"/>
  </r>
  <r>
    <x v="25"/>
    <s v="M115"/>
    <x v="1"/>
    <n v="41"/>
  </r>
  <r>
    <x v="25"/>
    <s v="M107"/>
    <x v="1"/>
    <n v="26"/>
  </r>
  <r>
    <x v="25"/>
    <s v="M106"/>
    <x v="2"/>
    <n v="35"/>
  </r>
  <r>
    <x v="25"/>
    <s v="M107"/>
    <x v="2"/>
    <n v="39"/>
  </r>
  <r>
    <x v="25"/>
    <s v="M116"/>
    <x v="2"/>
    <n v="28"/>
  </r>
  <r>
    <x v="25"/>
    <s v="M110"/>
    <x v="2"/>
    <n v="9"/>
  </r>
  <r>
    <x v="25"/>
    <s v="M103"/>
    <x v="2"/>
    <n v="22"/>
  </r>
  <r>
    <x v="26"/>
    <s v="M114"/>
    <x v="0"/>
    <n v="28"/>
  </r>
  <r>
    <x v="26"/>
    <s v="M115"/>
    <x v="0"/>
    <n v="43"/>
  </r>
  <r>
    <x v="26"/>
    <s v="M101"/>
    <x v="0"/>
    <n v="41"/>
  </r>
  <r>
    <x v="26"/>
    <s v="M113"/>
    <x v="0"/>
    <n v="24"/>
  </r>
  <r>
    <x v="26"/>
    <s v="M106"/>
    <x v="0"/>
    <n v="43"/>
  </r>
  <r>
    <x v="26"/>
    <s v="M118"/>
    <x v="1"/>
    <n v="43"/>
  </r>
  <r>
    <x v="26"/>
    <s v="M101"/>
    <x v="1"/>
    <n v="30"/>
  </r>
  <r>
    <x v="26"/>
    <s v="M113"/>
    <x v="1"/>
    <n v="5"/>
  </r>
  <r>
    <x v="26"/>
    <s v="M106"/>
    <x v="1"/>
    <n v="12"/>
  </r>
  <r>
    <x v="26"/>
    <s v="M107"/>
    <x v="2"/>
    <n v="6"/>
  </r>
  <r>
    <x v="26"/>
    <s v="M110"/>
    <x v="2"/>
    <n v="17"/>
  </r>
  <r>
    <x v="26"/>
    <s v="M104"/>
    <x v="2"/>
    <n v="34"/>
  </r>
  <r>
    <x v="27"/>
    <s v="M113"/>
    <x v="0"/>
    <n v="20"/>
  </r>
  <r>
    <x v="27"/>
    <s v="M114"/>
    <x v="0"/>
    <n v="34"/>
  </r>
  <r>
    <x v="27"/>
    <s v="M103"/>
    <x v="0"/>
    <n v="5"/>
  </r>
  <r>
    <x v="27"/>
    <s v="M104"/>
    <x v="0"/>
    <n v="15"/>
  </r>
  <r>
    <x v="27"/>
    <s v="M100"/>
    <x v="0"/>
    <n v="12"/>
  </r>
  <r>
    <x v="27"/>
    <s v="M110"/>
    <x v="1"/>
    <n v="25"/>
  </r>
  <r>
    <x v="27"/>
    <s v="M103"/>
    <x v="1"/>
    <n v="10"/>
  </r>
  <r>
    <x v="27"/>
    <s v="M110"/>
    <x v="2"/>
    <n v="47"/>
  </r>
  <r>
    <x v="27"/>
    <s v="M102"/>
    <x v="2"/>
    <n v="16"/>
  </r>
  <r>
    <x v="27"/>
    <s v="M107"/>
    <x v="2"/>
    <n v="13"/>
  </r>
  <r>
    <x v="28"/>
    <s v="M108"/>
    <x v="0"/>
    <n v="22"/>
  </r>
  <r>
    <x v="28"/>
    <s v="M114"/>
    <x v="0"/>
    <n v="44"/>
  </r>
  <r>
    <x v="28"/>
    <s v="M117"/>
    <x v="0"/>
    <n v="36"/>
  </r>
  <r>
    <x v="28"/>
    <s v="M103"/>
    <x v="0"/>
    <n v="15"/>
  </r>
  <r>
    <x v="28"/>
    <s v="M113"/>
    <x v="0"/>
    <n v="41"/>
  </r>
  <r>
    <x v="28"/>
    <s v="M100"/>
    <x v="1"/>
    <n v="24"/>
  </r>
  <r>
    <x v="28"/>
    <s v="M115"/>
    <x v="1"/>
    <n v="13"/>
  </r>
  <r>
    <x v="28"/>
    <s v="M102"/>
    <x v="1"/>
    <n v="46"/>
  </r>
  <r>
    <x v="28"/>
    <s v="M114"/>
    <x v="2"/>
    <n v="19"/>
  </r>
  <r>
    <x v="28"/>
    <s v="M102"/>
    <x v="2"/>
    <n v="18"/>
  </r>
  <r>
    <x v="28"/>
    <s v="M115"/>
    <x v="2"/>
    <n v="25"/>
  </r>
  <r>
    <x v="29"/>
    <s v="M115"/>
    <x v="0"/>
    <n v="9"/>
  </r>
  <r>
    <x v="29"/>
    <s v="M112"/>
    <x v="0"/>
    <n v="5"/>
  </r>
  <r>
    <x v="29"/>
    <s v="M119"/>
    <x v="0"/>
    <n v="21"/>
  </r>
  <r>
    <x v="29"/>
    <s v="M102"/>
    <x v="1"/>
    <n v="7"/>
  </r>
  <r>
    <x v="29"/>
    <s v="M103"/>
    <x v="1"/>
    <n v="6"/>
  </r>
  <r>
    <x v="29"/>
    <s v="M101"/>
    <x v="1"/>
    <n v="34"/>
  </r>
  <r>
    <x v="29"/>
    <s v="M111"/>
    <x v="2"/>
    <n v="20"/>
  </r>
  <r>
    <x v="29"/>
    <s v="M117"/>
    <x v="2"/>
    <n v="31"/>
  </r>
  <r>
    <x v="29"/>
    <s v="M100"/>
    <x v="2"/>
    <n v="23"/>
  </r>
  <r>
    <x v="29"/>
    <s v="M103"/>
    <x v="2"/>
    <n v="41"/>
  </r>
  <r>
    <x v="29"/>
    <s v="M106"/>
    <x v="2"/>
    <n v="24"/>
  </r>
  <r>
    <x v="30"/>
    <s v="M106"/>
    <x v="0"/>
    <n v="20"/>
  </r>
  <r>
    <x v="30"/>
    <s v="M104"/>
    <x v="0"/>
    <n v="44"/>
  </r>
  <r>
    <x v="30"/>
    <s v="M109"/>
    <x v="1"/>
    <n v="32"/>
  </r>
  <r>
    <x v="30"/>
    <s v="M115"/>
    <x v="1"/>
    <n v="32"/>
  </r>
  <r>
    <x v="30"/>
    <s v="M112"/>
    <x v="1"/>
    <n v="47"/>
  </r>
  <r>
    <x v="30"/>
    <s v="M110"/>
    <x v="1"/>
    <n v="47"/>
  </r>
  <r>
    <x v="30"/>
    <s v="M107"/>
    <x v="1"/>
    <n v="9"/>
  </r>
  <r>
    <x v="30"/>
    <s v="M109"/>
    <x v="2"/>
    <n v="24"/>
  </r>
  <r>
    <x v="30"/>
    <s v="M114"/>
    <x v="2"/>
    <n v="27"/>
  </r>
  <r>
    <x v="30"/>
    <s v="M108"/>
    <x v="2"/>
    <n v="29"/>
  </r>
  <r>
    <x v="30"/>
    <s v="M103"/>
    <x v="2"/>
    <n v="13"/>
  </r>
  <r>
    <x v="30"/>
    <s v="M111"/>
    <x v="2"/>
    <n v="38"/>
  </r>
  <r>
    <x v="31"/>
    <s v="M117"/>
    <x v="0"/>
    <n v="10"/>
  </r>
  <r>
    <x v="31"/>
    <s v="M112"/>
    <x v="0"/>
    <n v="37"/>
  </r>
  <r>
    <x v="31"/>
    <s v="M108"/>
    <x v="0"/>
    <n v="20"/>
  </r>
  <r>
    <x v="31"/>
    <s v="M111"/>
    <x v="0"/>
    <n v="46"/>
  </r>
  <r>
    <x v="31"/>
    <s v="M103"/>
    <x v="0"/>
    <n v="22"/>
  </r>
  <r>
    <x v="31"/>
    <s v="M110"/>
    <x v="1"/>
    <n v="47"/>
  </r>
  <r>
    <x v="31"/>
    <s v="M107"/>
    <x v="1"/>
    <n v="42"/>
  </r>
  <r>
    <x v="31"/>
    <s v="M105"/>
    <x v="1"/>
    <n v="25"/>
  </r>
  <r>
    <x v="31"/>
    <s v="M119"/>
    <x v="2"/>
    <n v="12"/>
  </r>
  <r>
    <x v="31"/>
    <s v="M108"/>
    <x v="2"/>
    <n v="37"/>
  </r>
  <r>
    <x v="31"/>
    <s v="M110"/>
    <x v="2"/>
    <n v="19"/>
  </r>
  <r>
    <x v="31"/>
    <s v="M102"/>
    <x v="2"/>
    <n v="14"/>
  </r>
  <r>
    <x v="31"/>
    <s v="M105"/>
    <x v="2"/>
    <n v="21"/>
  </r>
  <r>
    <x v="32"/>
    <s v="M118"/>
    <x v="0"/>
    <n v="27"/>
  </r>
  <r>
    <x v="32"/>
    <s v="M116"/>
    <x v="0"/>
    <n v="33"/>
  </r>
  <r>
    <x v="32"/>
    <s v="M115"/>
    <x v="0"/>
    <n v="23"/>
  </r>
  <r>
    <x v="32"/>
    <s v="M116"/>
    <x v="1"/>
    <n v="15"/>
  </r>
  <r>
    <x v="32"/>
    <s v="M110"/>
    <x v="1"/>
    <n v="31"/>
  </r>
  <r>
    <x v="32"/>
    <s v="M103"/>
    <x v="2"/>
    <n v="37"/>
  </r>
  <r>
    <x v="32"/>
    <s v="M115"/>
    <x v="2"/>
    <n v="15"/>
  </r>
  <r>
    <x v="32"/>
    <s v="M108"/>
    <x v="2"/>
    <n v="37"/>
  </r>
  <r>
    <x v="32"/>
    <s v="M109"/>
    <x v="2"/>
    <n v="25"/>
  </r>
  <r>
    <x v="33"/>
    <s v="M105"/>
    <x v="0"/>
    <n v="45"/>
  </r>
  <r>
    <x v="33"/>
    <s v="M115"/>
    <x v="0"/>
    <n v="10"/>
  </r>
  <r>
    <x v="33"/>
    <s v="M115"/>
    <x v="1"/>
    <n v="21"/>
  </r>
  <r>
    <x v="33"/>
    <s v="M101"/>
    <x v="1"/>
    <n v="44"/>
  </r>
  <r>
    <x v="33"/>
    <s v="M117"/>
    <x v="1"/>
    <n v="18"/>
  </r>
  <r>
    <x v="33"/>
    <s v="M119"/>
    <x v="1"/>
    <n v="41"/>
  </r>
  <r>
    <x v="33"/>
    <s v="M103"/>
    <x v="2"/>
    <n v="35"/>
  </r>
  <r>
    <x v="33"/>
    <s v="M108"/>
    <x v="2"/>
    <n v="10"/>
  </r>
  <r>
    <x v="33"/>
    <s v="M117"/>
    <x v="2"/>
    <n v="25"/>
  </r>
  <r>
    <x v="34"/>
    <s v="M116"/>
    <x v="0"/>
    <n v="40"/>
  </r>
  <r>
    <x v="34"/>
    <s v="M111"/>
    <x v="0"/>
    <n v="26"/>
  </r>
  <r>
    <x v="34"/>
    <s v="M116"/>
    <x v="1"/>
    <n v="5"/>
  </r>
  <r>
    <x v="34"/>
    <s v="M108"/>
    <x v="1"/>
    <n v="21"/>
  </r>
  <r>
    <x v="34"/>
    <s v="M106"/>
    <x v="1"/>
    <n v="8"/>
  </r>
  <r>
    <x v="34"/>
    <s v="M104"/>
    <x v="1"/>
    <n v="14"/>
  </r>
  <r>
    <x v="34"/>
    <s v="M115"/>
    <x v="2"/>
    <n v="22"/>
  </r>
  <r>
    <x v="34"/>
    <s v="M118"/>
    <x v="2"/>
    <n v="30"/>
  </r>
  <r>
    <x v="34"/>
    <s v="M111"/>
    <x v="2"/>
    <n v="12"/>
  </r>
  <r>
    <x v="35"/>
    <s v="M118"/>
    <x v="0"/>
    <n v="19"/>
  </r>
  <r>
    <x v="35"/>
    <s v="M108"/>
    <x v="0"/>
    <n v="19"/>
  </r>
  <r>
    <x v="35"/>
    <s v="M113"/>
    <x v="0"/>
    <n v="14"/>
  </r>
  <r>
    <x v="35"/>
    <s v="M104"/>
    <x v="0"/>
    <n v="41"/>
  </r>
  <r>
    <x v="35"/>
    <s v="M115"/>
    <x v="0"/>
    <n v="12"/>
  </r>
  <r>
    <x v="35"/>
    <s v="M116"/>
    <x v="1"/>
    <n v="11"/>
  </r>
  <r>
    <x v="35"/>
    <s v="M113"/>
    <x v="1"/>
    <n v="17"/>
  </r>
  <r>
    <x v="35"/>
    <s v="M112"/>
    <x v="1"/>
    <n v="29"/>
  </r>
  <r>
    <x v="35"/>
    <s v="M103"/>
    <x v="1"/>
    <n v="31"/>
  </r>
  <r>
    <x v="35"/>
    <s v="M118"/>
    <x v="1"/>
    <n v="28"/>
  </r>
  <r>
    <x v="35"/>
    <s v="M112"/>
    <x v="2"/>
    <n v="14"/>
  </r>
  <r>
    <x v="35"/>
    <s v="M102"/>
    <x v="2"/>
    <n v="31"/>
  </r>
  <r>
    <x v="35"/>
    <s v="M101"/>
    <x v="2"/>
    <n v="38"/>
  </r>
  <r>
    <x v="36"/>
    <s v="M104"/>
    <x v="0"/>
    <n v="46"/>
  </r>
  <r>
    <x v="36"/>
    <s v="M116"/>
    <x v="0"/>
    <n v="15"/>
  </r>
  <r>
    <x v="36"/>
    <s v="M117"/>
    <x v="0"/>
    <n v="35"/>
  </r>
  <r>
    <x v="36"/>
    <s v="M106"/>
    <x v="0"/>
    <n v="31"/>
  </r>
  <r>
    <x v="36"/>
    <s v="M102"/>
    <x v="0"/>
    <n v="38"/>
  </r>
  <r>
    <x v="36"/>
    <s v="M113"/>
    <x v="1"/>
    <n v="40"/>
  </r>
  <r>
    <x v="36"/>
    <s v="M115"/>
    <x v="1"/>
    <n v="33"/>
  </r>
  <r>
    <x v="36"/>
    <s v="M111"/>
    <x v="1"/>
    <n v="10"/>
  </r>
  <r>
    <x v="36"/>
    <s v="M107"/>
    <x v="1"/>
    <n v="12"/>
  </r>
  <r>
    <x v="36"/>
    <s v="M119"/>
    <x v="2"/>
    <n v="38"/>
  </r>
  <r>
    <x v="36"/>
    <s v="M116"/>
    <x v="2"/>
    <n v="27"/>
  </r>
  <r>
    <x v="37"/>
    <s v="M107"/>
    <x v="0"/>
    <n v="23"/>
  </r>
  <r>
    <x v="37"/>
    <s v="M117"/>
    <x v="0"/>
    <n v="41"/>
  </r>
  <r>
    <x v="37"/>
    <s v="M103"/>
    <x v="0"/>
    <n v="26"/>
  </r>
  <r>
    <x v="37"/>
    <s v="M106"/>
    <x v="0"/>
    <n v="15"/>
  </r>
  <r>
    <x v="37"/>
    <s v="M108"/>
    <x v="1"/>
    <n v="27"/>
  </r>
  <r>
    <x v="37"/>
    <s v="M117"/>
    <x v="1"/>
    <n v="7"/>
  </r>
  <r>
    <x v="37"/>
    <s v="M112"/>
    <x v="1"/>
    <n v="20"/>
  </r>
  <r>
    <x v="37"/>
    <s v="M103"/>
    <x v="1"/>
    <n v="13"/>
  </r>
  <r>
    <x v="37"/>
    <s v="M104"/>
    <x v="2"/>
    <n v="43"/>
  </r>
  <r>
    <x v="37"/>
    <s v="M105"/>
    <x v="2"/>
    <n v="8"/>
  </r>
  <r>
    <x v="37"/>
    <s v="M106"/>
    <x v="2"/>
    <n v="45"/>
  </r>
  <r>
    <x v="37"/>
    <s v="M101"/>
    <x v="2"/>
    <n v="35"/>
  </r>
  <r>
    <x v="38"/>
    <s v="M111"/>
    <x v="0"/>
    <n v="19"/>
  </r>
  <r>
    <x v="38"/>
    <s v="M113"/>
    <x v="0"/>
    <n v="29"/>
  </r>
  <r>
    <x v="38"/>
    <s v="M102"/>
    <x v="0"/>
    <n v="41"/>
  </r>
  <r>
    <x v="38"/>
    <s v="M114"/>
    <x v="0"/>
    <n v="47"/>
  </r>
  <r>
    <x v="38"/>
    <s v="M112"/>
    <x v="0"/>
    <n v="40"/>
  </r>
  <r>
    <x v="38"/>
    <s v="M108"/>
    <x v="1"/>
    <n v="7"/>
  </r>
  <r>
    <x v="38"/>
    <s v="M111"/>
    <x v="1"/>
    <n v="38"/>
  </r>
  <r>
    <x v="38"/>
    <s v="M105"/>
    <x v="1"/>
    <n v="35"/>
  </r>
  <r>
    <x v="38"/>
    <s v="M114"/>
    <x v="1"/>
    <n v="41"/>
  </r>
  <r>
    <x v="38"/>
    <s v="M101"/>
    <x v="2"/>
    <n v="15"/>
  </r>
  <r>
    <x v="38"/>
    <s v="M116"/>
    <x v="2"/>
    <n v="46"/>
  </r>
  <r>
    <x v="38"/>
    <s v="M107"/>
    <x v="2"/>
    <n v="32"/>
  </r>
  <r>
    <x v="38"/>
    <s v="M111"/>
    <x v="2"/>
    <n v="5"/>
  </r>
  <r>
    <x v="39"/>
    <s v="M119"/>
    <x v="0"/>
    <n v="41"/>
  </r>
  <r>
    <x v="39"/>
    <s v="M115"/>
    <x v="0"/>
    <n v="23"/>
  </r>
  <r>
    <x v="39"/>
    <s v="M108"/>
    <x v="0"/>
    <n v="17"/>
  </r>
  <r>
    <x v="39"/>
    <s v="M112"/>
    <x v="0"/>
    <n v="42"/>
  </r>
  <r>
    <x v="39"/>
    <s v="M114"/>
    <x v="1"/>
    <n v="32"/>
  </r>
  <r>
    <x v="39"/>
    <s v="M100"/>
    <x v="1"/>
    <n v="21"/>
  </r>
  <r>
    <x v="39"/>
    <s v="M108"/>
    <x v="1"/>
    <n v="14"/>
  </r>
  <r>
    <x v="39"/>
    <s v="M102"/>
    <x v="1"/>
    <n v="24"/>
  </r>
  <r>
    <x v="39"/>
    <s v="M112"/>
    <x v="2"/>
    <n v="15"/>
  </r>
  <r>
    <x v="39"/>
    <s v="M105"/>
    <x v="2"/>
    <n v="18"/>
  </r>
  <r>
    <x v="40"/>
    <s v="M119"/>
    <x v="0"/>
    <n v="7"/>
  </r>
  <r>
    <x v="40"/>
    <s v="M114"/>
    <x v="0"/>
    <n v="23"/>
  </r>
  <r>
    <x v="40"/>
    <s v="M107"/>
    <x v="0"/>
    <n v="20"/>
  </r>
  <r>
    <x v="40"/>
    <s v="M114"/>
    <x v="1"/>
    <n v="6"/>
  </r>
  <r>
    <x v="40"/>
    <s v="M108"/>
    <x v="1"/>
    <n v="44"/>
  </r>
  <r>
    <x v="40"/>
    <s v="M101"/>
    <x v="1"/>
    <n v="35"/>
  </r>
  <r>
    <x v="40"/>
    <s v="M100"/>
    <x v="1"/>
    <n v="29"/>
  </r>
  <r>
    <x v="40"/>
    <s v="M105"/>
    <x v="1"/>
    <n v="36"/>
  </r>
  <r>
    <x v="40"/>
    <s v="M101"/>
    <x v="2"/>
    <n v="45"/>
  </r>
  <r>
    <x v="40"/>
    <s v="M119"/>
    <x v="2"/>
    <n v="15"/>
  </r>
  <r>
    <x v="40"/>
    <s v="M109"/>
    <x v="2"/>
    <n v="19"/>
  </r>
  <r>
    <x v="40"/>
    <s v="M114"/>
    <x v="2"/>
    <n v="28"/>
  </r>
  <r>
    <x v="41"/>
    <s v="M106"/>
    <x v="0"/>
    <n v="7"/>
  </r>
  <r>
    <x v="41"/>
    <s v="M118"/>
    <x v="0"/>
    <n v="23"/>
  </r>
  <r>
    <x v="41"/>
    <s v="M115"/>
    <x v="0"/>
    <n v="31"/>
  </r>
  <r>
    <x v="41"/>
    <s v="M113"/>
    <x v="0"/>
    <n v="30"/>
  </r>
  <r>
    <x v="41"/>
    <s v="M116"/>
    <x v="1"/>
    <n v="10"/>
  </r>
  <r>
    <x v="41"/>
    <s v="M113"/>
    <x v="1"/>
    <n v="45"/>
  </r>
  <r>
    <x v="41"/>
    <s v="M111"/>
    <x v="1"/>
    <n v="31"/>
  </r>
  <r>
    <x v="41"/>
    <s v="M104"/>
    <x v="1"/>
    <n v="27"/>
  </r>
  <r>
    <x v="41"/>
    <s v="M110"/>
    <x v="2"/>
    <n v="26"/>
  </r>
  <r>
    <x v="41"/>
    <s v="M105"/>
    <x v="2"/>
    <n v="8"/>
  </r>
  <r>
    <x v="41"/>
    <s v="M103"/>
    <x v="2"/>
    <n v="46"/>
  </r>
  <r>
    <x v="41"/>
    <s v="M109"/>
    <x v="2"/>
    <n v="18"/>
  </r>
  <r>
    <x v="42"/>
    <s v="M117"/>
    <x v="0"/>
    <n v="46"/>
  </r>
  <r>
    <x v="42"/>
    <s v="M103"/>
    <x v="0"/>
    <n v="24"/>
  </r>
  <r>
    <x v="42"/>
    <s v="M110"/>
    <x v="1"/>
    <n v="47"/>
  </r>
  <r>
    <x v="42"/>
    <s v="M101"/>
    <x v="1"/>
    <n v="36"/>
  </r>
  <r>
    <x v="42"/>
    <s v="M100"/>
    <x v="1"/>
    <n v="11"/>
  </r>
  <r>
    <x v="42"/>
    <s v="M113"/>
    <x v="2"/>
    <n v="6"/>
  </r>
  <r>
    <x v="42"/>
    <s v="M102"/>
    <x v="2"/>
    <n v="42"/>
  </r>
  <r>
    <x v="42"/>
    <s v="M116"/>
    <x v="2"/>
    <n v="25"/>
  </r>
  <r>
    <x v="43"/>
    <s v="M118"/>
    <x v="0"/>
    <n v="16"/>
  </r>
  <r>
    <x v="43"/>
    <s v="M119"/>
    <x v="0"/>
    <n v="32"/>
  </r>
  <r>
    <x v="43"/>
    <s v="M115"/>
    <x v="0"/>
    <n v="12"/>
  </r>
  <r>
    <x v="43"/>
    <s v="M107"/>
    <x v="0"/>
    <n v="32"/>
  </r>
  <r>
    <x v="43"/>
    <s v="M103"/>
    <x v="0"/>
    <n v="47"/>
  </r>
  <r>
    <x v="43"/>
    <s v="M109"/>
    <x v="1"/>
    <n v="40"/>
  </r>
  <r>
    <x v="43"/>
    <s v="M104"/>
    <x v="1"/>
    <n v="28"/>
  </r>
  <r>
    <x v="43"/>
    <s v="M101"/>
    <x v="1"/>
    <n v="44"/>
  </r>
  <r>
    <x v="43"/>
    <s v="M103"/>
    <x v="1"/>
    <n v="5"/>
  </r>
  <r>
    <x v="43"/>
    <s v="M105"/>
    <x v="2"/>
    <n v="33"/>
  </r>
  <r>
    <x v="43"/>
    <s v="M114"/>
    <x v="2"/>
    <n v="27"/>
  </r>
  <r>
    <x v="44"/>
    <s v="M110"/>
    <x v="0"/>
    <n v="47"/>
  </r>
  <r>
    <x v="44"/>
    <s v="M115"/>
    <x v="0"/>
    <n v="24"/>
  </r>
  <r>
    <x v="44"/>
    <s v="M105"/>
    <x v="0"/>
    <n v="27"/>
  </r>
  <r>
    <x v="44"/>
    <s v="M103"/>
    <x v="0"/>
    <n v="29"/>
  </r>
  <r>
    <x v="44"/>
    <s v="M112"/>
    <x v="1"/>
    <n v="47"/>
  </r>
  <r>
    <x v="44"/>
    <s v="M118"/>
    <x v="1"/>
    <n v="8"/>
  </r>
  <r>
    <x v="44"/>
    <s v="M105"/>
    <x v="1"/>
    <n v="18"/>
  </r>
  <r>
    <x v="44"/>
    <s v="M108"/>
    <x v="1"/>
    <n v="20"/>
  </r>
  <r>
    <x v="44"/>
    <s v="M113"/>
    <x v="1"/>
    <n v="6"/>
  </r>
  <r>
    <x v="44"/>
    <s v="M101"/>
    <x v="2"/>
    <n v="35"/>
  </r>
  <r>
    <x v="44"/>
    <s v="M108"/>
    <x v="2"/>
    <n v="12"/>
  </r>
  <r>
    <x v="44"/>
    <s v="M104"/>
    <x v="2"/>
    <n v="24"/>
  </r>
  <r>
    <x v="44"/>
    <s v="M118"/>
    <x v="2"/>
    <n v="33"/>
  </r>
  <r>
    <x v="44"/>
    <s v="M103"/>
    <x v="2"/>
    <n v="13"/>
  </r>
  <r>
    <x v="45"/>
    <s v="M102"/>
    <x v="0"/>
    <n v="7"/>
  </r>
  <r>
    <x v="45"/>
    <s v="M116"/>
    <x v="0"/>
    <n v="11"/>
  </r>
  <r>
    <x v="45"/>
    <s v="M105"/>
    <x v="1"/>
    <n v="11"/>
  </r>
  <r>
    <x v="45"/>
    <s v="M114"/>
    <x v="1"/>
    <n v="44"/>
  </r>
  <r>
    <x v="45"/>
    <s v="M111"/>
    <x v="1"/>
    <n v="46"/>
  </r>
  <r>
    <x v="45"/>
    <s v="M115"/>
    <x v="1"/>
    <n v="36"/>
  </r>
  <r>
    <x v="45"/>
    <s v="M118"/>
    <x v="1"/>
    <n v="30"/>
  </r>
  <r>
    <x v="45"/>
    <s v="M104"/>
    <x v="2"/>
    <n v="41"/>
  </r>
  <r>
    <x v="45"/>
    <s v="M106"/>
    <x v="2"/>
    <n v="13"/>
  </r>
  <r>
    <x v="45"/>
    <s v="M112"/>
    <x v="2"/>
    <n v="22"/>
  </r>
  <r>
    <x v="46"/>
    <s v="M116"/>
    <x v="0"/>
    <n v="12"/>
  </r>
  <r>
    <x v="46"/>
    <s v="M107"/>
    <x v="0"/>
    <n v="6"/>
  </r>
  <r>
    <x v="46"/>
    <s v="M113"/>
    <x v="0"/>
    <n v="6"/>
  </r>
  <r>
    <x v="46"/>
    <s v="M118"/>
    <x v="0"/>
    <n v="32"/>
  </r>
  <r>
    <x v="46"/>
    <s v="M117"/>
    <x v="0"/>
    <n v="45"/>
  </r>
  <r>
    <x v="46"/>
    <s v="M105"/>
    <x v="1"/>
    <n v="25"/>
  </r>
  <r>
    <x v="46"/>
    <s v="M119"/>
    <x v="1"/>
    <n v="27"/>
  </r>
  <r>
    <x v="46"/>
    <s v="M109"/>
    <x v="1"/>
    <n v="7"/>
  </r>
  <r>
    <x v="46"/>
    <s v="M111"/>
    <x v="1"/>
    <n v="16"/>
  </r>
  <r>
    <x v="46"/>
    <s v="M118"/>
    <x v="1"/>
    <n v="38"/>
  </r>
  <r>
    <x v="46"/>
    <s v="M110"/>
    <x v="2"/>
    <n v="11"/>
  </r>
  <r>
    <x v="46"/>
    <s v="M103"/>
    <x v="2"/>
    <n v="30"/>
  </r>
  <r>
    <x v="46"/>
    <s v="M108"/>
    <x v="2"/>
    <n v="32"/>
  </r>
  <r>
    <x v="46"/>
    <s v="M118"/>
    <x v="2"/>
    <n v="6"/>
  </r>
  <r>
    <x v="47"/>
    <s v="M101"/>
    <x v="0"/>
    <n v="36"/>
  </r>
  <r>
    <x v="47"/>
    <s v="M106"/>
    <x v="0"/>
    <n v="19"/>
  </r>
  <r>
    <x v="47"/>
    <s v="M105"/>
    <x v="0"/>
    <n v="27"/>
  </r>
  <r>
    <x v="47"/>
    <s v="M110"/>
    <x v="1"/>
    <n v="32"/>
  </r>
  <r>
    <x v="47"/>
    <s v="M115"/>
    <x v="1"/>
    <n v="24"/>
  </r>
  <r>
    <x v="47"/>
    <s v="M102"/>
    <x v="2"/>
    <n v="11"/>
  </r>
  <r>
    <x v="47"/>
    <s v="M115"/>
    <x v="2"/>
    <n v="29"/>
  </r>
  <r>
    <x v="47"/>
    <s v="M106"/>
    <x v="2"/>
    <n v="31"/>
  </r>
  <r>
    <x v="48"/>
    <s v="M115"/>
    <x v="0"/>
    <n v="23"/>
  </r>
  <r>
    <x v="48"/>
    <s v="M119"/>
    <x v="0"/>
    <n v="29"/>
  </r>
  <r>
    <x v="48"/>
    <s v="M110"/>
    <x v="1"/>
    <n v="43"/>
  </r>
  <r>
    <x v="48"/>
    <s v="M103"/>
    <x v="1"/>
    <n v="8"/>
  </r>
  <r>
    <x v="48"/>
    <s v="M116"/>
    <x v="1"/>
    <n v="46"/>
  </r>
  <r>
    <x v="48"/>
    <s v="M101"/>
    <x v="1"/>
    <n v="30"/>
  </r>
  <r>
    <x v="48"/>
    <s v="M105"/>
    <x v="2"/>
    <n v="42"/>
  </r>
  <r>
    <x v="48"/>
    <s v="M111"/>
    <x v="2"/>
    <n v="46"/>
  </r>
  <r>
    <x v="48"/>
    <s v="M118"/>
    <x v="2"/>
    <n v="21"/>
  </r>
  <r>
    <x v="48"/>
    <s v="M102"/>
    <x v="2"/>
    <n v="30"/>
  </r>
  <r>
    <x v="48"/>
    <s v="M109"/>
    <x v="2"/>
    <n v="29"/>
  </r>
  <r>
    <x v="49"/>
    <s v="M111"/>
    <x v="0"/>
    <n v="42"/>
  </r>
  <r>
    <x v="49"/>
    <s v="M114"/>
    <x v="0"/>
    <n v="42"/>
  </r>
  <r>
    <x v="49"/>
    <s v="M100"/>
    <x v="0"/>
    <n v="21"/>
  </r>
  <r>
    <x v="49"/>
    <s v="M115"/>
    <x v="0"/>
    <n v="20"/>
  </r>
  <r>
    <x v="49"/>
    <s v="M105"/>
    <x v="0"/>
    <n v="24"/>
  </r>
  <r>
    <x v="49"/>
    <s v="M103"/>
    <x v="1"/>
    <n v="29"/>
  </r>
  <r>
    <x v="49"/>
    <s v="M102"/>
    <x v="1"/>
    <n v="37"/>
  </r>
  <r>
    <x v="49"/>
    <s v="M114"/>
    <x v="1"/>
    <n v="29"/>
  </r>
  <r>
    <x v="49"/>
    <s v="M107"/>
    <x v="2"/>
    <n v="25"/>
  </r>
  <r>
    <x v="49"/>
    <s v="M110"/>
    <x v="2"/>
    <n v="46"/>
  </r>
  <r>
    <x v="49"/>
    <s v="M108"/>
    <x v="2"/>
    <n v="5"/>
  </r>
  <r>
    <x v="49"/>
    <s v="M109"/>
    <x v="2"/>
    <n v="30"/>
  </r>
  <r>
    <x v="49"/>
    <s v="M102"/>
    <x v="2"/>
    <n v="24"/>
  </r>
  <r>
    <x v="50"/>
    <s v="M106"/>
    <x v="0"/>
    <n v="18"/>
  </r>
  <r>
    <x v="50"/>
    <s v="M108"/>
    <x v="0"/>
    <n v="39"/>
  </r>
  <r>
    <x v="50"/>
    <s v="M104"/>
    <x v="0"/>
    <n v="34"/>
  </r>
  <r>
    <x v="50"/>
    <s v="M107"/>
    <x v="0"/>
    <n v="47"/>
  </r>
  <r>
    <x v="50"/>
    <s v="M112"/>
    <x v="1"/>
    <n v="44"/>
  </r>
  <r>
    <x v="50"/>
    <s v="M118"/>
    <x v="1"/>
    <n v="9"/>
  </r>
  <r>
    <x v="50"/>
    <s v="M107"/>
    <x v="1"/>
    <n v="29"/>
  </r>
  <r>
    <x v="50"/>
    <s v="M110"/>
    <x v="1"/>
    <n v="22"/>
  </r>
  <r>
    <x v="50"/>
    <s v="M100"/>
    <x v="1"/>
    <n v="5"/>
  </r>
  <r>
    <x v="50"/>
    <s v="M112"/>
    <x v="2"/>
    <n v="35"/>
  </r>
  <r>
    <x v="50"/>
    <s v="M108"/>
    <x v="2"/>
    <n v="17"/>
  </r>
  <r>
    <x v="51"/>
    <s v="M104"/>
    <x v="0"/>
    <n v="11"/>
  </r>
  <r>
    <x v="51"/>
    <s v="M108"/>
    <x v="0"/>
    <n v="42"/>
  </r>
  <r>
    <x v="51"/>
    <s v="M119"/>
    <x v="0"/>
    <n v="5"/>
  </r>
  <r>
    <x v="51"/>
    <s v="M118"/>
    <x v="1"/>
    <n v="47"/>
  </r>
  <r>
    <x v="51"/>
    <s v="M115"/>
    <x v="1"/>
    <n v="5"/>
  </r>
  <r>
    <x v="51"/>
    <s v="M118"/>
    <x v="2"/>
    <n v="46"/>
  </r>
  <r>
    <x v="51"/>
    <s v="M101"/>
    <x v="2"/>
    <n v="28"/>
  </r>
  <r>
    <x v="52"/>
    <s v="M116"/>
    <x v="0"/>
    <n v="36"/>
  </r>
  <r>
    <x v="52"/>
    <s v="M106"/>
    <x v="0"/>
    <n v="43"/>
  </r>
  <r>
    <x v="52"/>
    <s v="M115"/>
    <x v="1"/>
    <n v="9"/>
  </r>
  <r>
    <x v="52"/>
    <s v="M113"/>
    <x v="1"/>
    <n v="21"/>
  </r>
  <r>
    <x v="52"/>
    <s v="M102"/>
    <x v="1"/>
    <n v="25"/>
  </r>
  <r>
    <x v="52"/>
    <s v="M118"/>
    <x v="1"/>
    <n v="28"/>
  </r>
  <r>
    <x v="52"/>
    <s v="M112"/>
    <x v="1"/>
    <n v="23"/>
  </r>
  <r>
    <x v="52"/>
    <s v="M102"/>
    <x v="2"/>
    <n v="37"/>
  </r>
  <r>
    <x v="52"/>
    <s v="M103"/>
    <x v="2"/>
    <n v="24"/>
  </r>
  <r>
    <x v="52"/>
    <s v="M113"/>
    <x v="2"/>
    <n v="41"/>
  </r>
  <r>
    <x v="53"/>
    <s v="M106"/>
    <x v="0"/>
    <n v="33"/>
  </r>
  <r>
    <x v="53"/>
    <s v="M109"/>
    <x v="0"/>
    <n v="20"/>
  </r>
  <r>
    <x v="53"/>
    <s v="M103"/>
    <x v="0"/>
    <n v="8"/>
  </r>
  <r>
    <x v="53"/>
    <s v="M108"/>
    <x v="0"/>
    <n v="17"/>
  </r>
  <r>
    <x v="53"/>
    <s v="M101"/>
    <x v="1"/>
    <n v="10"/>
  </r>
  <r>
    <x v="53"/>
    <s v="M100"/>
    <x v="1"/>
    <n v="32"/>
  </r>
  <r>
    <x v="53"/>
    <s v="M100"/>
    <x v="2"/>
    <n v="16"/>
  </r>
  <r>
    <x v="53"/>
    <s v="M104"/>
    <x v="2"/>
    <n v="36"/>
  </r>
  <r>
    <x v="53"/>
    <s v="M119"/>
    <x v="2"/>
    <n v="36"/>
  </r>
  <r>
    <x v="53"/>
    <s v="M112"/>
    <x v="2"/>
    <n v="12"/>
  </r>
  <r>
    <x v="54"/>
    <s v="M105"/>
    <x v="0"/>
    <n v="40"/>
  </r>
  <r>
    <x v="54"/>
    <s v="M100"/>
    <x v="0"/>
    <n v="24"/>
  </r>
  <r>
    <x v="54"/>
    <s v="M118"/>
    <x v="1"/>
    <n v="46"/>
  </r>
  <r>
    <x v="54"/>
    <s v="M106"/>
    <x v="1"/>
    <n v="23"/>
  </r>
  <r>
    <x v="54"/>
    <s v="M110"/>
    <x v="1"/>
    <n v="26"/>
  </r>
  <r>
    <x v="54"/>
    <s v="M113"/>
    <x v="2"/>
    <n v="16"/>
  </r>
  <r>
    <x v="54"/>
    <s v="M101"/>
    <x v="2"/>
    <n v="11"/>
  </r>
  <r>
    <x v="54"/>
    <s v="M107"/>
    <x v="2"/>
    <n v="32"/>
  </r>
  <r>
    <x v="55"/>
    <s v="M118"/>
    <x v="0"/>
    <n v="15"/>
  </r>
  <r>
    <x v="55"/>
    <s v="M105"/>
    <x v="0"/>
    <n v="17"/>
  </r>
  <r>
    <x v="55"/>
    <s v="M106"/>
    <x v="0"/>
    <n v="14"/>
  </r>
  <r>
    <x v="55"/>
    <s v="M100"/>
    <x v="0"/>
    <n v="20"/>
  </r>
  <r>
    <x v="55"/>
    <s v="M107"/>
    <x v="1"/>
    <n v="7"/>
  </r>
  <r>
    <x v="55"/>
    <s v="M104"/>
    <x v="1"/>
    <n v="15"/>
  </r>
  <r>
    <x v="55"/>
    <s v="M113"/>
    <x v="1"/>
    <n v="28"/>
  </r>
  <r>
    <x v="55"/>
    <s v="M112"/>
    <x v="2"/>
    <n v="7"/>
  </r>
  <r>
    <x v="55"/>
    <s v="M118"/>
    <x v="2"/>
    <n v="29"/>
  </r>
  <r>
    <x v="55"/>
    <s v="M117"/>
    <x v="2"/>
    <n v="6"/>
  </r>
  <r>
    <x v="55"/>
    <s v="M109"/>
    <x v="2"/>
    <n v="44"/>
  </r>
  <r>
    <x v="56"/>
    <s v="M105"/>
    <x v="0"/>
    <n v="27"/>
  </r>
  <r>
    <x v="56"/>
    <s v="M107"/>
    <x v="0"/>
    <n v="31"/>
  </r>
  <r>
    <x v="56"/>
    <s v="M109"/>
    <x v="0"/>
    <n v="22"/>
  </r>
  <r>
    <x v="56"/>
    <s v="M104"/>
    <x v="0"/>
    <n v="6"/>
  </r>
  <r>
    <x v="56"/>
    <s v="M105"/>
    <x v="1"/>
    <n v="6"/>
  </r>
  <r>
    <x v="56"/>
    <s v="M109"/>
    <x v="1"/>
    <n v="16"/>
  </r>
  <r>
    <x v="56"/>
    <s v="M114"/>
    <x v="1"/>
    <n v="13"/>
  </r>
  <r>
    <x v="56"/>
    <s v="M108"/>
    <x v="1"/>
    <n v="18"/>
  </r>
  <r>
    <x v="56"/>
    <s v="M119"/>
    <x v="1"/>
    <n v="31"/>
  </r>
  <r>
    <x v="56"/>
    <s v="M108"/>
    <x v="2"/>
    <n v="6"/>
  </r>
  <r>
    <x v="56"/>
    <s v="M105"/>
    <x v="2"/>
    <n v="10"/>
  </r>
  <r>
    <x v="56"/>
    <s v="M103"/>
    <x v="2"/>
    <n v="43"/>
  </r>
  <r>
    <x v="56"/>
    <s v="M104"/>
    <x v="2"/>
    <n v="12"/>
  </r>
  <r>
    <x v="57"/>
    <s v="M102"/>
    <x v="0"/>
    <n v="17"/>
  </r>
  <r>
    <x v="57"/>
    <s v="M106"/>
    <x v="0"/>
    <n v="38"/>
  </r>
  <r>
    <x v="57"/>
    <s v="M103"/>
    <x v="0"/>
    <n v="43"/>
  </r>
  <r>
    <x v="57"/>
    <s v="M104"/>
    <x v="0"/>
    <n v="29"/>
  </r>
  <r>
    <x v="57"/>
    <s v="M110"/>
    <x v="0"/>
    <n v="31"/>
  </r>
  <r>
    <x v="57"/>
    <s v="M108"/>
    <x v="1"/>
    <n v="18"/>
  </r>
  <r>
    <x v="57"/>
    <s v="M104"/>
    <x v="1"/>
    <n v="20"/>
  </r>
  <r>
    <x v="57"/>
    <s v="M117"/>
    <x v="1"/>
    <n v="17"/>
  </r>
  <r>
    <x v="57"/>
    <s v="M107"/>
    <x v="1"/>
    <n v="35"/>
  </r>
  <r>
    <x v="57"/>
    <s v="M104"/>
    <x v="2"/>
    <n v="15"/>
  </r>
  <r>
    <x v="57"/>
    <s v="M113"/>
    <x v="2"/>
    <n v="26"/>
  </r>
  <r>
    <x v="58"/>
    <s v="M109"/>
    <x v="0"/>
    <n v="13"/>
  </r>
  <r>
    <x v="58"/>
    <s v="M119"/>
    <x v="0"/>
    <n v="33"/>
  </r>
  <r>
    <x v="58"/>
    <s v="M102"/>
    <x v="0"/>
    <n v="11"/>
  </r>
  <r>
    <x v="58"/>
    <s v="M109"/>
    <x v="1"/>
    <n v="45"/>
  </r>
  <r>
    <x v="58"/>
    <s v="M107"/>
    <x v="1"/>
    <n v="27"/>
  </r>
  <r>
    <x v="58"/>
    <s v="M105"/>
    <x v="2"/>
    <n v="26"/>
  </r>
  <r>
    <x v="58"/>
    <s v="M103"/>
    <x v="2"/>
    <n v="39"/>
  </r>
  <r>
    <x v="58"/>
    <s v="M107"/>
    <x v="2"/>
    <n v="26"/>
  </r>
  <r>
    <x v="59"/>
    <s v="M105"/>
    <x v="0"/>
    <n v="46"/>
  </r>
  <r>
    <x v="59"/>
    <s v="M101"/>
    <x v="0"/>
    <n v="20"/>
  </r>
  <r>
    <x v="59"/>
    <s v="M113"/>
    <x v="0"/>
    <n v="43"/>
  </r>
  <r>
    <x v="59"/>
    <s v="M112"/>
    <x v="0"/>
    <n v="44"/>
  </r>
  <r>
    <x v="59"/>
    <s v="M110"/>
    <x v="1"/>
    <n v="10"/>
  </r>
  <r>
    <x v="59"/>
    <s v="M116"/>
    <x v="1"/>
    <n v="17"/>
  </r>
  <r>
    <x v="59"/>
    <s v="M100"/>
    <x v="1"/>
    <n v="33"/>
  </r>
  <r>
    <x v="59"/>
    <s v="M113"/>
    <x v="2"/>
    <n v="34"/>
  </r>
  <r>
    <x v="59"/>
    <s v="M105"/>
    <x v="2"/>
    <n v="10"/>
  </r>
  <r>
    <x v="60"/>
    <s v="M113"/>
    <x v="0"/>
    <n v="11"/>
  </r>
  <r>
    <x v="60"/>
    <s v="M106"/>
    <x v="0"/>
    <n v="43"/>
  </r>
  <r>
    <x v="60"/>
    <s v="M105"/>
    <x v="0"/>
    <n v="7"/>
  </r>
  <r>
    <x v="60"/>
    <s v="M108"/>
    <x v="1"/>
    <n v="5"/>
  </r>
  <r>
    <x v="60"/>
    <s v="M115"/>
    <x v="1"/>
    <n v="45"/>
  </r>
  <r>
    <x v="60"/>
    <s v="M101"/>
    <x v="1"/>
    <n v="34"/>
  </r>
  <r>
    <x v="60"/>
    <s v="M117"/>
    <x v="2"/>
    <n v="47"/>
  </r>
  <r>
    <x v="60"/>
    <s v="M104"/>
    <x v="2"/>
    <n v="38"/>
  </r>
  <r>
    <x v="60"/>
    <s v="M113"/>
    <x v="2"/>
    <n v="45"/>
  </r>
  <r>
    <x v="60"/>
    <s v="M110"/>
    <x v="2"/>
    <n v="25"/>
  </r>
  <r>
    <x v="60"/>
    <s v="M103"/>
    <x v="2"/>
    <n v="35"/>
  </r>
  <r>
    <x v="61"/>
    <s v="M119"/>
    <x v="0"/>
    <n v="41"/>
  </r>
  <r>
    <x v="61"/>
    <s v="M101"/>
    <x v="0"/>
    <n v="20"/>
  </r>
  <r>
    <x v="61"/>
    <s v="M103"/>
    <x v="0"/>
    <n v="23"/>
  </r>
  <r>
    <x v="61"/>
    <s v="M114"/>
    <x v="0"/>
    <n v="21"/>
  </r>
  <r>
    <x v="61"/>
    <s v="M113"/>
    <x v="1"/>
    <n v="43"/>
  </r>
  <r>
    <x v="61"/>
    <s v="M116"/>
    <x v="1"/>
    <n v="10"/>
  </r>
  <r>
    <x v="61"/>
    <s v="M100"/>
    <x v="2"/>
    <n v="13"/>
  </r>
  <r>
    <x v="61"/>
    <s v="M109"/>
    <x v="2"/>
    <n v="17"/>
  </r>
  <r>
    <x v="61"/>
    <s v="M102"/>
    <x v="2"/>
    <n v="29"/>
  </r>
  <r>
    <x v="62"/>
    <s v="M117"/>
    <x v="0"/>
    <n v="8"/>
  </r>
  <r>
    <x v="62"/>
    <s v="M114"/>
    <x v="0"/>
    <n v="38"/>
  </r>
  <r>
    <x v="62"/>
    <s v="M102"/>
    <x v="0"/>
    <n v="25"/>
  </r>
  <r>
    <x v="62"/>
    <s v="M111"/>
    <x v="1"/>
    <n v="38"/>
  </r>
  <r>
    <x v="62"/>
    <s v="M103"/>
    <x v="1"/>
    <n v="30"/>
  </r>
  <r>
    <x v="62"/>
    <s v="M108"/>
    <x v="1"/>
    <n v="30"/>
  </r>
  <r>
    <x v="62"/>
    <s v="M114"/>
    <x v="1"/>
    <n v="15"/>
  </r>
  <r>
    <x v="62"/>
    <s v="M119"/>
    <x v="2"/>
    <n v="47"/>
  </r>
  <r>
    <x v="62"/>
    <s v="M104"/>
    <x v="2"/>
    <n v="11"/>
  </r>
  <r>
    <x v="62"/>
    <s v="M114"/>
    <x v="2"/>
    <n v="9"/>
  </r>
  <r>
    <x v="62"/>
    <s v="M103"/>
    <x v="2"/>
    <n v="5"/>
  </r>
  <r>
    <x v="62"/>
    <s v="M112"/>
    <x v="2"/>
    <n v="18"/>
  </r>
  <r>
    <x v="63"/>
    <s v="M107"/>
    <x v="0"/>
    <n v="6"/>
  </r>
  <r>
    <x v="63"/>
    <s v="M112"/>
    <x v="0"/>
    <n v="27"/>
  </r>
  <r>
    <x v="63"/>
    <s v="M105"/>
    <x v="1"/>
    <n v="32"/>
  </r>
  <r>
    <x v="63"/>
    <s v="M114"/>
    <x v="1"/>
    <n v="29"/>
  </r>
  <r>
    <x v="63"/>
    <s v="M109"/>
    <x v="1"/>
    <n v="23"/>
  </r>
  <r>
    <x v="63"/>
    <s v="M100"/>
    <x v="1"/>
    <n v="8"/>
  </r>
  <r>
    <x v="63"/>
    <s v="M110"/>
    <x v="2"/>
    <n v="20"/>
  </r>
  <r>
    <x v="63"/>
    <s v="M103"/>
    <x v="2"/>
    <n v="46"/>
  </r>
  <r>
    <x v="63"/>
    <s v="M111"/>
    <x v="2"/>
    <n v="21"/>
  </r>
  <r>
    <x v="64"/>
    <s v="M105"/>
    <x v="0"/>
    <n v="32"/>
  </r>
  <r>
    <x v="64"/>
    <s v="M118"/>
    <x v="0"/>
    <n v="5"/>
  </r>
  <r>
    <x v="64"/>
    <s v="M100"/>
    <x v="1"/>
    <n v="26"/>
  </r>
  <r>
    <x v="64"/>
    <s v="M110"/>
    <x v="1"/>
    <n v="33"/>
  </r>
  <r>
    <x v="64"/>
    <s v="M111"/>
    <x v="1"/>
    <n v="38"/>
  </r>
  <r>
    <x v="64"/>
    <s v="M118"/>
    <x v="2"/>
    <n v="46"/>
  </r>
  <r>
    <x v="64"/>
    <s v="M107"/>
    <x v="2"/>
    <n v="45"/>
  </r>
  <r>
    <x v="64"/>
    <s v="M105"/>
    <x v="2"/>
    <n v="47"/>
  </r>
  <r>
    <x v="64"/>
    <s v="M111"/>
    <x v="2"/>
    <n v="28"/>
  </r>
  <r>
    <x v="64"/>
    <s v="M117"/>
    <x v="2"/>
    <n v="15"/>
  </r>
  <r>
    <x v="65"/>
    <s v="M113"/>
    <x v="0"/>
    <n v="35"/>
  </r>
  <r>
    <x v="65"/>
    <s v="M119"/>
    <x v="0"/>
    <n v="14"/>
  </r>
  <r>
    <x v="65"/>
    <s v="M117"/>
    <x v="0"/>
    <n v="22"/>
  </r>
  <r>
    <x v="65"/>
    <s v="M115"/>
    <x v="0"/>
    <n v="14"/>
  </r>
  <r>
    <x v="65"/>
    <s v="M107"/>
    <x v="1"/>
    <n v="20"/>
  </r>
  <r>
    <x v="65"/>
    <s v="M103"/>
    <x v="1"/>
    <n v="18"/>
  </r>
  <r>
    <x v="65"/>
    <s v="M115"/>
    <x v="1"/>
    <n v="33"/>
  </r>
  <r>
    <x v="65"/>
    <s v="M118"/>
    <x v="1"/>
    <n v="20"/>
  </r>
  <r>
    <x v="65"/>
    <s v="M100"/>
    <x v="2"/>
    <n v="38"/>
  </r>
  <r>
    <x v="65"/>
    <s v="M117"/>
    <x v="2"/>
    <n v="9"/>
  </r>
  <r>
    <x v="65"/>
    <s v="M116"/>
    <x v="2"/>
    <n v="6"/>
  </r>
  <r>
    <x v="66"/>
    <s v="M106"/>
    <x v="0"/>
    <n v="13"/>
  </r>
  <r>
    <x v="66"/>
    <s v="M105"/>
    <x v="0"/>
    <n v="7"/>
  </r>
  <r>
    <x v="66"/>
    <s v="M103"/>
    <x v="0"/>
    <n v="29"/>
  </r>
  <r>
    <x v="66"/>
    <s v="M109"/>
    <x v="0"/>
    <n v="26"/>
  </r>
  <r>
    <x v="66"/>
    <s v="M118"/>
    <x v="0"/>
    <n v="35"/>
  </r>
  <r>
    <x v="66"/>
    <s v="M110"/>
    <x v="1"/>
    <n v="30"/>
  </r>
  <r>
    <x v="66"/>
    <s v="M115"/>
    <x v="1"/>
    <n v="7"/>
  </r>
  <r>
    <x v="66"/>
    <s v="M109"/>
    <x v="1"/>
    <n v="20"/>
  </r>
  <r>
    <x v="66"/>
    <s v="M100"/>
    <x v="1"/>
    <n v="42"/>
  </r>
  <r>
    <x v="66"/>
    <s v="M106"/>
    <x v="1"/>
    <n v="6"/>
  </r>
  <r>
    <x v="66"/>
    <s v="M108"/>
    <x v="2"/>
    <n v="14"/>
  </r>
  <r>
    <x v="66"/>
    <s v="M105"/>
    <x v="2"/>
    <n v="5"/>
  </r>
  <r>
    <x v="66"/>
    <s v="M103"/>
    <x v="2"/>
    <n v="13"/>
  </r>
  <r>
    <x v="67"/>
    <s v="M110"/>
    <x v="0"/>
    <n v="29"/>
  </r>
  <r>
    <x v="67"/>
    <s v="M111"/>
    <x v="0"/>
    <n v="34"/>
  </r>
  <r>
    <x v="67"/>
    <s v="M101"/>
    <x v="0"/>
    <n v="36"/>
  </r>
  <r>
    <x v="67"/>
    <s v="M102"/>
    <x v="1"/>
    <n v="19"/>
  </r>
  <r>
    <x v="67"/>
    <s v="M104"/>
    <x v="1"/>
    <n v="19"/>
  </r>
  <r>
    <x v="67"/>
    <s v="M112"/>
    <x v="1"/>
    <n v="28"/>
  </r>
  <r>
    <x v="67"/>
    <s v="M100"/>
    <x v="1"/>
    <n v="38"/>
  </r>
  <r>
    <x v="67"/>
    <s v="M112"/>
    <x v="2"/>
    <n v="5"/>
  </r>
  <r>
    <x v="67"/>
    <s v="M116"/>
    <x v="2"/>
    <n v="13"/>
  </r>
  <r>
    <x v="67"/>
    <s v="M115"/>
    <x v="2"/>
    <n v="24"/>
  </r>
  <r>
    <x v="68"/>
    <s v="M113"/>
    <x v="0"/>
    <n v="28"/>
  </r>
  <r>
    <x v="68"/>
    <s v="M107"/>
    <x v="0"/>
    <n v="26"/>
  </r>
  <r>
    <x v="68"/>
    <s v="M109"/>
    <x v="0"/>
    <n v="34"/>
  </r>
  <r>
    <x v="68"/>
    <s v="M104"/>
    <x v="0"/>
    <n v="9"/>
  </r>
  <r>
    <x v="68"/>
    <s v="M112"/>
    <x v="1"/>
    <n v="23"/>
  </r>
  <r>
    <x v="68"/>
    <s v="M111"/>
    <x v="1"/>
    <n v="44"/>
  </r>
  <r>
    <x v="68"/>
    <s v="M117"/>
    <x v="1"/>
    <n v="27"/>
  </r>
  <r>
    <x v="68"/>
    <s v="M115"/>
    <x v="1"/>
    <n v="7"/>
  </r>
  <r>
    <x v="68"/>
    <s v="M103"/>
    <x v="1"/>
    <n v="44"/>
  </r>
  <r>
    <x v="68"/>
    <s v="M107"/>
    <x v="2"/>
    <n v="21"/>
  </r>
  <r>
    <x v="68"/>
    <s v="M114"/>
    <x v="2"/>
    <n v="25"/>
  </r>
  <r>
    <x v="68"/>
    <s v="M112"/>
    <x v="2"/>
    <n v="9"/>
  </r>
  <r>
    <x v="69"/>
    <s v="M105"/>
    <x v="0"/>
    <n v="18"/>
  </r>
  <r>
    <x v="69"/>
    <s v="M100"/>
    <x v="0"/>
    <n v="16"/>
  </r>
  <r>
    <x v="69"/>
    <s v="M108"/>
    <x v="0"/>
    <n v="8"/>
  </r>
  <r>
    <x v="69"/>
    <s v="M115"/>
    <x v="1"/>
    <n v="8"/>
  </r>
  <r>
    <x v="69"/>
    <s v="M110"/>
    <x v="1"/>
    <n v="11"/>
  </r>
  <r>
    <x v="69"/>
    <s v="M105"/>
    <x v="1"/>
    <n v="14"/>
  </r>
  <r>
    <x v="69"/>
    <s v="M118"/>
    <x v="1"/>
    <n v="11"/>
  </r>
  <r>
    <x v="69"/>
    <s v="M117"/>
    <x v="1"/>
    <n v="45"/>
  </r>
  <r>
    <x v="69"/>
    <s v="M109"/>
    <x v="2"/>
    <n v="26"/>
  </r>
  <r>
    <x v="69"/>
    <s v="M114"/>
    <x v="2"/>
    <n v="46"/>
  </r>
  <r>
    <x v="70"/>
    <s v="M105"/>
    <x v="0"/>
    <n v="11"/>
  </r>
  <r>
    <x v="70"/>
    <s v="M110"/>
    <x v="0"/>
    <n v="35"/>
  </r>
  <r>
    <x v="70"/>
    <s v="M110"/>
    <x v="1"/>
    <n v="25"/>
  </r>
  <r>
    <x v="70"/>
    <s v="M118"/>
    <x v="1"/>
    <n v="8"/>
  </r>
  <r>
    <x v="70"/>
    <s v="M102"/>
    <x v="1"/>
    <n v="11"/>
  </r>
  <r>
    <x v="70"/>
    <s v="M101"/>
    <x v="1"/>
    <n v="33"/>
  </r>
  <r>
    <x v="70"/>
    <s v="M104"/>
    <x v="1"/>
    <n v="26"/>
  </r>
  <r>
    <x v="70"/>
    <s v="M110"/>
    <x v="2"/>
    <n v="40"/>
  </r>
  <r>
    <x v="70"/>
    <s v="M106"/>
    <x v="2"/>
    <n v="38"/>
  </r>
  <r>
    <x v="71"/>
    <s v="M113"/>
    <x v="0"/>
    <n v="24"/>
  </r>
  <r>
    <x v="71"/>
    <s v="M111"/>
    <x v="0"/>
    <n v="10"/>
  </r>
  <r>
    <x v="71"/>
    <s v="M111"/>
    <x v="1"/>
    <n v="7"/>
  </r>
  <r>
    <x v="71"/>
    <s v="M105"/>
    <x v="1"/>
    <n v="30"/>
  </r>
  <r>
    <x v="71"/>
    <s v="M108"/>
    <x v="1"/>
    <n v="36"/>
  </r>
  <r>
    <x v="71"/>
    <s v="M110"/>
    <x v="2"/>
    <n v="18"/>
  </r>
  <r>
    <x v="71"/>
    <s v="M112"/>
    <x v="2"/>
    <n v="19"/>
  </r>
  <r>
    <x v="71"/>
    <s v="M115"/>
    <x v="2"/>
    <n v="27"/>
  </r>
  <r>
    <x v="72"/>
    <s v="M102"/>
    <x v="0"/>
    <n v="44"/>
  </r>
  <r>
    <x v="72"/>
    <s v="M107"/>
    <x v="0"/>
    <n v="26"/>
  </r>
  <r>
    <x v="72"/>
    <s v="M111"/>
    <x v="0"/>
    <n v="11"/>
  </r>
  <r>
    <x v="72"/>
    <s v="M113"/>
    <x v="1"/>
    <n v="37"/>
  </r>
  <r>
    <x v="72"/>
    <s v="M102"/>
    <x v="1"/>
    <n v="44"/>
  </r>
  <r>
    <x v="72"/>
    <s v="M119"/>
    <x v="2"/>
    <n v="18"/>
  </r>
  <r>
    <x v="72"/>
    <s v="M100"/>
    <x v="2"/>
    <n v="29"/>
  </r>
  <r>
    <x v="72"/>
    <s v="M103"/>
    <x v="2"/>
    <n v="35"/>
  </r>
  <r>
    <x v="73"/>
    <s v="M102"/>
    <x v="0"/>
    <n v="44"/>
  </r>
  <r>
    <x v="73"/>
    <s v="M101"/>
    <x v="0"/>
    <n v="22"/>
  </r>
  <r>
    <x v="73"/>
    <s v="M110"/>
    <x v="0"/>
    <n v="18"/>
  </r>
  <r>
    <x v="73"/>
    <s v="M110"/>
    <x v="1"/>
    <n v="21"/>
  </r>
  <r>
    <x v="73"/>
    <s v="M119"/>
    <x v="1"/>
    <n v="12"/>
  </r>
  <r>
    <x v="73"/>
    <s v="M106"/>
    <x v="1"/>
    <n v="6"/>
  </r>
  <r>
    <x v="73"/>
    <s v="M107"/>
    <x v="1"/>
    <n v="9"/>
  </r>
  <r>
    <x v="73"/>
    <s v="M103"/>
    <x v="1"/>
    <n v="38"/>
  </r>
  <r>
    <x v="73"/>
    <s v="M119"/>
    <x v="2"/>
    <n v="6"/>
  </r>
  <r>
    <x v="73"/>
    <s v="M105"/>
    <x v="2"/>
    <n v="30"/>
  </r>
  <r>
    <x v="73"/>
    <s v="M101"/>
    <x v="2"/>
    <n v="6"/>
  </r>
  <r>
    <x v="73"/>
    <s v="M112"/>
    <x v="2"/>
    <n v="19"/>
  </r>
  <r>
    <x v="73"/>
    <s v="M115"/>
    <x v="2"/>
    <n v="7"/>
  </r>
  <r>
    <x v="74"/>
    <s v="M102"/>
    <x v="0"/>
    <n v="26"/>
  </r>
  <r>
    <x v="74"/>
    <s v="M105"/>
    <x v="0"/>
    <n v="39"/>
  </r>
  <r>
    <x v="74"/>
    <s v="M119"/>
    <x v="0"/>
    <n v="23"/>
  </r>
  <r>
    <x v="74"/>
    <s v="M116"/>
    <x v="0"/>
    <n v="40"/>
  </r>
  <r>
    <x v="74"/>
    <s v="M110"/>
    <x v="1"/>
    <n v="14"/>
  </r>
  <r>
    <x v="74"/>
    <s v="M114"/>
    <x v="1"/>
    <n v="39"/>
  </r>
  <r>
    <x v="74"/>
    <s v="M117"/>
    <x v="2"/>
    <n v="34"/>
  </r>
  <r>
    <x v="74"/>
    <s v="M118"/>
    <x v="2"/>
    <n v="30"/>
  </r>
  <r>
    <x v="74"/>
    <s v="M106"/>
    <x v="2"/>
    <n v="28"/>
  </r>
  <r>
    <x v="75"/>
    <s v="M103"/>
    <x v="0"/>
    <n v="21"/>
  </r>
  <r>
    <x v="75"/>
    <s v="M109"/>
    <x v="0"/>
    <n v="44"/>
  </r>
  <r>
    <x v="75"/>
    <s v="M104"/>
    <x v="0"/>
    <n v="31"/>
  </r>
  <r>
    <x v="75"/>
    <s v="M108"/>
    <x v="0"/>
    <n v="13"/>
  </r>
  <r>
    <x v="75"/>
    <s v="M107"/>
    <x v="0"/>
    <n v="5"/>
  </r>
  <r>
    <x v="75"/>
    <s v="M110"/>
    <x v="1"/>
    <n v="33"/>
  </r>
  <r>
    <x v="75"/>
    <s v="M118"/>
    <x v="1"/>
    <n v="19"/>
  </r>
  <r>
    <x v="75"/>
    <s v="M100"/>
    <x v="1"/>
    <n v="10"/>
  </r>
  <r>
    <x v="75"/>
    <s v="M105"/>
    <x v="1"/>
    <n v="9"/>
  </r>
  <r>
    <x v="75"/>
    <s v="M116"/>
    <x v="2"/>
    <n v="36"/>
  </r>
  <r>
    <x v="75"/>
    <s v="M115"/>
    <x v="2"/>
    <n v="22"/>
  </r>
  <r>
    <x v="75"/>
    <s v="M113"/>
    <x v="2"/>
    <n v="7"/>
  </r>
  <r>
    <x v="75"/>
    <s v="M100"/>
    <x v="2"/>
    <n v="18"/>
  </r>
  <r>
    <x v="75"/>
    <s v="M117"/>
    <x v="2"/>
    <n v="5"/>
  </r>
  <r>
    <x v="76"/>
    <s v="M116"/>
    <x v="0"/>
    <n v="25"/>
  </r>
  <r>
    <x v="76"/>
    <s v="M105"/>
    <x v="0"/>
    <n v="27"/>
  </r>
  <r>
    <x v="76"/>
    <s v="M113"/>
    <x v="0"/>
    <n v="46"/>
  </r>
  <r>
    <x v="76"/>
    <s v="M106"/>
    <x v="1"/>
    <n v="43"/>
  </r>
  <r>
    <x v="76"/>
    <s v="M111"/>
    <x v="1"/>
    <n v="38"/>
  </r>
  <r>
    <x v="76"/>
    <s v="M113"/>
    <x v="1"/>
    <n v="23"/>
  </r>
  <r>
    <x v="76"/>
    <s v="M111"/>
    <x v="2"/>
    <n v="25"/>
  </r>
  <r>
    <x v="76"/>
    <s v="M110"/>
    <x v="2"/>
    <n v="20"/>
  </r>
  <r>
    <x v="76"/>
    <s v="M106"/>
    <x v="2"/>
    <n v="32"/>
  </r>
  <r>
    <x v="76"/>
    <s v="M113"/>
    <x v="2"/>
    <n v="12"/>
  </r>
  <r>
    <x v="76"/>
    <s v="M118"/>
    <x v="2"/>
    <n v="10"/>
  </r>
  <r>
    <x v="77"/>
    <s v="M113"/>
    <x v="0"/>
    <n v="45"/>
  </r>
  <r>
    <x v="77"/>
    <s v="M111"/>
    <x v="0"/>
    <n v="41"/>
  </r>
  <r>
    <x v="77"/>
    <s v="M108"/>
    <x v="0"/>
    <n v="37"/>
  </r>
  <r>
    <x v="77"/>
    <s v="M100"/>
    <x v="0"/>
    <n v="7"/>
  </r>
  <r>
    <x v="77"/>
    <s v="M101"/>
    <x v="0"/>
    <n v="37"/>
  </r>
  <r>
    <x v="77"/>
    <s v="M102"/>
    <x v="1"/>
    <n v="5"/>
  </r>
  <r>
    <x v="77"/>
    <s v="M116"/>
    <x v="1"/>
    <n v="34"/>
  </r>
  <r>
    <x v="77"/>
    <s v="M106"/>
    <x v="2"/>
    <n v="7"/>
  </r>
  <r>
    <x v="77"/>
    <s v="M112"/>
    <x v="2"/>
    <n v="43"/>
  </r>
  <r>
    <x v="78"/>
    <s v="M103"/>
    <x v="0"/>
    <n v="44"/>
  </r>
  <r>
    <x v="78"/>
    <s v="M113"/>
    <x v="0"/>
    <n v="29"/>
  </r>
  <r>
    <x v="78"/>
    <s v="M112"/>
    <x v="0"/>
    <n v="6"/>
  </r>
  <r>
    <x v="78"/>
    <s v="M108"/>
    <x v="1"/>
    <n v="17"/>
  </r>
  <r>
    <x v="78"/>
    <s v="M116"/>
    <x v="1"/>
    <n v="46"/>
  </r>
  <r>
    <x v="78"/>
    <s v="M113"/>
    <x v="2"/>
    <n v="19"/>
  </r>
  <r>
    <x v="78"/>
    <s v="M114"/>
    <x v="2"/>
    <n v="37"/>
  </r>
  <r>
    <x v="78"/>
    <s v="M101"/>
    <x v="2"/>
    <n v="13"/>
  </r>
  <r>
    <x v="79"/>
    <s v="M109"/>
    <x v="0"/>
    <n v="37"/>
  </r>
  <r>
    <x v="79"/>
    <s v="M116"/>
    <x v="0"/>
    <n v="24"/>
  </r>
  <r>
    <x v="79"/>
    <s v="M105"/>
    <x v="0"/>
    <n v="19"/>
  </r>
  <r>
    <x v="79"/>
    <s v="M106"/>
    <x v="0"/>
    <n v="20"/>
  </r>
  <r>
    <x v="79"/>
    <s v="M100"/>
    <x v="1"/>
    <n v="44"/>
  </r>
  <r>
    <x v="79"/>
    <s v="M119"/>
    <x v="1"/>
    <n v="36"/>
  </r>
  <r>
    <x v="79"/>
    <s v="M113"/>
    <x v="1"/>
    <n v="24"/>
  </r>
  <r>
    <x v="79"/>
    <s v="M100"/>
    <x v="2"/>
    <n v="6"/>
  </r>
  <r>
    <x v="79"/>
    <s v="M118"/>
    <x v="2"/>
    <n v="10"/>
  </r>
  <r>
    <x v="79"/>
    <s v="M110"/>
    <x v="2"/>
    <n v="26"/>
  </r>
  <r>
    <x v="80"/>
    <s v="M117"/>
    <x v="0"/>
    <n v="21"/>
  </r>
  <r>
    <x v="80"/>
    <s v="M101"/>
    <x v="0"/>
    <n v="16"/>
  </r>
  <r>
    <x v="80"/>
    <s v="M107"/>
    <x v="1"/>
    <n v="22"/>
  </r>
  <r>
    <x v="80"/>
    <s v="M110"/>
    <x v="1"/>
    <n v="32"/>
  </r>
  <r>
    <x v="80"/>
    <s v="M114"/>
    <x v="1"/>
    <n v="11"/>
  </r>
  <r>
    <x v="80"/>
    <s v="M113"/>
    <x v="1"/>
    <n v="17"/>
  </r>
  <r>
    <x v="80"/>
    <s v="M119"/>
    <x v="1"/>
    <n v="23"/>
  </r>
  <r>
    <x v="80"/>
    <s v="M113"/>
    <x v="2"/>
    <n v="19"/>
  </r>
  <r>
    <x v="80"/>
    <s v="M117"/>
    <x v="2"/>
    <n v="44"/>
  </r>
  <r>
    <x v="80"/>
    <s v="M119"/>
    <x v="2"/>
    <n v="40"/>
  </r>
  <r>
    <x v="81"/>
    <s v="M102"/>
    <x v="0"/>
    <n v="36"/>
  </r>
  <r>
    <x v="81"/>
    <s v="M114"/>
    <x v="0"/>
    <n v="14"/>
  </r>
  <r>
    <x v="81"/>
    <s v="M117"/>
    <x v="0"/>
    <n v="16"/>
  </r>
  <r>
    <x v="81"/>
    <s v="M103"/>
    <x v="1"/>
    <n v="42"/>
  </r>
  <r>
    <x v="81"/>
    <s v="M102"/>
    <x v="1"/>
    <n v="46"/>
  </r>
  <r>
    <x v="81"/>
    <s v="M115"/>
    <x v="1"/>
    <n v="38"/>
  </r>
  <r>
    <x v="81"/>
    <s v="M119"/>
    <x v="2"/>
    <n v="42"/>
  </r>
  <r>
    <x v="81"/>
    <s v="M104"/>
    <x v="2"/>
    <n v="39"/>
  </r>
  <r>
    <x v="81"/>
    <s v="M108"/>
    <x v="2"/>
    <n v="42"/>
  </r>
  <r>
    <x v="81"/>
    <s v="M114"/>
    <x v="2"/>
    <n v="15"/>
  </r>
  <r>
    <x v="82"/>
    <s v="M106"/>
    <x v="0"/>
    <n v="5"/>
  </r>
  <r>
    <x v="82"/>
    <s v="M104"/>
    <x v="0"/>
    <n v="37"/>
  </r>
  <r>
    <x v="82"/>
    <s v="M109"/>
    <x v="1"/>
    <n v="5"/>
  </r>
  <r>
    <x v="82"/>
    <s v="M118"/>
    <x v="1"/>
    <n v="40"/>
  </r>
  <r>
    <x v="82"/>
    <s v="M101"/>
    <x v="1"/>
    <n v="27"/>
  </r>
  <r>
    <x v="82"/>
    <s v="M105"/>
    <x v="2"/>
    <n v="18"/>
  </r>
  <r>
    <x v="82"/>
    <s v="M100"/>
    <x v="2"/>
    <n v="22"/>
  </r>
  <r>
    <x v="83"/>
    <s v="M106"/>
    <x v="0"/>
    <n v="6"/>
  </r>
  <r>
    <x v="83"/>
    <s v="M116"/>
    <x v="0"/>
    <n v="35"/>
  </r>
  <r>
    <x v="83"/>
    <s v="M113"/>
    <x v="0"/>
    <n v="31"/>
  </r>
  <r>
    <x v="83"/>
    <s v="M110"/>
    <x v="1"/>
    <n v="32"/>
  </r>
  <r>
    <x v="83"/>
    <s v="M108"/>
    <x v="1"/>
    <n v="38"/>
  </r>
  <r>
    <x v="83"/>
    <s v="M104"/>
    <x v="1"/>
    <n v="46"/>
  </r>
  <r>
    <x v="83"/>
    <s v="M117"/>
    <x v="1"/>
    <n v="45"/>
  </r>
  <r>
    <x v="83"/>
    <s v="M114"/>
    <x v="2"/>
    <n v="39"/>
  </r>
  <r>
    <x v="83"/>
    <s v="M118"/>
    <x v="2"/>
    <n v="12"/>
  </r>
  <r>
    <x v="84"/>
    <s v="M106"/>
    <x v="0"/>
    <n v="20"/>
  </r>
  <r>
    <x v="84"/>
    <s v="M118"/>
    <x v="0"/>
    <n v="5"/>
  </r>
  <r>
    <x v="84"/>
    <s v="M110"/>
    <x v="0"/>
    <n v="10"/>
  </r>
  <r>
    <x v="84"/>
    <s v="M105"/>
    <x v="1"/>
    <n v="35"/>
  </r>
  <r>
    <x v="84"/>
    <s v="M119"/>
    <x v="1"/>
    <n v="12"/>
  </r>
  <r>
    <x v="84"/>
    <s v="M104"/>
    <x v="1"/>
    <n v="11"/>
  </r>
  <r>
    <x v="84"/>
    <s v="M100"/>
    <x v="2"/>
    <n v="24"/>
  </r>
  <r>
    <x v="84"/>
    <s v="M110"/>
    <x v="2"/>
    <n v="18"/>
  </r>
  <r>
    <x v="84"/>
    <s v="M119"/>
    <x v="2"/>
    <n v="6"/>
  </r>
  <r>
    <x v="84"/>
    <s v="M114"/>
    <x v="2"/>
    <n v="44"/>
  </r>
  <r>
    <x v="84"/>
    <s v="M118"/>
    <x v="2"/>
    <n v="43"/>
  </r>
  <r>
    <x v="85"/>
    <s v="M111"/>
    <x v="0"/>
    <n v="40"/>
  </r>
  <r>
    <x v="85"/>
    <s v="M101"/>
    <x v="0"/>
    <n v="11"/>
  </r>
  <r>
    <x v="85"/>
    <s v="M100"/>
    <x v="0"/>
    <n v="42"/>
  </r>
  <r>
    <x v="85"/>
    <s v="M113"/>
    <x v="1"/>
    <n v="41"/>
  </r>
  <r>
    <x v="85"/>
    <s v="M118"/>
    <x v="1"/>
    <n v="16"/>
  </r>
  <r>
    <x v="85"/>
    <s v="M106"/>
    <x v="1"/>
    <n v="43"/>
  </r>
  <r>
    <x v="85"/>
    <s v="M111"/>
    <x v="1"/>
    <n v="20"/>
  </r>
  <r>
    <x v="85"/>
    <s v="M114"/>
    <x v="1"/>
    <n v="24"/>
  </r>
  <r>
    <x v="85"/>
    <s v="M101"/>
    <x v="2"/>
    <n v="45"/>
  </r>
  <r>
    <x v="85"/>
    <s v="M117"/>
    <x v="2"/>
    <n v="43"/>
  </r>
  <r>
    <x v="86"/>
    <s v="M115"/>
    <x v="0"/>
    <n v="26"/>
  </r>
  <r>
    <x v="86"/>
    <s v="M109"/>
    <x v="0"/>
    <n v="7"/>
  </r>
  <r>
    <x v="86"/>
    <s v="M116"/>
    <x v="0"/>
    <n v="5"/>
  </r>
  <r>
    <x v="86"/>
    <s v="M100"/>
    <x v="0"/>
    <n v="13"/>
  </r>
  <r>
    <x v="86"/>
    <s v="M119"/>
    <x v="0"/>
    <n v="28"/>
  </r>
  <r>
    <x v="86"/>
    <s v="M113"/>
    <x v="1"/>
    <n v="22"/>
  </r>
  <r>
    <x v="86"/>
    <s v="M119"/>
    <x v="1"/>
    <n v="42"/>
  </r>
  <r>
    <x v="86"/>
    <s v="M103"/>
    <x v="1"/>
    <n v="40"/>
  </r>
  <r>
    <x v="86"/>
    <s v="M105"/>
    <x v="2"/>
    <n v="17"/>
  </r>
  <r>
    <x v="86"/>
    <s v="M117"/>
    <x v="2"/>
    <n v="5"/>
  </r>
  <r>
    <x v="86"/>
    <s v="M112"/>
    <x v="2"/>
    <n v="6"/>
  </r>
  <r>
    <x v="86"/>
    <s v="M107"/>
    <x v="2"/>
    <n v="46"/>
  </r>
  <r>
    <x v="86"/>
    <s v="M109"/>
    <x v="2"/>
    <n v="25"/>
  </r>
  <r>
    <x v="87"/>
    <s v="M105"/>
    <x v="0"/>
    <n v="39"/>
  </r>
  <r>
    <x v="87"/>
    <s v="M102"/>
    <x v="0"/>
    <n v="18"/>
  </r>
  <r>
    <x v="87"/>
    <s v="M107"/>
    <x v="0"/>
    <n v="40"/>
  </r>
  <r>
    <x v="87"/>
    <s v="M114"/>
    <x v="0"/>
    <n v="32"/>
  </r>
  <r>
    <x v="87"/>
    <s v="M119"/>
    <x v="0"/>
    <n v="37"/>
  </r>
  <r>
    <x v="87"/>
    <s v="M101"/>
    <x v="1"/>
    <n v="46"/>
  </r>
  <r>
    <x v="87"/>
    <s v="M109"/>
    <x v="1"/>
    <n v="41"/>
  </r>
  <r>
    <x v="87"/>
    <s v="M118"/>
    <x v="1"/>
    <n v="19"/>
  </r>
  <r>
    <x v="87"/>
    <s v="M119"/>
    <x v="2"/>
    <n v="36"/>
  </r>
  <r>
    <x v="87"/>
    <s v="M107"/>
    <x v="2"/>
    <n v="13"/>
  </r>
  <r>
    <x v="87"/>
    <s v="M100"/>
    <x v="2"/>
    <n v="29"/>
  </r>
  <r>
    <x v="88"/>
    <s v="M116"/>
    <x v="0"/>
    <n v="41"/>
  </r>
  <r>
    <x v="88"/>
    <s v="M110"/>
    <x v="0"/>
    <n v="21"/>
  </r>
  <r>
    <x v="88"/>
    <s v="M112"/>
    <x v="0"/>
    <n v="22"/>
  </r>
  <r>
    <x v="88"/>
    <s v="M101"/>
    <x v="0"/>
    <n v="18"/>
  </r>
  <r>
    <x v="88"/>
    <s v="M119"/>
    <x v="1"/>
    <n v="11"/>
  </r>
  <r>
    <x v="88"/>
    <s v="M111"/>
    <x v="1"/>
    <n v="11"/>
  </r>
  <r>
    <x v="88"/>
    <s v="M110"/>
    <x v="1"/>
    <n v="7"/>
  </r>
  <r>
    <x v="88"/>
    <s v="M103"/>
    <x v="1"/>
    <n v="35"/>
  </r>
  <r>
    <x v="88"/>
    <s v="M105"/>
    <x v="2"/>
    <n v="34"/>
  </r>
  <r>
    <x v="88"/>
    <s v="M110"/>
    <x v="2"/>
    <n v="5"/>
  </r>
  <r>
    <x v="89"/>
    <s v="M107"/>
    <x v="0"/>
    <n v="14"/>
  </r>
  <r>
    <x v="89"/>
    <s v="M105"/>
    <x v="0"/>
    <n v="32"/>
  </r>
  <r>
    <x v="89"/>
    <s v="M115"/>
    <x v="1"/>
    <n v="46"/>
  </r>
  <r>
    <x v="89"/>
    <s v="M116"/>
    <x v="1"/>
    <n v="42"/>
  </r>
  <r>
    <x v="89"/>
    <s v="M114"/>
    <x v="2"/>
    <n v="15"/>
  </r>
  <r>
    <x v="89"/>
    <s v="M104"/>
    <x v="2"/>
    <n v="25"/>
  </r>
  <r>
    <x v="89"/>
    <s v="M101"/>
    <x v="2"/>
    <n v="40"/>
  </r>
  <r>
    <x v="90"/>
    <s v="M116"/>
    <x v="0"/>
    <n v="37"/>
  </r>
  <r>
    <x v="90"/>
    <s v="M100"/>
    <x v="0"/>
    <n v="28"/>
  </r>
  <r>
    <x v="90"/>
    <s v="M115"/>
    <x v="0"/>
    <n v="34"/>
  </r>
  <r>
    <x v="90"/>
    <s v="M108"/>
    <x v="0"/>
    <n v="41"/>
  </r>
  <r>
    <x v="90"/>
    <s v="M114"/>
    <x v="1"/>
    <n v="40"/>
  </r>
  <r>
    <x v="90"/>
    <s v="M115"/>
    <x v="1"/>
    <n v="38"/>
  </r>
  <r>
    <x v="90"/>
    <s v="M107"/>
    <x v="2"/>
    <n v="46"/>
  </r>
  <r>
    <x v="90"/>
    <s v="M104"/>
    <x v="2"/>
    <n v="16"/>
  </r>
  <r>
    <x v="90"/>
    <s v="M119"/>
    <x v="2"/>
    <n v="14"/>
  </r>
  <r>
    <x v="91"/>
    <s v="M119"/>
    <x v="0"/>
    <n v="26"/>
  </r>
  <r>
    <x v="91"/>
    <s v="M116"/>
    <x v="0"/>
    <n v="21"/>
  </r>
  <r>
    <x v="91"/>
    <s v="M103"/>
    <x v="0"/>
    <n v="36"/>
  </r>
  <r>
    <x v="91"/>
    <s v="M106"/>
    <x v="0"/>
    <n v="23"/>
  </r>
  <r>
    <x v="91"/>
    <s v="M105"/>
    <x v="0"/>
    <n v="47"/>
  </r>
  <r>
    <x v="91"/>
    <s v="M115"/>
    <x v="1"/>
    <n v="9"/>
  </r>
  <r>
    <x v="91"/>
    <s v="M108"/>
    <x v="1"/>
    <n v="33"/>
  </r>
  <r>
    <x v="91"/>
    <s v="M113"/>
    <x v="2"/>
    <n v="21"/>
  </r>
  <r>
    <x v="91"/>
    <s v="M110"/>
    <x v="2"/>
    <n v="42"/>
  </r>
  <r>
    <x v="91"/>
    <s v="M104"/>
    <x v="2"/>
    <n v="32"/>
  </r>
  <r>
    <x v="91"/>
    <s v="M111"/>
    <x v="2"/>
    <n v="12"/>
  </r>
  <r>
    <x v="91"/>
    <s v="M102"/>
    <x v="2"/>
    <n v="39"/>
  </r>
  <r>
    <x v="92"/>
    <s v="M100"/>
    <x v="0"/>
    <n v="9"/>
  </r>
  <r>
    <x v="92"/>
    <s v="M114"/>
    <x v="0"/>
    <n v="17"/>
  </r>
  <r>
    <x v="92"/>
    <s v="M101"/>
    <x v="0"/>
    <n v="40"/>
  </r>
  <r>
    <x v="92"/>
    <s v="M110"/>
    <x v="0"/>
    <n v="32"/>
  </r>
  <r>
    <x v="92"/>
    <s v="M104"/>
    <x v="1"/>
    <n v="38"/>
  </r>
  <r>
    <x v="92"/>
    <s v="M114"/>
    <x v="1"/>
    <n v="43"/>
  </r>
  <r>
    <x v="92"/>
    <s v="M113"/>
    <x v="1"/>
    <n v="38"/>
  </r>
  <r>
    <x v="92"/>
    <s v="M110"/>
    <x v="1"/>
    <n v="30"/>
  </r>
  <r>
    <x v="92"/>
    <s v="M111"/>
    <x v="2"/>
    <n v="36"/>
  </r>
  <r>
    <x v="92"/>
    <s v="M112"/>
    <x v="2"/>
    <n v="13"/>
  </r>
  <r>
    <x v="92"/>
    <s v="M113"/>
    <x v="2"/>
    <n v="22"/>
  </r>
  <r>
    <x v="92"/>
    <s v="M117"/>
    <x v="2"/>
    <n v="41"/>
  </r>
  <r>
    <x v="92"/>
    <s v="M105"/>
    <x v="2"/>
    <n v="31"/>
  </r>
  <r>
    <x v="93"/>
    <s v="M118"/>
    <x v="0"/>
    <n v="18"/>
  </r>
  <r>
    <x v="93"/>
    <s v="M116"/>
    <x v="0"/>
    <n v="42"/>
  </r>
  <r>
    <x v="93"/>
    <s v="M104"/>
    <x v="0"/>
    <n v="41"/>
  </r>
  <r>
    <x v="93"/>
    <s v="M100"/>
    <x v="0"/>
    <n v="22"/>
  </r>
  <r>
    <x v="93"/>
    <s v="M106"/>
    <x v="1"/>
    <n v="24"/>
  </r>
  <r>
    <x v="93"/>
    <s v="M118"/>
    <x v="1"/>
    <n v="28"/>
  </r>
  <r>
    <x v="93"/>
    <s v="M104"/>
    <x v="2"/>
    <n v="25"/>
  </r>
  <r>
    <x v="93"/>
    <s v="M108"/>
    <x v="2"/>
    <n v="8"/>
  </r>
  <r>
    <x v="93"/>
    <s v="M119"/>
    <x v="2"/>
    <n v="12"/>
  </r>
  <r>
    <x v="94"/>
    <s v="M102"/>
    <x v="0"/>
    <n v="16"/>
  </r>
  <r>
    <x v="94"/>
    <s v="M118"/>
    <x v="0"/>
    <n v="31"/>
  </r>
  <r>
    <x v="94"/>
    <s v="M103"/>
    <x v="0"/>
    <n v="10"/>
  </r>
  <r>
    <x v="94"/>
    <s v="M108"/>
    <x v="0"/>
    <n v="27"/>
  </r>
  <r>
    <x v="94"/>
    <s v="M105"/>
    <x v="1"/>
    <n v="37"/>
  </r>
  <r>
    <x v="94"/>
    <s v="M112"/>
    <x v="1"/>
    <n v="13"/>
  </r>
  <r>
    <x v="94"/>
    <s v="M108"/>
    <x v="1"/>
    <n v="42"/>
  </r>
  <r>
    <x v="94"/>
    <s v="M104"/>
    <x v="1"/>
    <n v="43"/>
  </r>
  <r>
    <x v="94"/>
    <s v="M102"/>
    <x v="2"/>
    <n v="34"/>
  </r>
  <r>
    <x v="94"/>
    <s v="M119"/>
    <x v="2"/>
    <n v="32"/>
  </r>
  <r>
    <x v="94"/>
    <s v="M114"/>
    <x v="2"/>
    <n v="29"/>
  </r>
  <r>
    <x v="95"/>
    <s v="M119"/>
    <x v="0"/>
    <n v="8"/>
  </r>
  <r>
    <x v="95"/>
    <s v="M107"/>
    <x v="0"/>
    <n v="34"/>
  </r>
  <r>
    <x v="95"/>
    <s v="M118"/>
    <x v="1"/>
    <n v="31"/>
  </r>
  <r>
    <x v="95"/>
    <s v="M109"/>
    <x v="1"/>
    <n v="9"/>
  </r>
  <r>
    <x v="95"/>
    <s v="M102"/>
    <x v="1"/>
    <n v="19"/>
  </r>
  <r>
    <x v="95"/>
    <s v="M100"/>
    <x v="1"/>
    <n v="12"/>
  </r>
  <r>
    <x v="95"/>
    <s v="M105"/>
    <x v="2"/>
    <n v="31"/>
  </r>
  <r>
    <x v="95"/>
    <s v="M107"/>
    <x v="2"/>
    <n v="28"/>
  </r>
  <r>
    <x v="95"/>
    <s v="M100"/>
    <x v="2"/>
    <n v="16"/>
  </r>
  <r>
    <x v="96"/>
    <s v="M119"/>
    <x v="0"/>
    <n v="25"/>
  </r>
  <r>
    <x v="96"/>
    <s v="M101"/>
    <x v="0"/>
    <n v="33"/>
  </r>
  <r>
    <x v="96"/>
    <s v="M117"/>
    <x v="0"/>
    <n v="42"/>
  </r>
  <r>
    <x v="96"/>
    <s v="M111"/>
    <x v="1"/>
    <n v="41"/>
  </r>
  <r>
    <x v="96"/>
    <s v="M100"/>
    <x v="1"/>
    <n v="45"/>
  </r>
  <r>
    <x v="96"/>
    <s v="M104"/>
    <x v="1"/>
    <n v="6"/>
  </r>
  <r>
    <x v="96"/>
    <s v="M106"/>
    <x v="2"/>
    <n v="34"/>
  </r>
  <r>
    <x v="96"/>
    <s v="M105"/>
    <x v="2"/>
    <n v="29"/>
  </r>
  <r>
    <x v="97"/>
    <s v="M100"/>
    <x v="0"/>
    <n v="19"/>
  </r>
  <r>
    <x v="97"/>
    <s v="M101"/>
    <x v="0"/>
    <n v="5"/>
  </r>
  <r>
    <x v="97"/>
    <s v="M109"/>
    <x v="1"/>
    <n v="36"/>
  </r>
  <r>
    <x v="97"/>
    <s v="M105"/>
    <x v="1"/>
    <n v="37"/>
  </r>
  <r>
    <x v="97"/>
    <s v="M108"/>
    <x v="1"/>
    <n v="45"/>
  </r>
  <r>
    <x v="97"/>
    <s v="M115"/>
    <x v="1"/>
    <n v="23"/>
  </r>
  <r>
    <x v="97"/>
    <s v="M103"/>
    <x v="2"/>
    <n v="23"/>
  </r>
  <r>
    <x v="97"/>
    <s v="M117"/>
    <x v="2"/>
    <n v="13"/>
  </r>
  <r>
    <x v="97"/>
    <s v="M105"/>
    <x v="2"/>
    <n v="33"/>
  </r>
  <r>
    <x v="98"/>
    <s v="M108"/>
    <x v="0"/>
    <n v="31"/>
  </r>
  <r>
    <x v="98"/>
    <s v="M104"/>
    <x v="0"/>
    <n v="41"/>
  </r>
  <r>
    <x v="98"/>
    <s v="M115"/>
    <x v="1"/>
    <n v="9"/>
  </r>
  <r>
    <x v="98"/>
    <s v="M114"/>
    <x v="1"/>
    <n v="37"/>
  </r>
  <r>
    <x v="98"/>
    <s v="M117"/>
    <x v="1"/>
    <n v="43"/>
  </r>
  <r>
    <x v="98"/>
    <s v="M110"/>
    <x v="1"/>
    <n v="30"/>
  </r>
  <r>
    <x v="98"/>
    <s v="M115"/>
    <x v="2"/>
    <n v="11"/>
  </r>
  <r>
    <x v="98"/>
    <s v="M111"/>
    <x v="2"/>
    <n v="5"/>
  </r>
  <r>
    <x v="98"/>
    <s v="M119"/>
    <x v="2"/>
    <n v="28"/>
  </r>
  <r>
    <x v="98"/>
    <s v="M112"/>
    <x v="2"/>
    <n v="24"/>
  </r>
  <r>
    <x v="99"/>
    <s v="M105"/>
    <x v="0"/>
    <n v="47"/>
  </r>
  <r>
    <x v="99"/>
    <s v="M118"/>
    <x v="0"/>
    <n v="20"/>
  </r>
  <r>
    <x v="99"/>
    <s v="M111"/>
    <x v="0"/>
    <n v="8"/>
  </r>
  <r>
    <x v="99"/>
    <s v="M114"/>
    <x v="0"/>
    <n v="30"/>
  </r>
  <r>
    <x v="99"/>
    <s v="M102"/>
    <x v="0"/>
    <n v="46"/>
  </r>
  <r>
    <x v="99"/>
    <s v="M101"/>
    <x v="1"/>
    <n v="39"/>
  </r>
  <r>
    <x v="99"/>
    <s v="M105"/>
    <x v="1"/>
    <n v="20"/>
  </r>
  <r>
    <x v="99"/>
    <s v="M104"/>
    <x v="1"/>
    <n v="15"/>
  </r>
  <r>
    <x v="99"/>
    <s v="M103"/>
    <x v="1"/>
    <n v="47"/>
  </r>
  <r>
    <x v="99"/>
    <s v="M115"/>
    <x v="2"/>
    <n v="41"/>
  </r>
  <r>
    <x v="99"/>
    <s v="M105"/>
    <x v="2"/>
    <n v="43"/>
  </r>
  <r>
    <x v="99"/>
    <s v="M112"/>
    <x v="2"/>
    <n v="33"/>
  </r>
  <r>
    <x v="99"/>
    <s v="M101"/>
    <x v="2"/>
    <n v="34"/>
  </r>
  <r>
    <x v="99"/>
    <s v="M102"/>
    <x v="2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90105-9F86-4C6A-A930-D27104F7625D}" name="Pivottabel1" cacheId="16" applyNumberFormats="0" applyBorderFormats="0" applyFontFormats="0" applyPatternFormats="0" applyAlignmentFormats="0" applyWidthHeightFormats="1" dataCaption="Værdier" tag="d55e545b-fa1e-4cbc-be5b-359e02cb9d52" updatedVersion="8" minRefreshableVersion="3" useAutoFormatting="1" itemPrintTitles="1" createdVersion="8" indent="0" outline="1" outlineData="1" multipleFieldFilters="0">
  <location ref="A3:B311" firstHeaderRow="1" firstDataRow="1" firstDataCol="1"/>
  <pivotFields count="3">
    <pivotField axis="axisRow" allDrilled="1" subtotalTop="0" showAll="0" dataSourceSort="1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308">
    <i>
      <x/>
    </i>
    <i r="1">
      <x/>
    </i>
    <i r="1">
      <x v="1"/>
    </i>
    <i>
      <x v="1"/>
    </i>
    <i r="1">
      <x v="2"/>
    </i>
    <i r="1">
      <x/>
    </i>
    <i>
      <x v="2"/>
    </i>
    <i r="1">
      <x v="2"/>
    </i>
    <i r="1">
      <x/>
    </i>
    <i r="1">
      <x v="1"/>
    </i>
    <i>
      <x v="3"/>
    </i>
    <i r="1">
      <x/>
    </i>
    <i>
      <x v="4"/>
    </i>
    <i r="1">
      <x v="2"/>
    </i>
    <i r="1">
      <x/>
    </i>
    <i r="1">
      <x v="1"/>
    </i>
    <i>
      <x v="5"/>
    </i>
    <i r="1">
      <x v="2"/>
    </i>
    <i r="1">
      <x v="1"/>
    </i>
    <i>
      <x v="6"/>
    </i>
    <i r="1">
      <x v="2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 v="2"/>
    </i>
    <i r="1">
      <x/>
    </i>
    <i>
      <x v="11"/>
    </i>
    <i r="1">
      <x v="2"/>
    </i>
    <i r="1">
      <x/>
    </i>
    <i>
      <x v="12"/>
    </i>
    <i r="1">
      <x v="2"/>
    </i>
    <i r="1">
      <x/>
    </i>
    <i r="1">
      <x v="1"/>
    </i>
    <i>
      <x v="13"/>
    </i>
    <i r="1">
      <x v="2"/>
    </i>
    <i r="1">
      <x/>
    </i>
    <i r="1">
      <x v="1"/>
    </i>
    <i>
      <x v="14"/>
    </i>
    <i r="1">
      <x/>
    </i>
    <i r="1">
      <x v="1"/>
    </i>
    <i>
      <x v="15"/>
    </i>
    <i r="1">
      <x/>
    </i>
    <i>
      <x v="16"/>
    </i>
    <i r="1">
      <x v="2"/>
    </i>
    <i r="1">
      <x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 v="2"/>
    </i>
    <i r="1">
      <x v="1"/>
    </i>
    <i>
      <x v="20"/>
    </i>
    <i r="1">
      <x v="2"/>
    </i>
    <i r="1">
      <x/>
    </i>
    <i r="1">
      <x v="1"/>
    </i>
    <i>
      <x v="21"/>
    </i>
    <i r="1">
      <x v="2"/>
    </i>
    <i r="1">
      <x/>
    </i>
    <i r="1">
      <x v="1"/>
    </i>
    <i>
      <x v="22"/>
    </i>
    <i r="1">
      <x v="2"/>
    </i>
    <i r="1">
      <x v="1"/>
    </i>
    <i>
      <x v="23"/>
    </i>
    <i r="1">
      <x v="2"/>
    </i>
    <i r="1">
      <x/>
    </i>
    <i r="1">
      <x v="1"/>
    </i>
    <i>
      <x v="24"/>
    </i>
    <i r="1">
      <x v="2"/>
    </i>
    <i r="1">
      <x v="1"/>
    </i>
    <i>
      <x v="25"/>
    </i>
    <i r="1">
      <x v="2"/>
    </i>
    <i r="1">
      <x/>
    </i>
    <i>
      <x v="26"/>
    </i>
    <i r="1">
      <x v="2"/>
    </i>
    <i r="1">
      <x v="1"/>
    </i>
    <i>
      <x v="27"/>
    </i>
    <i r="1">
      <x v="2"/>
    </i>
    <i r="1">
      <x v="1"/>
    </i>
    <i>
      <x v="28"/>
    </i>
    <i r="1">
      <x v="1"/>
    </i>
    <i>
      <x v="29"/>
    </i>
    <i r="1">
      <x/>
    </i>
    <i>
      <x v="30"/>
    </i>
    <i r="1">
      <x v="2"/>
    </i>
    <i r="1">
      <x/>
    </i>
    <i>
      <x v="31"/>
    </i>
    <i r="1">
      <x v="2"/>
    </i>
    <i r="1">
      <x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>
      <x v="35"/>
    </i>
    <i r="1">
      <x v="2"/>
    </i>
    <i r="1">
      <x/>
    </i>
    <i r="1">
      <x v="1"/>
    </i>
    <i>
      <x v="36"/>
    </i>
    <i r="1">
      <x/>
    </i>
    <i>
      <x v="37"/>
    </i>
    <i r="1">
      <x/>
    </i>
    <i r="1">
      <x v="1"/>
    </i>
    <i>
      <x v="38"/>
    </i>
    <i r="1">
      <x v="2"/>
    </i>
    <i r="1">
      <x/>
    </i>
    <i>
      <x v="39"/>
    </i>
    <i r="1">
      <x v="1"/>
    </i>
    <i>
      <x v="40"/>
    </i>
    <i r="1">
      <x v="2"/>
    </i>
    <i r="1">
      <x/>
    </i>
    <i>
      <x v="41"/>
    </i>
    <i r="1">
      <x v="2"/>
    </i>
    <i r="1">
      <x/>
    </i>
    <i>
      <x v="42"/>
    </i>
    <i r="1">
      <x v="2"/>
    </i>
    <i r="1">
      <x/>
    </i>
    <i r="1">
      <x v="1"/>
    </i>
    <i>
      <x v="43"/>
    </i>
    <i r="1">
      <x v="2"/>
    </i>
    <i r="1">
      <x/>
    </i>
    <i r="1">
      <x v="1"/>
    </i>
    <i>
      <x v="44"/>
    </i>
    <i r="1">
      <x v="2"/>
    </i>
    <i>
      <x v="45"/>
    </i>
    <i r="1">
      <x v="2"/>
    </i>
    <i>
      <x v="46"/>
    </i>
    <i r="1">
      <x/>
    </i>
    <i>
      <x v="47"/>
    </i>
    <i r="1">
      <x v="2"/>
    </i>
    <i r="1">
      <x/>
    </i>
    <i r="1">
      <x v="1"/>
    </i>
    <i>
      <x v="48"/>
    </i>
    <i r="1">
      <x v="2"/>
    </i>
    <i r="1">
      <x v="1"/>
    </i>
    <i>
      <x v="49"/>
    </i>
    <i r="1">
      <x v="2"/>
    </i>
    <i r="1">
      <x v="1"/>
    </i>
    <i>
      <x v="50"/>
    </i>
    <i r="1">
      <x v="2"/>
    </i>
    <i r="1">
      <x v="1"/>
    </i>
    <i>
      <x v="51"/>
    </i>
    <i r="1">
      <x/>
    </i>
    <i r="1">
      <x v="1"/>
    </i>
    <i>
      <x v="52"/>
    </i>
    <i r="1">
      <x v="2"/>
    </i>
    <i r="1">
      <x/>
    </i>
    <i>
      <x v="53"/>
    </i>
    <i r="1">
      <x v="2"/>
    </i>
    <i r="1">
      <x/>
    </i>
    <i>
      <x v="54"/>
    </i>
    <i r="1">
      <x v="2"/>
    </i>
    <i>
      <x v="55"/>
    </i>
    <i r="1">
      <x/>
    </i>
    <i r="1">
      <x v="1"/>
    </i>
    <i>
      <x v="56"/>
    </i>
    <i r="1">
      <x v="2"/>
    </i>
    <i r="1">
      <x/>
    </i>
    <i r="1">
      <x v="1"/>
    </i>
    <i>
      <x v="57"/>
    </i>
    <i r="1">
      <x v="2"/>
    </i>
    <i r="1">
      <x/>
    </i>
    <i r="1">
      <x v="1"/>
    </i>
    <i>
      <x v="58"/>
    </i>
    <i r="1">
      <x v="2"/>
    </i>
    <i r="1">
      <x v="1"/>
    </i>
    <i>
      <x v="59"/>
    </i>
    <i r="1">
      <x v="2"/>
    </i>
    <i r="1">
      <x/>
    </i>
    <i r="1">
      <x v="1"/>
    </i>
    <i>
      <x v="60"/>
    </i>
    <i r="1">
      <x v="2"/>
    </i>
    <i r="1">
      <x v="1"/>
    </i>
    <i>
      <x v="61"/>
    </i>
    <i r="1">
      <x/>
    </i>
    <i r="1">
      <x v="1"/>
    </i>
    <i>
      <x v="62"/>
    </i>
    <i r="1">
      <x v="2"/>
    </i>
    <i r="1">
      <x/>
    </i>
    <i>
      <x v="63"/>
    </i>
    <i r="1">
      <x v="2"/>
    </i>
    <i r="1">
      <x/>
    </i>
    <i r="1">
      <x v="1"/>
    </i>
    <i>
      <x v="64"/>
    </i>
    <i r="1">
      <x v="2"/>
    </i>
    <i r="1">
      <x/>
    </i>
    <i r="1">
      <x v="1"/>
    </i>
    <i>
      <x v="65"/>
    </i>
    <i r="1">
      <x v="2"/>
    </i>
    <i r="1">
      <x v="1"/>
    </i>
    <i>
      <x v="66"/>
    </i>
    <i r="1">
      <x/>
    </i>
    <i r="1">
      <x v="1"/>
    </i>
    <i>
      <x v="67"/>
    </i>
    <i r="1">
      <x v="2"/>
    </i>
    <i r="1">
      <x v="1"/>
    </i>
    <i>
      <x v="68"/>
    </i>
    <i r="1">
      <x v="1"/>
    </i>
    <i>
      <x v="69"/>
    </i>
    <i r="1">
      <x v="2"/>
    </i>
    <i r="1">
      <x/>
    </i>
    <i>
      <x v="70"/>
    </i>
    <i r="1">
      <x v="2"/>
    </i>
    <i r="1">
      <x/>
    </i>
    <i r="1">
      <x v="1"/>
    </i>
    <i>
      <x v="71"/>
    </i>
    <i r="1">
      <x v="2"/>
    </i>
    <i r="1">
      <x/>
    </i>
    <i r="1">
      <x v="1"/>
    </i>
    <i>
      <x v="72"/>
    </i>
    <i r="1">
      <x v="2"/>
    </i>
    <i r="1">
      <x v="1"/>
    </i>
    <i>
      <x v="73"/>
    </i>
    <i r="1">
      <x v="1"/>
    </i>
    <i>
      <x v="74"/>
    </i>
    <i r="1">
      <x/>
    </i>
    <i r="1">
      <x v="1"/>
    </i>
    <i>
      <x v="75"/>
    </i>
    <i r="1">
      <x v="2"/>
    </i>
    <i r="1">
      <x/>
    </i>
    <i>
      <x v="76"/>
    </i>
    <i r="1">
      <x v="2"/>
    </i>
    <i r="1">
      <x/>
    </i>
    <i r="1">
      <x v="1"/>
    </i>
    <i>
      <x v="77"/>
    </i>
    <i r="1">
      <x v="2"/>
    </i>
    <i r="1">
      <x/>
    </i>
    <i r="1">
      <x v="1"/>
    </i>
    <i>
      <x v="78"/>
    </i>
    <i r="1">
      <x/>
    </i>
    <i r="1">
      <x v="1"/>
    </i>
    <i>
      <x v="79"/>
    </i>
    <i r="1">
      <x/>
    </i>
    <i r="1">
      <x v="1"/>
    </i>
    <i>
      <x v="80"/>
    </i>
    <i r="1">
      <x v="1"/>
    </i>
    <i>
      <x v="81"/>
    </i>
    <i r="1">
      <x v="2"/>
    </i>
    <i r="1">
      <x/>
    </i>
    <i>
      <x v="82"/>
    </i>
    <i r="1">
      <x v="1"/>
    </i>
    <i>
      <x v="83"/>
    </i>
    <i r="1">
      <x v="2"/>
    </i>
    <i r="1">
      <x/>
    </i>
    <i r="1">
      <x v="1"/>
    </i>
    <i>
      <x v="84"/>
    </i>
    <i r="1">
      <x/>
    </i>
    <i r="1">
      <x v="1"/>
    </i>
    <i>
      <x v="85"/>
    </i>
    <i r="1">
      <x/>
    </i>
    <i r="1">
      <x v="1"/>
    </i>
    <i>
      <x v="86"/>
    </i>
    <i r="1">
      <x v="2"/>
    </i>
    <i r="1">
      <x/>
    </i>
    <i r="1">
      <x v="1"/>
    </i>
    <i>
      <x v="87"/>
    </i>
    <i r="1">
      <x v="2"/>
    </i>
    <i r="1">
      <x v="1"/>
    </i>
    <i>
      <x v="88"/>
    </i>
    <i r="1">
      <x/>
    </i>
    <i r="1">
      <x v="1"/>
    </i>
    <i>
      <x v="89"/>
    </i>
    <i r="1">
      <x v="2"/>
    </i>
    <i r="1">
      <x/>
    </i>
    <i r="1">
      <x v="1"/>
    </i>
    <i>
      <x v="90"/>
    </i>
    <i r="1">
      <x v="2"/>
    </i>
    <i r="1">
      <x/>
    </i>
    <i r="1">
      <x v="1"/>
    </i>
    <i>
      <x v="91"/>
    </i>
    <i r="1">
      <x v="2"/>
    </i>
    <i r="1">
      <x v="1"/>
    </i>
    <i>
      <x v="92"/>
    </i>
    <i r="1">
      <x/>
    </i>
    <i r="1">
      <x v="1"/>
    </i>
    <i>
      <x v="93"/>
    </i>
    <i r="1">
      <x v="2"/>
    </i>
    <i r="1">
      <x/>
    </i>
    <i r="1">
      <x v="1"/>
    </i>
    <i>
      <x v="94"/>
    </i>
    <i r="1">
      <x v="2"/>
    </i>
    <i r="1">
      <x/>
    </i>
    <i r="1">
      <x v="1"/>
    </i>
    <i>
      <x v="95"/>
    </i>
    <i r="1">
      <x v="2"/>
    </i>
    <i r="1">
      <x/>
    </i>
    <i r="1">
      <x v="1"/>
    </i>
    <i>
      <x v="96"/>
    </i>
    <i r="1">
      <x v="1"/>
    </i>
    <i>
      <x v="97"/>
    </i>
    <i r="1">
      <x/>
    </i>
    <i r="1">
      <x v="1"/>
    </i>
    <i t="grand">
      <x/>
    </i>
  </rowItems>
  <colItems count="1">
    <i/>
  </colItems>
  <dataFields count="1">
    <dataField name="Summen af Licens_Pris" fld="1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gsdata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5ED51-D9B7-43F6-994A-B8496DDCC2A1}" name="Pivottabel2" cacheId="21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B404" firstHeaderRow="1" firstDataRow="1" firstDataCol="1"/>
  <pivotFields count="4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2">
    <field x="0"/>
    <field x="2"/>
  </rowFields>
  <rowItems count="40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62"/>
    </i>
    <i r="1">
      <x/>
    </i>
    <i r="1">
      <x v="1"/>
    </i>
    <i r="1">
      <x v="2"/>
    </i>
    <i>
      <x v="63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65"/>
    </i>
    <i r="1">
      <x/>
    </i>
    <i r="1">
      <x v="1"/>
    </i>
    <i r="1">
      <x v="2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70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3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75"/>
    </i>
    <i r="1">
      <x/>
    </i>
    <i r="1">
      <x v="1"/>
    </i>
    <i r="1">
      <x v="2"/>
    </i>
    <i>
      <x v="76"/>
    </i>
    <i r="1">
      <x/>
    </i>
    <i r="1">
      <x v="1"/>
    </i>
    <i r="1">
      <x v="2"/>
    </i>
    <i>
      <x v="77"/>
    </i>
    <i r="1">
      <x/>
    </i>
    <i r="1">
      <x v="1"/>
    </i>
    <i r="1">
      <x v="2"/>
    </i>
    <i>
      <x v="78"/>
    </i>
    <i r="1">
      <x/>
    </i>
    <i r="1">
      <x v="1"/>
    </i>
    <i r="1">
      <x v="2"/>
    </i>
    <i>
      <x v="79"/>
    </i>
    <i r="1">
      <x/>
    </i>
    <i r="1">
      <x v="1"/>
    </i>
    <i r="1">
      <x v="2"/>
    </i>
    <i>
      <x v="80"/>
    </i>
    <i r="1">
      <x/>
    </i>
    <i r="1">
      <x v="1"/>
    </i>
    <i r="1">
      <x v="2"/>
    </i>
    <i>
      <x v="81"/>
    </i>
    <i r="1">
      <x/>
    </i>
    <i r="1">
      <x v="1"/>
    </i>
    <i r="1">
      <x v="2"/>
    </i>
    <i>
      <x v="82"/>
    </i>
    <i r="1">
      <x/>
    </i>
    <i r="1">
      <x v="1"/>
    </i>
    <i r="1">
      <x v="2"/>
    </i>
    <i>
      <x v="83"/>
    </i>
    <i r="1">
      <x/>
    </i>
    <i r="1">
      <x v="1"/>
    </i>
    <i r="1">
      <x v="2"/>
    </i>
    <i>
      <x v="84"/>
    </i>
    <i r="1">
      <x/>
    </i>
    <i r="1">
      <x v="1"/>
    </i>
    <i r="1">
      <x v="2"/>
    </i>
    <i>
      <x v="85"/>
    </i>
    <i r="1">
      <x/>
    </i>
    <i r="1">
      <x v="1"/>
    </i>
    <i r="1">
      <x v="2"/>
    </i>
    <i>
      <x v="86"/>
    </i>
    <i r="1">
      <x/>
    </i>
    <i r="1">
      <x v="1"/>
    </i>
    <i r="1">
      <x v="2"/>
    </i>
    <i>
      <x v="87"/>
    </i>
    <i r="1">
      <x/>
    </i>
    <i r="1">
      <x v="1"/>
    </i>
    <i r="1">
      <x v="2"/>
    </i>
    <i>
      <x v="88"/>
    </i>
    <i r="1">
      <x/>
    </i>
    <i r="1">
      <x v="1"/>
    </i>
    <i r="1">
      <x v="2"/>
    </i>
    <i>
      <x v="89"/>
    </i>
    <i r="1">
      <x/>
    </i>
    <i r="1">
      <x v="1"/>
    </i>
    <i r="1">
      <x v="2"/>
    </i>
    <i>
      <x v="90"/>
    </i>
    <i r="1">
      <x/>
    </i>
    <i r="1">
      <x v="1"/>
    </i>
    <i r="1">
      <x v="2"/>
    </i>
    <i>
      <x v="91"/>
    </i>
    <i r="1">
      <x/>
    </i>
    <i r="1">
      <x v="1"/>
    </i>
    <i r="1">
      <x v="2"/>
    </i>
    <i>
      <x v="92"/>
    </i>
    <i r="1">
      <x/>
    </i>
    <i r="1">
      <x v="1"/>
    </i>
    <i r="1">
      <x v="2"/>
    </i>
    <i>
      <x v="93"/>
    </i>
    <i r="1">
      <x/>
    </i>
    <i r="1">
      <x v="1"/>
    </i>
    <i r="1">
      <x v="2"/>
    </i>
    <i>
      <x v="94"/>
    </i>
    <i r="1">
      <x/>
    </i>
    <i r="1">
      <x v="1"/>
    </i>
    <i r="1">
      <x v="2"/>
    </i>
    <i>
      <x v="95"/>
    </i>
    <i r="1">
      <x/>
    </i>
    <i r="1">
      <x v="1"/>
    </i>
    <i r="1">
      <x v="2"/>
    </i>
    <i>
      <x v="96"/>
    </i>
    <i r="1">
      <x/>
    </i>
    <i r="1">
      <x v="1"/>
    </i>
    <i r="1">
      <x v="2"/>
    </i>
    <i>
      <x v="97"/>
    </i>
    <i r="1">
      <x/>
    </i>
    <i r="1">
      <x v="1"/>
    </i>
    <i r="1">
      <x v="2"/>
    </i>
    <i>
      <x v="98"/>
    </i>
    <i r="1">
      <x/>
    </i>
    <i r="1">
      <x v="1"/>
    </i>
    <i r="1">
      <x v="2"/>
    </i>
    <i>
      <x v="99"/>
    </i>
    <i r="1">
      <x/>
    </i>
    <i r="1">
      <x v="1"/>
    </i>
    <i r="1">
      <x v="2"/>
    </i>
    <i t="grand">
      <x/>
    </i>
  </rowItems>
  <colItems count="1">
    <i/>
  </colItems>
  <dataFields count="1">
    <dataField name="Sum af Antal tim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backgroundRefresh="0" connectionId="6" xr16:uid="{EEE41F52-B2D7-4245-BD13-6A49C31E98A9}" autoFormatId="16" applyNumberFormats="0" applyBorderFormats="0" applyFontFormats="0" applyPatternFormats="0" applyAlignmentFormats="0" applyWidthHeightFormats="0">
  <queryTableRefresh nextId="7">
    <queryTableFields count="6">
      <queryTableField id="1" name="KundeID" tableColumnId="1"/>
      <queryTableField id="2" name="Firmanavn" tableColumnId="2"/>
      <queryTableField id="3" name="Adresse" tableColumnId="3"/>
      <queryTableField id="4" name="Postnummer" tableColumnId="4"/>
      <queryTableField id="5" name="By" tableColumnId="5"/>
      <queryTableField id="6" name="Antal medarbejder" tableColumnId="6"/>
    </queryTableFields>
  </queryTableRefresh>
  <extLst>
    <ext xmlns:x15="http://schemas.microsoft.com/office/spreadsheetml/2010/11/main" uri="{883FBD77-0823-4a55-B5E3-86C4891E6966}">
      <x15:queryTable sourceDataName="Forespørgsel - kunder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backgroundRefresh="0" connectionId="8" xr16:uid="{A7096947-0507-43C7-8D26-E888DAD9F9B2}" autoFormatId="16" applyNumberFormats="0" applyBorderFormats="0" applyFontFormats="0" applyPatternFormats="0" applyAlignmentFormats="0" applyWidthHeightFormats="0">
  <queryTableRefresh nextId="11">
    <queryTableFields count="5">
      <queryTableField id="6" name="MedarbejderID" tableColumnId="1"/>
      <queryTableField id="7" name="Fornavn" tableColumnId="2"/>
      <queryTableField id="8" name="Efternavn" tableColumnId="3"/>
      <queryTableField id="9" name="e-mail" tableColumnId="4"/>
      <queryTableField id="10" name="mobil" tableColumnId="5"/>
    </queryTableFields>
  </queryTableRefresh>
  <extLst>
    <ext xmlns:x15="http://schemas.microsoft.com/office/spreadsheetml/2010/11/main" uri="{883FBD77-0823-4a55-B5E3-86C4891E6966}">
      <x15:queryTable sourceDataName="Forespørgsel - medarbejder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backgroundRefresh="0" connectionId="9" xr16:uid="{F4BCF0AA-D8D2-4F86-9656-263AF7F75D0B}" autoFormatId="16" applyNumberFormats="0" applyBorderFormats="0" applyFontFormats="0" applyPatternFormats="0" applyAlignmentFormats="0" applyWidthHeightFormats="0">
  <queryTableRefresh nextId="4">
    <queryTableFields count="3">
      <queryTableField id="1" name="ProduktID" tableColumnId="1"/>
      <queryTableField id="2" name="Produktnavn" tableColumnId="2"/>
      <queryTableField id="3" name="Licenspris" tableColumnId="3"/>
    </queryTableFields>
  </queryTableRefresh>
  <extLst>
    <ext xmlns:x15="http://schemas.microsoft.com/office/spreadsheetml/2010/11/main" uri="{883FBD77-0823-4a55-B5E3-86C4891E6966}">
      <x15:queryTable sourceDataName="Forespørgsel - produkter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backgroundRefresh="0" connectionId="7" xr16:uid="{1BBF9DFF-3983-4A2D-BB58-E97FFB2792D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SalgsID" tableColumnId="1"/>
      <queryTableField id="2" name="Salgsdato" tableColumnId="2"/>
      <queryTableField id="8" dataBound="0" tableColumnId="8"/>
      <queryTableField id="3" name="Land" tableColumnId="3"/>
      <queryTableField id="4" name="KundeID" tableColumnId="4"/>
      <queryTableField id="5" name="MedarbejderID" tableColumnId="5"/>
      <queryTableField id="6" name="ProduktID" tableColumnId="6"/>
      <queryTableField id="7" dataBound="0" tableColumnId="7"/>
    </queryTableFields>
  </queryTableRefresh>
  <extLst>
    <ext xmlns:x15="http://schemas.microsoft.com/office/spreadsheetml/2010/11/main" uri="{883FBD77-0823-4a55-B5E3-86C4891E6966}">
      <x15:queryTable sourceDataName="Forespørgsel - salgsdata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backgroundRefresh="0" connectionId="10" xr16:uid="{DC24E2BB-6886-4E6A-83E9-EECB09354442}" autoFormatId="16" applyNumberFormats="0" applyBorderFormats="0" applyFontFormats="0" applyPatternFormats="0" applyAlignmentFormats="0" applyWidthHeightFormats="0">
  <queryTableRefresh nextId="5">
    <queryTableFields count="4">
      <queryTableField id="1" name="KundeID" tableColumnId="1"/>
      <queryTableField id="2" name="MedarbejderID" tableColumnId="2"/>
      <queryTableField id="3" name="År" tableColumnId="3"/>
      <queryTableField id="4" name="Antal timer" tableColumnId="4"/>
    </queryTableFields>
  </queryTableRefresh>
  <extLst>
    <ext xmlns:x15="http://schemas.microsoft.com/office/spreadsheetml/2010/11/main" uri="{883FBD77-0823-4a55-B5E3-86C4891E6966}">
      <x15:queryTable sourceDataName="Forespørgsel - tids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34239-8AAF-443D-9D80-07D59C8D3C7D}" name="kunder" displayName="kunder" ref="A1:F101" tableType="queryTable" totalsRowShown="0">
  <autoFilter ref="A1:F101" xr:uid="{11F34239-8AAF-443D-9D80-07D59C8D3C7D}"/>
  <tableColumns count="6">
    <tableColumn id="1" xr3:uid="{ECF63A78-EF9B-43FF-8A09-D2119C785E44}" uniqueName="1" name="KundeID" queryTableFieldId="1" dataDxfId="21"/>
    <tableColumn id="2" xr3:uid="{92AD82D8-B128-4728-A615-60AC24B909B5}" uniqueName="2" name="Firmanavn" queryTableFieldId="2" dataDxfId="20"/>
    <tableColumn id="3" xr3:uid="{726CE176-2636-4E6E-82FA-A0BF3D463859}" uniqueName="3" name="Adresse" queryTableFieldId="3" dataDxfId="19"/>
    <tableColumn id="4" xr3:uid="{F9349017-C7FB-48EC-A452-8A84CA52EA2D}" uniqueName="4" name="Postnummer" queryTableFieldId="4"/>
    <tableColumn id="5" xr3:uid="{B4D4D1E2-57A6-4931-A679-B561BC95B653}" uniqueName="5" name="By" queryTableFieldId="5" dataDxfId="18"/>
    <tableColumn id="6" xr3:uid="{C63CED7F-A47D-4972-8A2B-0D377C9241BB}" uniqueName="6" name="Antal medarbejder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95B871-C35A-4844-B921-88BC18CD2684}" name="medarbejdere" displayName="medarbejdere" ref="A1:E21" tableType="queryTable" totalsRowShown="0" headerRowDxfId="17">
  <autoFilter ref="A1:E21" xr:uid="{5A95B871-C35A-4844-B921-88BC18CD2684}"/>
  <tableColumns count="5">
    <tableColumn id="1" xr3:uid="{7D510A14-6611-4242-9C54-656A2D2D3EA2}" uniqueName="1" name="MedarbejderID" queryTableFieldId="6" dataDxfId="16"/>
    <tableColumn id="2" xr3:uid="{4B95DC84-0ADA-4D6A-B053-E4CF6B8AE76E}" uniqueName="2" name="Fornavn" queryTableFieldId="7" dataDxfId="15"/>
    <tableColumn id="3" xr3:uid="{3AF18A0B-264C-4081-A5F8-38B2E7F7CB83}" uniqueName="3" name="Efternavn" queryTableFieldId="8" dataDxfId="14"/>
    <tableColumn id="4" xr3:uid="{23608642-910B-4461-9401-7D5264AC08E7}" uniqueName="4" name="e-mail" queryTableFieldId="9" dataDxfId="13"/>
    <tableColumn id="5" xr3:uid="{ED9CD627-0415-4418-A3F8-0CDCE835641B}" uniqueName="5" name="mobil" queryTableFieldId="10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96D169-4506-481C-A9AC-12CFD2D47FD0}" name="produkter" displayName="produkter" ref="A1:C4" tableType="queryTable" totalsRowShown="0">
  <autoFilter ref="A1:C4" xr:uid="{3C96D169-4506-481C-A9AC-12CFD2D47FD0}"/>
  <tableColumns count="3">
    <tableColumn id="1" xr3:uid="{6391A502-AF0D-458B-BFAE-1B994271B015}" uniqueName="1" name="ProduktID" queryTableFieldId="1" dataDxfId="11"/>
    <tableColumn id="2" xr3:uid="{234F03AD-E854-4E5E-9984-A8E5510E8B5E}" uniqueName="2" name="Produktnavn" queryTableFieldId="2" dataDxfId="10"/>
    <tableColumn id="3" xr3:uid="{466EACE6-7290-4E78-B511-CD7E1D08E4FC}" uniqueName="3" name="Licenspri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E99D1C-B6A2-4FE1-9EC1-4279DD7C9CB8}" name="salgsdata" displayName="salgsdata" ref="A1:H346" tableType="queryTable" totalsRowShown="0">
  <autoFilter ref="A1:H346" xr:uid="{A0E99D1C-B6A2-4FE1-9EC1-4279DD7C9CB8}"/>
  <sortState xmlns:xlrd2="http://schemas.microsoft.com/office/spreadsheetml/2017/richdata2" ref="A2:G346">
    <sortCondition ref="E3:E346"/>
  </sortState>
  <tableColumns count="8">
    <tableColumn id="1" xr3:uid="{6768C86E-8519-4A29-9104-DDC61E4CDBE9}" uniqueName="1" name="SalgsID" queryTableFieldId="1" dataDxfId="9"/>
    <tableColumn id="2" xr3:uid="{E68988EF-5FB8-4A59-9E77-C6569BE6792C}" uniqueName="2" name="Salgsdato" queryTableFieldId="2" dataDxfId="2"/>
    <tableColumn id="8" xr3:uid="{CDF7B52A-D530-429E-A986-2C961BC9023B}" uniqueName="8" name="År" queryTableFieldId="8" dataDxfId="0">
      <calculatedColumnFormula>YEAR(salgsdata[[#This Row],[Salgsdato]])</calculatedColumnFormula>
    </tableColumn>
    <tableColumn id="3" xr3:uid="{9167263B-FFE0-4997-8EF1-8D40EA485A6C}" uniqueName="3" name="Land" queryTableFieldId="3" dataDxfId="1"/>
    <tableColumn id="4" xr3:uid="{A56ED0C6-06C5-4A9A-B064-9F82CF40C5B2}" uniqueName="4" name="KundeID" queryTableFieldId="4" dataDxfId="8"/>
    <tableColumn id="5" xr3:uid="{A351C3E5-B507-4F64-ADB1-D5E83620C9DD}" uniqueName="5" name="MedarbejderID" queryTableFieldId="5" dataDxfId="7"/>
    <tableColumn id="6" xr3:uid="{71130734-8C1A-4C66-91CE-F75FF845DAC8}" uniqueName="6" name="ProduktID" queryTableFieldId="6" dataDxfId="6"/>
    <tableColumn id="7" xr3:uid="{A4B200EC-FE0B-41EF-B8EB-BCCA227A009F}" uniqueName="7" name="Licens_Pris" queryTableFieldId="7" dataDxfId="3">
      <calculatedColumnFormula>_xlfn.XLOOKUP(salgsdata[[#This Row],[ProduktID]],produkter[ProduktID],produkter[Licenspris],0,0,1)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5008D-34A8-4B73-B232-9E7F0AC1D9B5}" name="tidsdata" displayName="tidsdata" ref="A1:D1035" tableType="queryTable" totalsRowShown="0">
  <autoFilter ref="A1:D1035" xr:uid="{FB35008D-34A8-4B73-B232-9E7F0AC1D9B5}"/>
  <sortState xmlns:xlrd2="http://schemas.microsoft.com/office/spreadsheetml/2017/richdata2" ref="A2:D1035">
    <sortCondition ref="A2:A1035"/>
  </sortState>
  <tableColumns count="4">
    <tableColumn id="1" xr3:uid="{4A740700-361A-446E-9939-40E796922466}" uniqueName="1" name="KundeID" queryTableFieldId="1" dataDxfId="5"/>
    <tableColumn id="2" xr3:uid="{4F2A8615-C790-416C-AD44-3536172F16F5}" uniqueName="2" name="MedarbejderID" queryTableFieldId="2" dataDxfId="4"/>
    <tableColumn id="3" xr3:uid="{31C2E6DC-A854-42E0-B1B6-3498E51476BE}" uniqueName="3" name="År" queryTableFieldId="3"/>
    <tableColumn id="4" xr3:uid="{FA753C50-C8A2-42EF-BEE9-CDA73503089B}" uniqueName="4" name="Antal time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5779-52E0-4589-9FE8-3A251F3640F8}">
  <dimension ref="A1:F101"/>
  <sheetViews>
    <sheetView workbookViewId="0">
      <selection activeCell="A2" sqref="A2"/>
    </sheetView>
  </sheetViews>
  <sheetFormatPr defaultRowHeight="14.25" x14ac:dyDescent="0.45"/>
  <cols>
    <col min="1" max="1" width="10.33203125" bestFit="1" customWidth="1"/>
    <col min="2" max="2" width="26.73046875" bestFit="1" customWidth="1"/>
    <col min="3" max="3" width="42.33203125" bestFit="1" customWidth="1"/>
    <col min="4" max="4" width="13.9296875" bestFit="1" customWidth="1"/>
    <col min="5" max="5" width="16.86328125" bestFit="1" customWidth="1"/>
    <col min="6" max="6" width="18.86328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 t="s">
        <v>7</v>
      </c>
      <c r="C2" t="s">
        <v>8</v>
      </c>
      <c r="D2">
        <v>7256</v>
      </c>
      <c r="E2" t="s">
        <v>9</v>
      </c>
      <c r="F2">
        <v>77</v>
      </c>
    </row>
    <row r="3" spans="1:6" x14ac:dyDescent="0.45">
      <c r="A3" t="s">
        <v>10</v>
      </c>
      <c r="B3" t="s">
        <v>11</v>
      </c>
      <c r="C3" t="s">
        <v>12</v>
      </c>
      <c r="D3">
        <v>56844</v>
      </c>
      <c r="E3" t="s">
        <v>13</v>
      </c>
      <c r="F3">
        <v>141</v>
      </c>
    </row>
    <row r="4" spans="1:6" x14ac:dyDescent="0.45">
      <c r="A4" t="s">
        <v>14</v>
      </c>
      <c r="B4" t="s">
        <v>15</v>
      </c>
      <c r="C4" t="s">
        <v>16</v>
      </c>
      <c r="D4">
        <v>9965</v>
      </c>
      <c r="E4" t="s">
        <v>17</v>
      </c>
      <c r="F4">
        <v>144</v>
      </c>
    </row>
    <row r="5" spans="1:6" x14ac:dyDescent="0.45">
      <c r="A5" t="s">
        <v>18</v>
      </c>
      <c r="B5" t="s">
        <v>19</v>
      </c>
      <c r="C5" t="s">
        <v>20</v>
      </c>
      <c r="D5">
        <v>28315</v>
      </c>
      <c r="E5" t="s">
        <v>21</v>
      </c>
      <c r="F5">
        <v>53</v>
      </c>
    </row>
    <row r="6" spans="1:6" x14ac:dyDescent="0.45">
      <c r="A6" t="s">
        <v>22</v>
      </c>
      <c r="B6" t="s">
        <v>23</v>
      </c>
      <c r="C6" t="s">
        <v>24</v>
      </c>
      <c r="D6">
        <v>6905</v>
      </c>
      <c r="E6" t="s">
        <v>25</v>
      </c>
      <c r="F6">
        <v>38</v>
      </c>
    </row>
    <row r="7" spans="1:6" x14ac:dyDescent="0.45">
      <c r="A7" t="s">
        <v>26</v>
      </c>
      <c r="B7" t="s">
        <v>27</v>
      </c>
      <c r="C7" t="s">
        <v>28</v>
      </c>
      <c r="D7">
        <v>73515</v>
      </c>
      <c r="E7" t="s">
        <v>29</v>
      </c>
      <c r="F7">
        <v>62</v>
      </c>
    </row>
    <row r="8" spans="1:6" x14ac:dyDescent="0.45">
      <c r="A8" t="s">
        <v>30</v>
      </c>
      <c r="B8" t="s">
        <v>31</v>
      </c>
      <c r="C8" t="s">
        <v>32</v>
      </c>
      <c r="D8">
        <v>4965</v>
      </c>
      <c r="E8" t="s">
        <v>33</v>
      </c>
      <c r="F8">
        <v>134</v>
      </c>
    </row>
    <row r="9" spans="1:6" x14ac:dyDescent="0.45">
      <c r="A9" t="s">
        <v>34</v>
      </c>
      <c r="B9" t="s">
        <v>35</v>
      </c>
      <c r="C9" t="s">
        <v>36</v>
      </c>
      <c r="D9">
        <v>58975</v>
      </c>
      <c r="E9" t="s">
        <v>37</v>
      </c>
      <c r="F9">
        <v>123</v>
      </c>
    </row>
    <row r="10" spans="1:6" x14ac:dyDescent="0.45">
      <c r="A10" t="s">
        <v>38</v>
      </c>
      <c r="B10" t="s">
        <v>39</v>
      </c>
      <c r="C10" t="s">
        <v>40</v>
      </c>
      <c r="D10">
        <v>7064</v>
      </c>
      <c r="E10" t="s">
        <v>41</v>
      </c>
      <c r="F10">
        <v>98</v>
      </c>
    </row>
    <row r="11" spans="1:6" x14ac:dyDescent="0.45">
      <c r="A11" t="s">
        <v>42</v>
      </c>
      <c r="B11" t="s">
        <v>43</v>
      </c>
      <c r="C11" t="s">
        <v>44</v>
      </c>
      <c r="D11">
        <v>74096</v>
      </c>
      <c r="E11" t="s">
        <v>45</v>
      </c>
      <c r="F11">
        <v>80</v>
      </c>
    </row>
    <row r="12" spans="1:6" x14ac:dyDescent="0.45">
      <c r="A12" t="s">
        <v>46</v>
      </c>
      <c r="B12" t="s">
        <v>47</v>
      </c>
      <c r="C12" t="s">
        <v>48</v>
      </c>
      <c r="D12">
        <v>4199</v>
      </c>
      <c r="E12" t="s">
        <v>49</v>
      </c>
      <c r="F12">
        <v>108</v>
      </c>
    </row>
    <row r="13" spans="1:6" x14ac:dyDescent="0.45">
      <c r="A13" t="s">
        <v>50</v>
      </c>
      <c r="B13" t="s">
        <v>51</v>
      </c>
      <c r="C13" t="s">
        <v>52</v>
      </c>
      <c r="D13">
        <v>91737</v>
      </c>
      <c r="E13" t="s">
        <v>53</v>
      </c>
      <c r="F13">
        <v>68</v>
      </c>
    </row>
    <row r="14" spans="1:6" x14ac:dyDescent="0.45">
      <c r="A14" t="s">
        <v>54</v>
      </c>
      <c r="B14" t="s">
        <v>55</v>
      </c>
      <c r="C14" t="s">
        <v>56</v>
      </c>
      <c r="D14">
        <v>9751</v>
      </c>
      <c r="E14" t="s">
        <v>57</v>
      </c>
      <c r="F14">
        <v>115</v>
      </c>
    </row>
    <row r="15" spans="1:6" x14ac:dyDescent="0.45">
      <c r="A15" t="s">
        <v>58</v>
      </c>
      <c r="B15" t="s">
        <v>59</v>
      </c>
      <c r="C15" t="s">
        <v>60</v>
      </c>
      <c r="D15">
        <v>69702</v>
      </c>
      <c r="E15" t="s">
        <v>61</v>
      </c>
      <c r="F15">
        <v>58</v>
      </c>
    </row>
    <row r="16" spans="1:6" x14ac:dyDescent="0.45">
      <c r="A16" t="s">
        <v>62</v>
      </c>
      <c r="B16" t="s">
        <v>63</v>
      </c>
      <c r="C16" t="s">
        <v>64</v>
      </c>
      <c r="D16">
        <v>1709</v>
      </c>
      <c r="E16" t="s">
        <v>65</v>
      </c>
      <c r="F16">
        <v>50</v>
      </c>
    </row>
    <row r="17" spans="1:6" x14ac:dyDescent="0.45">
      <c r="A17" t="s">
        <v>66</v>
      </c>
      <c r="B17" t="s">
        <v>67</v>
      </c>
      <c r="C17" t="s">
        <v>68</v>
      </c>
      <c r="D17">
        <v>33198</v>
      </c>
      <c r="E17" t="s">
        <v>69</v>
      </c>
      <c r="F17">
        <v>131</v>
      </c>
    </row>
    <row r="18" spans="1:6" x14ac:dyDescent="0.45">
      <c r="A18" t="s">
        <v>70</v>
      </c>
      <c r="B18" t="s">
        <v>71</v>
      </c>
      <c r="C18" t="s">
        <v>72</v>
      </c>
      <c r="D18">
        <v>9765</v>
      </c>
      <c r="E18" t="s">
        <v>73</v>
      </c>
      <c r="F18">
        <v>32</v>
      </c>
    </row>
    <row r="19" spans="1:6" x14ac:dyDescent="0.45">
      <c r="A19" t="s">
        <v>74</v>
      </c>
      <c r="B19" t="s">
        <v>75</v>
      </c>
      <c r="C19" t="s">
        <v>76</v>
      </c>
      <c r="D19">
        <v>21627</v>
      </c>
      <c r="E19" t="s">
        <v>77</v>
      </c>
      <c r="F19">
        <v>138</v>
      </c>
    </row>
    <row r="20" spans="1:6" x14ac:dyDescent="0.45">
      <c r="A20" t="s">
        <v>78</v>
      </c>
      <c r="B20" t="s">
        <v>79</v>
      </c>
      <c r="C20" t="s">
        <v>80</v>
      </c>
      <c r="D20">
        <v>6827</v>
      </c>
      <c r="E20" t="s">
        <v>81</v>
      </c>
      <c r="F20">
        <v>141</v>
      </c>
    </row>
    <row r="21" spans="1:6" x14ac:dyDescent="0.45">
      <c r="A21" t="s">
        <v>82</v>
      </c>
      <c r="B21" t="s">
        <v>83</v>
      </c>
      <c r="C21" t="s">
        <v>84</v>
      </c>
      <c r="D21">
        <v>63845</v>
      </c>
      <c r="E21" t="s">
        <v>85</v>
      </c>
      <c r="F21">
        <v>140</v>
      </c>
    </row>
    <row r="22" spans="1:6" x14ac:dyDescent="0.45">
      <c r="A22" t="s">
        <v>86</v>
      </c>
      <c r="B22" t="s">
        <v>87</v>
      </c>
      <c r="C22" t="s">
        <v>88</v>
      </c>
      <c r="D22">
        <v>8619</v>
      </c>
      <c r="E22" t="s">
        <v>89</v>
      </c>
      <c r="F22">
        <v>94</v>
      </c>
    </row>
    <row r="23" spans="1:6" x14ac:dyDescent="0.45">
      <c r="A23" t="s">
        <v>90</v>
      </c>
      <c r="B23" t="s">
        <v>91</v>
      </c>
      <c r="C23" t="s">
        <v>92</v>
      </c>
      <c r="D23">
        <v>54636</v>
      </c>
      <c r="E23" t="s">
        <v>93</v>
      </c>
      <c r="F23">
        <v>28</v>
      </c>
    </row>
    <row r="24" spans="1:6" x14ac:dyDescent="0.45">
      <c r="A24" t="s">
        <v>94</v>
      </c>
      <c r="B24" t="s">
        <v>95</v>
      </c>
      <c r="C24" t="s">
        <v>96</v>
      </c>
      <c r="D24">
        <v>3839</v>
      </c>
      <c r="E24" t="s">
        <v>97</v>
      </c>
      <c r="F24">
        <v>48</v>
      </c>
    </row>
    <row r="25" spans="1:6" x14ac:dyDescent="0.45">
      <c r="A25" t="s">
        <v>98</v>
      </c>
      <c r="B25" t="s">
        <v>99</v>
      </c>
      <c r="C25" t="s">
        <v>100</v>
      </c>
      <c r="D25">
        <v>50403</v>
      </c>
      <c r="E25" t="s">
        <v>101</v>
      </c>
      <c r="F25">
        <v>88</v>
      </c>
    </row>
    <row r="26" spans="1:6" x14ac:dyDescent="0.45">
      <c r="A26" t="s">
        <v>102</v>
      </c>
      <c r="B26" t="s">
        <v>103</v>
      </c>
      <c r="C26" t="s">
        <v>104</v>
      </c>
      <c r="D26">
        <v>9308</v>
      </c>
      <c r="E26" t="s">
        <v>105</v>
      </c>
      <c r="F26">
        <v>135</v>
      </c>
    </row>
    <row r="27" spans="1:6" x14ac:dyDescent="0.45">
      <c r="A27" t="s">
        <v>106</v>
      </c>
      <c r="B27" t="s">
        <v>107</v>
      </c>
      <c r="C27" t="s">
        <v>108</v>
      </c>
      <c r="D27">
        <v>31187</v>
      </c>
      <c r="E27" t="s">
        <v>13</v>
      </c>
      <c r="F27">
        <v>85</v>
      </c>
    </row>
    <row r="28" spans="1:6" x14ac:dyDescent="0.45">
      <c r="A28" t="s">
        <v>109</v>
      </c>
      <c r="B28" t="s">
        <v>110</v>
      </c>
      <c r="C28" t="s">
        <v>111</v>
      </c>
      <c r="D28">
        <v>7272</v>
      </c>
      <c r="E28" t="s">
        <v>112</v>
      </c>
      <c r="F28">
        <v>69</v>
      </c>
    </row>
    <row r="29" spans="1:6" x14ac:dyDescent="0.45">
      <c r="A29" t="s">
        <v>113</v>
      </c>
      <c r="B29" t="s">
        <v>114</v>
      </c>
      <c r="C29" t="s">
        <v>115</v>
      </c>
      <c r="D29">
        <v>19872</v>
      </c>
      <c r="E29" t="s">
        <v>116</v>
      </c>
      <c r="F29">
        <v>112</v>
      </c>
    </row>
    <row r="30" spans="1:6" x14ac:dyDescent="0.45">
      <c r="A30" t="s">
        <v>117</v>
      </c>
      <c r="B30" t="s">
        <v>118</v>
      </c>
      <c r="C30" t="s">
        <v>119</v>
      </c>
      <c r="D30">
        <v>9707</v>
      </c>
      <c r="E30" t="s">
        <v>120</v>
      </c>
      <c r="F30">
        <v>77</v>
      </c>
    </row>
    <row r="31" spans="1:6" x14ac:dyDescent="0.45">
      <c r="A31" t="s">
        <v>121</v>
      </c>
      <c r="B31" t="s">
        <v>122</v>
      </c>
      <c r="C31" t="s">
        <v>123</v>
      </c>
      <c r="D31">
        <v>63714</v>
      </c>
      <c r="E31" t="s">
        <v>124</v>
      </c>
      <c r="F31">
        <v>90</v>
      </c>
    </row>
    <row r="32" spans="1:6" x14ac:dyDescent="0.45">
      <c r="A32" t="s">
        <v>125</v>
      </c>
      <c r="B32" t="s">
        <v>126</v>
      </c>
      <c r="C32" t="s">
        <v>127</v>
      </c>
      <c r="D32">
        <v>2082</v>
      </c>
      <c r="E32" t="s">
        <v>128</v>
      </c>
      <c r="F32">
        <v>56</v>
      </c>
    </row>
    <row r="33" spans="1:6" x14ac:dyDescent="0.45">
      <c r="A33" t="s">
        <v>129</v>
      </c>
      <c r="B33" t="s">
        <v>130</v>
      </c>
      <c r="C33" t="s">
        <v>131</v>
      </c>
      <c r="D33">
        <v>76979</v>
      </c>
      <c r="E33" t="s">
        <v>132</v>
      </c>
      <c r="F33">
        <v>77</v>
      </c>
    </row>
    <row r="34" spans="1:6" x14ac:dyDescent="0.45">
      <c r="A34" t="s">
        <v>133</v>
      </c>
      <c r="B34" t="s">
        <v>134</v>
      </c>
      <c r="C34" t="s">
        <v>135</v>
      </c>
      <c r="D34">
        <v>6052</v>
      </c>
      <c r="E34" t="s">
        <v>136</v>
      </c>
      <c r="F34">
        <v>89</v>
      </c>
    </row>
    <row r="35" spans="1:6" x14ac:dyDescent="0.45">
      <c r="A35" t="s">
        <v>137</v>
      </c>
      <c r="B35" t="s">
        <v>138</v>
      </c>
      <c r="C35" t="s">
        <v>139</v>
      </c>
      <c r="D35">
        <v>52682</v>
      </c>
      <c r="E35" t="s">
        <v>140</v>
      </c>
      <c r="F35">
        <v>49</v>
      </c>
    </row>
    <row r="36" spans="1:6" x14ac:dyDescent="0.45">
      <c r="A36" t="s">
        <v>141</v>
      </c>
      <c r="B36" t="s">
        <v>142</v>
      </c>
      <c r="C36" t="s">
        <v>143</v>
      </c>
      <c r="D36">
        <v>7566</v>
      </c>
      <c r="E36" t="s">
        <v>144</v>
      </c>
      <c r="F36">
        <v>133</v>
      </c>
    </row>
    <row r="37" spans="1:6" x14ac:dyDescent="0.45">
      <c r="A37" t="s">
        <v>145</v>
      </c>
      <c r="B37" t="s">
        <v>146</v>
      </c>
      <c r="C37" t="s">
        <v>147</v>
      </c>
      <c r="D37">
        <v>49911</v>
      </c>
      <c r="E37" t="s">
        <v>148</v>
      </c>
      <c r="F37">
        <v>117</v>
      </c>
    </row>
    <row r="38" spans="1:6" x14ac:dyDescent="0.45">
      <c r="A38" t="s">
        <v>149</v>
      </c>
      <c r="B38" t="s">
        <v>150</v>
      </c>
      <c r="C38" t="s">
        <v>151</v>
      </c>
      <c r="D38">
        <v>2368</v>
      </c>
      <c r="E38" t="s">
        <v>152</v>
      </c>
      <c r="F38">
        <v>137</v>
      </c>
    </row>
    <row r="39" spans="1:6" x14ac:dyDescent="0.45">
      <c r="A39" t="s">
        <v>153</v>
      </c>
      <c r="B39" t="s">
        <v>154</v>
      </c>
      <c r="C39" t="s">
        <v>155</v>
      </c>
      <c r="D39">
        <v>25551</v>
      </c>
      <c r="E39" t="s">
        <v>156</v>
      </c>
      <c r="F39">
        <v>57</v>
      </c>
    </row>
    <row r="40" spans="1:6" x14ac:dyDescent="0.45">
      <c r="A40" t="s">
        <v>157</v>
      </c>
      <c r="B40" t="s">
        <v>158</v>
      </c>
      <c r="C40" t="s">
        <v>159</v>
      </c>
      <c r="D40">
        <v>9909</v>
      </c>
      <c r="E40" t="s">
        <v>160</v>
      </c>
      <c r="F40">
        <v>125</v>
      </c>
    </row>
    <row r="41" spans="1:6" x14ac:dyDescent="0.45">
      <c r="A41" t="s">
        <v>161</v>
      </c>
      <c r="B41" t="s">
        <v>162</v>
      </c>
      <c r="C41" t="s">
        <v>163</v>
      </c>
      <c r="D41">
        <v>50587</v>
      </c>
      <c r="E41" t="s">
        <v>164</v>
      </c>
      <c r="F41">
        <v>143</v>
      </c>
    </row>
    <row r="42" spans="1:6" x14ac:dyDescent="0.45">
      <c r="A42" t="s">
        <v>165</v>
      </c>
      <c r="B42" t="s">
        <v>166</v>
      </c>
      <c r="C42" t="s">
        <v>167</v>
      </c>
      <c r="D42">
        <v>5420</v>
      </c>
      <c r="E42" t="s">
        <v>168</v>
      </c>
      <c r="F42">
        <v>115</v>
      </c>
    </row>
    <row r="43" spans="1:6" x14ac:dyDescent="0.45">
      <c r="A43" t="s">
        <v>169</v>
      </c>
      <c r="B43" t="s">
        <v>170</v>
      </c>
      <c r="C43" t="s">
        <v>171</v>
      </c>
      <c r="D43">
        <v>85803</v>
      </c>
      <c r="E43" t="s">
        <v>29</v>
      </c>
      <c r="F43">
        <v>71</v>
      </c>
    </row>
    <row r="44" spans="1:6" x14ac:dyDescent="0.45">
      <c r="A44" t="s">
        <v>172</v>
      </c>
      <c r="B44" t="s">
        <v>173</v>
      </c>
      <c r="C44" t="s">
        <v>174</v>
      </c>
      <c r="D44">
        <v>6489</v>
      </c>
      <c r="E44" t="s">
        <v>175</v>
      </c>
      <c r="F44">
        <v>125</v>
      </c>
    </row>
    <row r="45" spans="1:6" x14ac:dyDescent="0.45">
      <c r="A45" t="s">
        <v>176</v>
      </c>
      <c r="B45" t="s">
        <v>177</v>
      </c>
      <c r="C45" t="s">
        <v>178</v>
      </c>
      <c r="D45">
        <v>82826</v>
      </c>
      <c r="E45" t="s">
        <v>179</v>
      </c>
      <c r="F45">
        <v>32</v>
      </c>
    </row>
    <row r="46" spans="1:6" x14ac:dyDescent="0.45">
      <c r="A46" t="s">
        <v>180</v>
      </c>
      <c r="B46" t="s">
        <v>181</v>
      </c>
      <c r="C46" t="s">
        <v>182</v>
      </c>
      <c r="D46">
        <v>6855</v>
      </c>
      <c r="E46" t="s">
        <v>183</v>
      </c>
      <c r="F46">
        <v>125</v>
      </c>
    </row>
    <row r="47" spans="1:6" x14ac:dyDescent="0.45">
      <c r="A47" t="s">
        <v>184</v>
      </c>
      <c r="B47" t="s">
        <v>185</v>
      </c>
      <c r="C47" t="s">
        <v>186</v>
      </c>
      <c r="D47">
        <v>67403</v>
      </c>
      <c r="E47" t="s">
        <v>61</v>
      </c>
      <c r="F47">
        <v>82</v>
      </c>
    </row>
    <row r="48" spans="1:6" x14ac:dyDescent="0.45">
      <c r="A48" t="s">
        <v>187</v>
      </c>
      <c r="B48" t="s">
        <v>188</v>
      </c>
      <c r="C48" t="s">
        <v>189</v>
      </c>
      <c r="D48">
        <v>8891</v>
      </c>
      <c r="E48" t="s">
        <v>190</v>
      </c>
      <c r="F48">
        <v>147</v>
      </c>
    </row>
    <row r="49" spans="1:6" x14ac:dyDescent="0.45">
      <c r="A49" t="s">
        <v>191</v>
      </c>
      <c r="B49" t="s">
        <v>192</v>
      </c>
      <c r="C49" t="s">
        <v>193</v>
      </c>
      <c r="D49">
        <v>47810</v>
      </c>
      <c r="E49" t="s">
        <v>194</v>
      </c>
      <c r="F49">
        <v>79</v>
      </c>
    </row>
    <row r="50" spans="1:6" x14ac:dyDescent="0.45">
      <c r="A50" t="s">
        <v>195</v>
      </c>
      <c r="B50" t="s">
        <v>196</v>
      </c>
      <c r="C50" t="s">
        <v>197</v>
      </c>
      <c r="D50">
        <v>1211</v>
      </c>
      <c r="E50" t="s">
        <v>198</v>
      </c>
      <c r="F50">
        <v>143</v>
      </c>
    </row>
    <row r="51" spans="1:6" x14ac:dyDescent="0.45">
      <c r="A51" t="s">
        <v>199</v>
      </c>
      <c r="B51" t="s">
        <v>200</v>
      </c>
      <c r="C51" t="s">
        <v>201</v>
      </c>
      <c r="D51">
        <v>32022</v>
      </c>
      <c r="E51" t="s">
        <v>202</v>
      </c>
      <c r="F51">
        <v>81</v>
      </c>
    </row>
    <row r="52" spans="1:6" x14ac:dyDescent="0.45">
      <c r="A52" t="s">
        <v>203</v>
      </c>
      <c r="B52" t="s">
        <v>204</v>
      </c>
      <c r="C52" t="s">
        <v>205</v>
      </c>
      <c r="D52">
        <v>6426</v>
      </c>
      <c r="E52" t="s">
        <v>206</v>
      </c>
      <c r="F52">
        <v>131</v>
      </c>
    </row>
    <row r="53" spans="1:6" x14ac:dyDescent="0.45">
      <c r="A53" t="s">
        <v>207</v>
      </c>
      <c r="B53" t="s">
        <v>208</v>
      </c>
      <c r="C53" t="s">
        <v>209</v>
      </c>
      <c r="D53">
        <v>84621</v>
      </c>
      <c r="E53" t="s">
        <v>210</v>
      </c>
      <c r="F53">
        <v>130</v>
      </c>
    </row>
    <row r="54" spans="1:6" x14ac:dyDescent="0.45">
      <c r="A54" t="s">
        <v>211</v>
      </c>
      <c r="B54" t="s">
        <v>212</v>
      </c>
      <c r="C54" t="s">
        <v>213</v>
      </c>
      <c r="D54">
        <v>1497</v>
      </c>
      <c r="E54" t="s">
        <v>214</v>
      </c>
      <c r="F54">
        <v>120</v>
      </c>
    </row>
    <row r="55" spans="1:6" x14ac:dyDescent="0.45">
      <c r="A55" t="s">
        <v>215</v>
      </c>
      <c r="B55" t="s">
        <v>216</v>
      </c>
      <c r="C55" t="s">
        <v>217</v>
      </c>
      <c r="D55">
        <v>70297</v>
      </c>
      <c r="E55" t="s">
        <v>218</v>
      </c>
      <c r="F55">
        <v>65</v>
      </c>
    </row>
    <row r="56" spans="1:6" x14ac:dyDescent="0.45">
      <c r="A56" t="s">
        <v>219</v>
      </c>
      <c r="B56" t="s">
        <v>220</v>
      </c>
      <c r="C56" t="s">
        <v>221</v>
      </c>
      <c r="D56">
        <v>5119</v>
      </c>
      <c r="E56" t="s">
        <v>222</v>
      </c>
      <c r="F56">
        <v>107</v>
      </c>
    </row>
    <row r="57" spans="1:6" x14ac:dyDescent="0.45">
      <c r="A57" t="s">
        <v>223</v>
      </c>
      <c r="B57" t="s">
        <v>224</v>
      </c>
      <c r="C57" t="s">
        <v>225</v>
      </c>
      <c r="D57">
        <v>62045</v>
      </c>
      <c r="E57" t="s">
        <v>226</v>
      </c>
      <c r="F57">
        <v>126</v>
      </c>
    </row>
    <row r="58" spans="1:6" x14ac:dyDescent="0.45">
      <c r="A58" t="s">
        <v>227</v>
      </c>
      <c r="B58" t="s">
        <v>228</v>
      </c>
      <c r="C58" t="s">
        <v>229</v>
      </c>
      <c r="D58">
        <v>2536</v>
      </c>
      <c r="E58" t="s">
        <v>230</v>
      </c>
      <c r="F58">
        <v>73</v>
      </c>
    </row>
    <row r="59" spans="1:6" x14ac:dyDescent="0.45">
      <c r="A59" t="s">
        <v>231</v>
      </c>
      <c r="B59" t="s">
        <v>232</v>
      </c>
      <c r="C59" t="s">
        <v>233</v>
      </c>
      <c r="D59">
        <v>40865</v>
      </c>
      <c r="E59" t="s">
        <v>234</v>
      </c>
      <c r="F59">
        <v>65</v>
      </c>
    </row>
    <row r="60" spans="1:6" x14ac:dyDescent="0.45">
      <c r="A60" t="s">
        <v>235</v>
      </c>
      <c r="B60" t="s">
        <v>236</v>
      </c>
      <c r="C60" t="s">
        <v>237</v>
      </c>
      <c r="D60">
        <v>2182</v>
      </c>
      <c r="E60" t="s">
        <v>238</v>
      </c>
      <c r="F60">
        <v>113</v>
      </c>
    </row>
    <row r="61" spans="1:6" x14ac:dyDescent="0.45">
      <c r="A61" t="s">
        <v>239</v>
      </c>
      <c r="B61" t="s">
        <v>240</v>
      </c>
      <c r="C61" t="s">
        <v>241</v>
      </c>
      <c r="D61">
        <v>96107</v>
      </c>
      <c r="E61" t="s">
        <v>242</v>
      </c>
      <c r="F61">
        <v>73</v>
      </c>
    </row>
    <row r="62" spans="1:6" x14ac:dyDescent="0.45">
      <c r="A62" t="s">
        <v>243</v>
      </c>
      <c r="B62" t="s">
        <v>244</v>
      </c>
      <c r="C62" t="s">
        <v>245</v>
      </c>
      <c r="D62">
        <v>8519</v>
      </c>
      <c r="E62" t="s">
        <v>246</v>
      </c>
      <c r="F62">
        <v>125</v>
      </c>
    </row>
    <row r="63" spans="1:6" x14ac:dyDescent="0.45">
      <c r="A63" t="s">
        <v>247</v>
      </c>
      <c r="B63" t="s">
        <v>248</v>
      </c>
      <c r="C63" t="s">
        <v>249</v>
      </c>
      <c r="D63">
        <v>18113</v>
      </c>
      <c r="E63" t="s">
        <v>234</v>
      </c>
      <c r="F63">
        <v>133</v>
      </c>
    </row>
    <row r="64" spans="1:6" x14ac:dyDescent="0.45">
      <c r="A64" t="s">
        <v>250</v>
      </c>
      <c r="B64" t="s">
        <v>251</v>
      </c>
      <c r="C64" t="s">
        <v>252</v>
      </c>
      <c r="D64">
        <v>5625</v>
      </c>
      <c r="E64" t="s">
        <v>253</v>
      </c>
      <c r="F64">
        <v>147</v>
      </c>
    </row>
    <row r="65" spans="1:6" x14ac:dyDescent="0.45">
      <c r="A65" t="s">
        <v>254</v>
      </c>
      <c r="B65" t="s">
        <v>255</v>
      </c>
      <c r="C65" t="s">
        <v>256</v>
      </c>
      <c r="D65">
        <v>65915</v>
      </c>
      <c r="E65" t="s">
        <v>257</v>
      </c>
      <c r="F65">
        <v>72</v>
      </c>
    </row>
    <row r="66" spans="1:6" x14ac:dyDescent="0.45">
      <c r="A66" t="s">
        <v>258</v>
      </c>
      <c r="B66" t="s">
        <v>259</v>
      </c>
      <c r="C66" t="s">
        <v>260</v>
      </c>
      <c r="D66">
        <v>2009</v>
      </c>
      <c r="E66" t="s">
        <v>261</v>
      </c>
      <c r="F66">
        <v>27</v>
      </c>
    </row>
    <row r="67" spans="1:6" x14ac:dyDescent="0.45">
      <c r="A67" t="s">
        <v>262</v>
      </c>
      <c r="B67" t="s">
        <v>263</v>
      </c>
      <c r="C67" t="s">
        <v>264</v>
      </c>
      <c r="D67">
        <v>98904</v>
      </c>
      <c r="E67" t="s">
        <v>234</v>
      </c>
      <c r="F67">
        <v>133</v>
      </c>
    </row>
    <row r="68" spans="1:6" x14ac:dyDescent="0.45">
      <c r="A68" t="s">
        <v>265</v>
      </c>
      <c r="B68" t="s">
        <v>266</v>
      </c>
      <c r="C68" t="s">
        <v>267</v>
      </c>
      <c r="D68">
        <v>6385</v>
      </c>
      <c r="E68" t="s">
        <v>268</v>
      </c>
      <c r="F68">
        <v>66</v>
      </c>
    </row>
    <row r="69" spans="1:6" x14ac:dyDescent="0.45">
      <c r="A69" t="s">
        <v>269</v>
      </c>
      <c r="B69" t="s">
        <v>270</v>
      </c>
      <c r="C69" t="s">
        <v>271</v>
      </c>
      <c r="D69">
        <v>11705</v>
      </c>
      <c r="E69" t="s">
        <v>272</v>
      </c>
      <c r="F69">
        <v>120</v>
      </c>
    </row>
    <row r="70" spans="1:6" x14ac:dyDescent="0.45">
      <c r="A70" t="s">
        <v>273</v>
      </c>
      <c r="B70" t="s">
        <v>274</v>
      </c>
      <c r="C70" t="s">
        <v>275</v>
      </c>
      <c r="D70">
        <v>7988</v>
      </c>
      <c r="E70" t="s">
        <v>276</v>
      </c>
      <c r="F70">
        <v>83</v>
      </c>
    </row>
    <row r="71" spans="1:6" x14ac:dyDescent="0.45">
      <c r="A71" t="s">
        <v>277</v>
      </c>
      <c r="B71" t="s">
        <v>278</v>
      </c>
      <c r="C71" t="s">
        <v>279</v>
      </c>
      <c r="D71">
        <v>93462</v>
      </c>
      <c r="E71" t="s">
        <v>280</v>
      </c>
      <c r="F71">
        <v>118</v>
      </c>
    </row>
    <row r="72" spans="1:6" x14ac:dyDescent="0.45">
      <c r="A72" t="s">
        <v>281</v>
      </c>
      <c r="B72" t="s">
        <v>282</v>
      </c>
      <c r="C72" t="s">
        <v>283</v>
      </c>
      <c r="D72">
        <v>2826</v>
      </c>
      <c r="E72" t="s">
        <v>284</v>
      </c>
      <c r="F72">
        <v>105</v>
      </c>
    </row>
    <row r="73" spans="1:6" x14ac:dyDescent="0.45">
      <c r="A73" t="s">
        <v>285</v>
      </c>
      <c r="B73" t="s">
        <v>286</v>
      </c>
      <c r="C73" t="s">
        <v>287</v>
      </c>
      <c r="D73">
        <v>30088</v>
      </c>
      <c r="E73" t="s">
        <v>288</v>
      </c>
      <c r="F73">
        <v>59</v>
      </c>
    </row>
    <row r="74" spans="1:6" x14ac:dyDescent="0.45">
      <c r="A74" t="s">
        <v>289</v>
      </c>
      <c r="B74" t="s">
        <v>290</v>
      </c>
      <c r="C74" t="s">
        <v>291</v>
      </c>
      <c r="D74">
        <v>5709</v>
      </c>
      <c r="E74" t="s">
        <v>292</v>
      </c>
      <c r="F74">
        <v>92</v>
      </c>
    </row>
    <row r="75" spans="1:6" x14ac:dyDescent="0.45">
      <c r="A75" t="s">
        <v>293</v>
      </c>
      <c r="B75" t="s">
        <v>294</v>
      </c>
      <c r="C75" t="s">
        <v>295</v>
      </c>
      <c r="D75">
        <v>25690</v>
      </c>
      <c r="E75" t="s">
        <v>296</v>
      </c>
      <c r="F75">
        <v>63</v>
      </c>
    </row>
    <row r="76" spans="1:6" x14ac:dyDescent="0.45">
      <c r="A76" t="s">
        <v>297</v>
      </c>
      <c r="B76" t="s">
        <v>298</v>
      </c>
      <c r="C76" t="s">
        <v>299</v>
      </c>
      <c r="D76">
        <v>8503</v>
      </c>
      <c r="E76" t="s">
        <v>300</v>
      </c>
      <c r="F76">
        <v>74</v>
      </c>
    </row>
    <row r="77" spans="1:6" x14ac:dyDescent="0.45">
      <c r="A77" t="s">
        <v>301</v>
      </c>
      <c r="B77" t="s">
        <v>302</v>
      </c>
      <c r="C77" t="s">
        <v>303</v>
      </c>
      <c r="D77">
        <v>49054</v>
      </c>
      <c r="E77" t="s">
        <v>304</v>
      </c>
      <c r="F77">
        <v>27</v>
      </c>
    </row>
    <row r="78" spans="1:6" x14ac:dyDescent="0.45">
      <c r="A78" t="s">
        <v>305</v>
      </c>
      <c r="B78" t="s">
        <v>306</v>
      </c>
      <c r="C78" t="s">
        <v>307</v>
      </c>
      <c r="D78">
        <v>9632</v>
      </c>
      <c r="E78" t="s">
        <v>308</v>
      </c>
      <c r="F78">
        <v>104</v>
      </c>
    </row>
    <row r="79" spans="1:6" x14ac:dyDescent="0.45">
      <c r="A79" t="s">
        <v>309</v>
      </c>
      <c r="B79" t="s">
        <v>310</v>
      </c>
      <c r="C79" t="s">
        <v>311</v>
      </c>
      <c r="D79">
        <v>84396</v>
      </c>
      <c r="E79" t="s">
        <v>312</v>
      </c>
      <c r="F79">
        <v>29</v>
      </c>
    </row>
    <row r="80" spans="1:6" x14ac:dyDescent="0.45">
      <c r="A80" t="s">
        <v>313</v>
      </c>
      <c r="B80" t="s">
        <v>314</v>
      </c>
      <c r="C80" t="s">
        <v>315</v>
      </c>
      <c r="D80">
        <v>570</v>
      </c>
      <c r="E80" t="s">
        <v>316</v>
      </c>
      <c r="F80">
        <v>104</v>
      </c>
    </row>
    <row r="81" spans="1:6" x14ac:dyDescent="0.45">
      <c r="A81" t="s">
        <v>317</v>
      </c>
      <c r="B81" t="s">
        <v>318</v>
      </c>
      <c r="C81" t="s">
        <v>319</v>
      </c>
      <c r="D81">
        <v>14630</v>
      </c>
      <c r="E81" t="s">
        <v>320</v>
      </c>
      <c r="F81">
        <v>71</v>
      </c>
    </row>
    <row r="82" spans="1:6" x14ac:dyDescent="0.45">
      <c r="A82" t="s">
        <v>321</v>
      </c>
      <c r="B82" t="s">
        <v>322</v>
      </c>
      <c r="C82" t="s">
        <v>323</v>
      </c>
      <c r="D82">
        <v>4565</v>
      </c>
      <c r="E82" t="s">
        <v>324</v>
      </c>
      <c r="F82">
        <v>57</v>
      </c>
    </row>
    <row r="83" spans="1:6" x14ac:dyDescent="0.45">
      <c r="A83" t="s">
        <v>325</v>
      </c>
      <c r="B83" t="s">
        <v>326</v>
      </c>
      <c r="C83" t="s">
        <v>327</v>
      </c>
      <c r="D83">
        <v>18592</v>
      </c>
      <c r="E83" t="s">
        <v>328</v>
      </c>
      <c r="F83">
        <v>98</v>
      </c>
    </row>
    <row r="84" spans="1:6" x14ac:dyDescent="0.45">
      <c r="A84" t="s">
        <v>329</v>
      </c>
      <c r="B84" t="s">
        <v>330</v>
      </c>
      <c r="C84" t="s">
        <v>331</v>
      </c>
      <c r="D84">
        <v>6269</v>
      </c>
      <c r="E84" t="s">
        <v>332</v>
      </c>
      <c r="F84">
        <v>117</v>
      </c>
    </row>
    <row r="85" spans="1:6" x14ac:dyDescent="0.45">
      <c r="A85" t="s">
        <v>333</v>
      </c>
      <c r="B85" t="s">
        <v>334</v>
      </c>
      <c r="C85" t="s">
        <v>335</v>
      </c>
      <c r="D85">
        <v>58590</v>
      </c>
      <c r="E85" t="s">
        <v>336</v>
      </c>
      <c r="F85">
        <v>104</v>
      </c>
    </row>
    <row r="86" spans="1:6" x14ac:dyDescent="0.45">
      <c r="A86" t="s">
        <v>337</v>
      </c>
      <c r="B86" t="s">
        <v>338</v>
      </c>
      <c r="C86" t="s">
        <v>339</v>
      </c>
      <c r="D86">
        <v>9167</v>
      </c>
      <c r="E86" t="s">
        <v>340</v>
      </c>
      <c r="F86">
        <v>103</v>
      </c>
    </row>
    <row r="87" spans="1:6" x14ac:dyDescent="0.45">
      <c r="A87" t="s">
        <v>341</v>
      </c>
      <c r="B87" t="s">
        <v>342</v>
      </c>
      <c r="C87" t="s">
        <v>343</v>
      </c>
      <c r="D87">
        <v>45582</v>
      </c>
      <c r="E87" t="s">
        <v>344</v>
      </c>
      <c r="F87">
        <v>147</v>
      </c>
    </row>
    <row r="88" spans="1:6" x14ac:dyDescent="0.45">
      <c r="A88" t="s">
        <v>345</v>
      </c>
      <c r="B88" t="s">
        <v>346</v>
      </c>
      <c r="C88" t="s">
        <v>347</v>
      </c>
      <c r="D88">
        <v>6235</v>
      </c>
      <c r="E88" t="s">
        <v>348</v>
      </c>
      <c r="F88">
        <v>31</v>
      </c>
    </row>
    <row r="89" spans="1:6" x14ac:dyDescent="0.45">
      <c r="A89" t="s">
        <v>349</v>
      </c>
      <c r="B89" t="s">
        <v>350</v>
      </c>
      <c r="C89" t="s">
        <v>351</v>
      </c>
      <c r="D89">
        <v>51328</v>
      </c>
      <c r="E89" t="s">
        <v>336</v>
      </c>
      <c r="F89">
        <v>48</v>
      </c>
    </row>
    <row r="90" spans="1:6" x14ac:dyDescent="0.45">
      <c r="A90" t="s">
        <v>352</v>
      </c>
      <c r="B90" t="s">
        <v>353</v>
      </c>
      <c r="C90" t="s">
        <v>354</v>
      </c>
      <c r="D90">
        <v>7933</v>
      </c>
      <c r="E90" t="s">
        <v>355</v>
      </c>
      <c r="F90">
        <v>67</v>
      </c>
    </row>
    <row r="91" spans="1:6" x14ac:dyDescent="0.45">
      <c r="A91" t="s">
        <v>356</v>
      </c>
      <c r="B91" t="s">
        <v>357</v>
      </c>
      <c r="C91" t="s">
        <v>358</v>
      </c>
      <c r="D91">
        <v>46163</v>
      </c>
      <c r="E91" t="s">
        <v>359</v>
      </c>
      <c r="F91">
        <v>116</v>
      </c>
    </row>
    <row r="92" spans="1:6" x14ac:dyDescent="0.45">
      <c r="A92" t="s">
        <v>360</v>
      </c>
      <c r="B92" t="s">
        <v>361</v>
      </c>
      <c r="C92" t="s">
        <v>362</v>
      </c>
      <c r="D92">
        <v>4059</v>
      </c>
      <c r="E92" t="s">
        <v>363</v>
      </c>
      <c r="F92">
        <v>108</v>
      </c>
    </row>
    <row r="93" spans="1:6" x14ac:dyDescent="0.45">
      <c r="A93" t="s">
        <v>364</v>
      </c>
      <c r="B93" t="s">
        <v>365</v>
      </c>
      <c r="C93" t="s">
        <v>366</v>
      </c>
      <c r="D93">
        <v>2499</v>
      </c>
      <c r="E93" t="s">
        <v>367</v>
      </c>
      <c r="F93">
        <v>118</v>
      </c>
    </row>
    <row r="94" spans="1:6" x14ac:dyDescent="0.45">
      <c r="A94" t="s">
        <v>368</v>
      </c>
      <c r="B94" t="s">
        <v>369</v>
      </c>
      <c r="C94" t="s">
        <v>370</v>
      </c>
      <c r="D94">
        <v>4162</v>
      </c>
      <c r="E94" t="s">
        <v>371</v>
      </c>
      <c r="F94">
        <v>44</v>
      </c>
    </row>
    <row r="95" spans="1:6" x14ac:dyDescent="0.45">
      <c r="A95" t="s">
        <v>372</v>
      </c>
      <c r="B95" t="s">
        <v>373</v>
      </c>
      <c r="C95" t="s">
        <v>374</v>
      </c>
      <c r="D95">
        <v>64602</v>
      </c>
      <c r="E95" t="s">
        <v>375</v>
      </c>
      <c r="F95">
        <v>49</v>
      </c>
    </row>
    <row r="96" spans="1:6" x14ac:dyDescent="0.45">
      <c r="A96" t="s">
        <v>376</v>
      </c>
      <c r="B96" t="s">
        <v>377</v>
      </c>
      <c r="C96" t="s">
        <v>378</v>
      </c>
      <c r="D96">
        <v>3305</v>
      </c>
      <c r="E96" t="s">
        <v>379</v>
      </c>
      <c r="F96">
        <v>81</v>
      </c>
    </row>
    <row r="97" spans="1:6" x14ac:dyDescent="0.45">
      <c r="A97" t="s">
        <v>380</v>
      </c>
      <c r="B97" t="s">
        <v>381</v>
      </c>
      <c r="C97" t="s">
        <v>382</v>
      </c>
      <c r="D97">
        <v>13063</v>
      </c>
      <c r="E97" t="s">
        <v>148</v>
      </c>
      <c r="F97">
        <v>136</v>
      </c>
    </row>
    <row r="98" spans="1:6" x14ac:dyDescent="0.45">
      <c r="A98" t="s">
        <v>383</v>
      </c>
      <c r="B98" t="s">
        <v>384</v>
      </c>
      <c r="C98" t="s">
        <v>385</v>
      </c>
      <c r="D98">
        <v>6181</v>
      </c>
      <c r="E98" t="s">
        <v>386</v>
      </c>
      <c r="F98">
        <v>55</v>
      </c>
    </row>
    <row r="99" spans="1:6" x14ac:dyDescent="0.45">
      <c r="A99" t="s">
        <v>387</v>
      </c>
      <c r="B99" t="s">
        <v>388</v>
      </c>
      <c r="C99" t="s">
        <v>389</v>
      </c>
      <c r="D99">
        <v>50952</v>
      </c>
      <c r="E99" t="s">
        <v>124</v>
      </c>
      <c r="F99">
        <v>135</v>
      </c>
    </row>
    <row r="100" spans="1:6" x14ac:dyDescent="0.45">
      <c r="A100" t="s">
        <v>390</v>
      </c>
      <c r="B100" t="s">
        <v>391</v>
      </c>
      <c r="C100" t="s">
        <v>392</v>
      </c>
      <c r="D100">
        <v>7268</v>
      </c>
      <c r="E100" t="s">
        <v>393</v>
      </c>
      <c r="F100">
        <v>61</v>
      </c>
    </row>
    <row r="101" spans="1:6" x14ac:dyDescent="0.45">
      <c r="A101" t="s">
        <v>394</v>
      </c>
      <c r="B101" t="s">
        <v>395</v>
      </c>
      <c r="C101" t="s">
        <v>396</v>
      </c>
      <c r="D101">
        <v>89293</v>
      </c>
      <c r="E101" t="s">
        <v>397</v>
      </c>
      <c r="F101">
        <v>133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D1B97-F7AB-4935-825A-19A0BB888A39}">
  <dimension ref="A1:E21"/>
  <sheetViews>
    <sheetView workbookViewId="0">
      <selection activeCell="C10" sqref="C10"/>
    </sheetView>
  </sheetViews>
  <sheetFormatPr defaultRowHeight="14.25" x14ac:dyDescent="0.45"/>
  <cols>
    <col min="1" max="1" width="15.796875" bestFit="1" customWidth="1"/>
    <col min="2" max="2" width="9.796875" bestFit="1" customWidth="1"/>
    <col min="3" max="3" width="12.59765625" bestFit="1" customWidth="1"/>
    <col min="4" max="4" width="28.73046875" bestFit="1" customWidth="1"/>
    <col min="5" max="5" width="15.33203125" bestFit="1" customWidth="1"/>
    <col min="6" max="6" width="13.1328125" bestFit="1" customWidth="1"/>
    <col min="7" max="7" width="10.73046875" bestFit="1" customWidth="1"/>
    <col min="8" max="8" width="12.59765625" bestFit="1" customWidth="1"/>
    <col min="9" max="9" width="28.73046875" bestFit="1" customWidth="1"/>
    <col min="10" max="10" width="15.33203125" bestFit="1" customWidth="1"/>
  </cols>
  <sheetData>
    <row r="1" spans="1:5" x14ac:dyDescent="0.45">
      <c r="A1" t="s">
        <v>398</v>
      </c>
      <c r="B1" t="s">
        <v>399</v>
      </c>
      <c r="C1" t="s">
        <v>400</v>
      </c>
      <c r="D1" t="s">
        <v>401</v>
      </c>
      <c r="E1" t="s">
        <v>402</v>
      </c>
    </row>
    <row r="2" spans="1:5" x14ac:dyDescent="0.45">
      <c r="A2" t="s">
        <v>403</v>
      </c>
      <c r="B2" t="s">
        <v>404</v>
      </c>
      <c r="C2" t="s">
        <v>405</v>
      </c>
      <c r="D2" t="s">
        <v>406</v>
      </c>
      <c r="E2" t="s">
        <v>407</v>
      </c>
    </row>
    <row r="3" spans="1:5" x14ac:dyDescent="0.45">
      <c r="A3" t="s">
        <v>408</v>
      </c>
      <c r="B3" t="s">
        <v>409</v>
      </c>
      <c r="C3" t="s">
        <v>410</v>
      </c>
      <c r="D3" t="s">
        <v>411</v>
      </c>
      <c r="E3" t="s">
        <v>412</v>
      </c>
    </row>
    <row r="4" spans="1:5" x14ac:dyDescent="0.45">
      <c r="A4" t="s">
        <v>413</v>
      </c>
      <c r="B4" t="s">
        <v>414</v>
      </c>
      <c r="C4" t="s">
        <v>415</v>
      </c>
      <c r="D4" t="s">
        <v>416</v>
      </c>
      <c r="E4" t="s">
        <v>417</v>
      </c>
    </row>
    <row r="5" spans="1:5" x14ac:dyDescent="0.45">
      <c r="A5" t="s">
        <v>418</v>
      </c>
      <c r="B5" t="s">
        <v>419</v>
      </c>
      <c r="C5" t="s">
        <v>420</v>
      </c>
      <c r="D5" t="s">
        <v>421</v>
      </c>
      <c r="E5" t="s">
        <v>422</v>
      </c>
    </row>
    <row r="6" spans="1:5" x14ac:dyDescent="0.45">
      <c r="A6" t="s">
        <v>423</v>
      </c>
      <c r="B6" t="s">
        <v>424</v>
      </c>
      <c r="C6" t="s">
        <v>425</v>
      </c>
      <c r="D6" t="s">
        <v>426</v>
      </c>
      <c r="E6" t="s">
        <v>427</v>
      </c>
    </row>
    <row r="7" spans="1:5" x14ac:dyDescent="0.45">
      <c r="A7" t="s">
        <v>428</v>
      </c>
      <c r="B7" t="s">
        <v>429</v>
      </c>
      <c r="C7" t="s">
        <v>430</v>
      </c>
      <c r="D7" t="s">
        <v>431</v>
      </c>
      <c r="E7" t="s">
        <v>432</v>
      </c>
    </row>
    <row r="8" spans="1:5" x14ac:dyDescent="0.45">
      <c r="A8" t="s">
        <v>433</v>
      </c>
      <c r="B8" t="s">
        <v>434</v>
      </c>
      <c r="C8" t="s">
        <v>435</v>
      </c>
      <c r="D8" t="s">
        <v>436</v>
      </c>
      <c r="E8" t="s">
        <v>437</v>
      </c>
    </row>
    <row r="9" spans="1:5" x14ac:dyDescent="0.45">
      <c r="A9" t="s">
        <v>438</v>
      </c>
      <c r="B9" t="s">
        <v>439</v>
      </c>
      <c r="C9" t="s">
        <v>440</v>
      </c>
      <c r="D9" t="s">
        <v>441</v>
      </c>
      <c r="E9" t="s">
        <v>442</v>
      </c>
    </row>
    <row r="10" spans="1:5" x14ac:dyDescent="0.45">
      <c r="A10" t="s">
        <v>443</v>
      </c>
      <c r="B10" t="s">
        <v>444</v>
      </c>
      <c r="C10" t="s">
        <v>445</v>
      </c>
      <c r="D10" t="s">
        <v>446</v>
      </c>
      <c r="E10" t="s">
        <v>447</v>
      </c>
    </row>
    <row r="11" spans="1:5" x14ac:dyDescent="0.45">
      <c r="A11" t="s">
        <v>448</v>
      </c>
      <c r="B11" t="s">
        <v>449</v>
      </c>
      <c r="C11" t="s">
        <v>450</v>
      </c>
      <c r="D11" t="s">
        <v>451</v>
      </c>
      <c r="E11" t="s">
        <v>452</v>
      </c>
    </row>
    <row r="12" spans="1:5" x14ac:dyDescent="0.45">
      <c r="A12" t="s">
        <v>453</v>
      </c>
      <c r="B12" t="s">
        <v>454</v>
      </c>
      <c r="C12" t="s">
        <v>455</v>
      </c>
      <c r="D12" t="s">
        <v>456</v>
      </c>
      <c r="E12" t="s">
        <v>457</v>
      </c>
    </row>
    <row r="13" spans="1:5" x14ac:dyDescent="0.45">
      <c r="A13" t="s">
        <v>458</v>
      </c>
      <c r="B13" t="s">
        <v>459</v>
      </c>
      <c r="C13" t="s">
        <v>460</v>
      </c>
      <c r="D13" t="s">
        <v>461</v>
      </c>
      <c r="E13" t="s">
        <v>462</v>
      </c>
    </row>
    <row r="14" spans="1:5" x14ac:dyDescent="0.45">
      <c r="A14" t="s">
        <v>463</v>
      </c>
      <c r="B14" t="s">
        <v>464</v>
      </c>
      <c r="C14" t="s">
        <v>465</v>
      </c>
      <c r="D14" t="s">
        <v>466</v>
      </c>
      <c r="E14" t="s">
        <v>467</v>
      </c>
    </row>
    <row r="15" spans="1:5" x14ac:dyDescent="0.45">
      <c r="A15" t="s">
        <v>468</v>
      </c>
      <c r="B15" t="s">
        <v>469</v>
      </c>
      <c r="C15" t="s">
        <v>470</v>
      </c>
      <c r="D15" t="s">
        <v>471</v>
      </c>
      <c r="E15" t="s">
        <v>472</v>
      </c>
    </row>
    <row r="16" spans="1:5" x14ac:dyDescent="0.45">
      <c r="A16" t="s">
        <v>473</v>
      </c>
      <c r="B16" t="s">
        <v>474</v>
      </c>
      <c r="C16" t="s">
        <v>475</v>
      </c>
      <c r="D16" t="s">
        <v>476</v>
      </c>
      <c r="E16" t="s">
        <v>477</v>
      </c>
    </row>
    <row r="17" spans="1:5" x14ac:dyDescent="0.45">
      <c r="A17" t="s">
        <v>478</v>
      </c>
      <c r="B17" t="s">
        <v>479</v>
      </c>
      <c r="C17" t="s">
        <v>480</v>
      </c>
      <c r="D17" t="s">
        <v>481</v>
      </c>
      <c r="E17" t="s">
        <v>482</v>
      </c>
    </row>
    <row r="18" spans="1:5" x14ac:dyDescent="0.45">
      <c r="A18" t="s">
        <v>483</v>
      </c>
      <c r="B18" t="s">
        <v>484</v>
      </c>
      <c r="C18" t="s">
        <v>485</v>
      </c>
      <c r="D18" t="s">
        <v>486</v>
      </c>
      <c r="E18" t="s">
        <v>487</v>
      </c>
    </row>
    <row r="19" spans="1:5" x14ac:dyDescent="0.45">
      <c r="A19" t="s">
        <v>488</v>
      </c>
      <c r="B19" t="s">
        <v>489</v>
      </c>
      <c r="C19" t="s">
        <v>490</v>
      </c>
      <c r="D19" t="s">
        <v>491</v>
      </c>
      <c r="E19" t="s">
        <v>492</v>
      </c>
    </row>
    <row r="20" spans="1:5" x14ac:dyDescent="0.45">
      <c r="A20" t="s">
        <v>493</v>
      </c>
      <c r="B20" t="s">
        <v>494</v>
      </c>
      <c r="C20" t="s">
        <v>495</v>
      </c>
      <c r="D20" t="s">
        <v>496</v>
      </c>
      <c r="E20" t="s">
        <v>497</v>
      </c>
    </row>
    <row r="21" spans="1:5" x14ac:dyDescent="0.45">
      <c r="A21" t="s">
        <v>498</v>
      </c>
      <c r="B21" t="s">
        <v>499</v>
      </c>
      <c r="C21" t="s">
        <v>500</v>
      </c>
      <c r="D21" t="s">
        <v>501</v>
      </c>
      <c r="E21" t="s">
        <v>502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CE14-4754-4F95-A399-83F51437772D}">
  <dimension ref="A1:C4"/>
  <sheetViews>
    <sheetView workbookViewId="0">
      <selection activeCell="C3" sqref="C3"/>
    </sheetView>
  </sheetViews>
  <sheetFormatPr defaultRowHeight="14.25" x14ac:dyDescent="0.45"/>
  <cols>
    <col min="1" max="1" width="11.53125" bestFit="1" customWidth="1"/>
    <col min="2" max="2" width="27.1328125" bestFit="1" customWidth="1"/>
    <col min="3" max="3" width="11.796875" bestFit="1" customWidth="1"/>
  </cols>
  <sheetData>
    <row r="1" spans="1:3" x14ac:dyDescent="0.45">
      <c r="A1" t="s">
        <v>503</v>
      </c>
      <c r="B1" t="s">
        <v>504</v>
      </c>
      <c r="C1" t="s">
        <v>505</v>
      </c>
    </row>
    <row r="2" spans="1:3" x14ac:dyDescent="0.45">
      <c r="A2" t="s">
        <v>508</v>
      </c>
      <c r="B2" t="s">
        <v>509</v>
      </c>
      <c r="C2">
        <v>4500</v>
      </c>
    </row>
    <row r="3" spans="1:3" x14ac:dyDescent="0.45">
      <c r="A3" t="s">
        <v>506</v>
      </c>
      <c r="B3" t="s">
        <v>507</v>
      </c>
      <c r="C3">
        <v>3500</v>
      </c>
    </row>
    <row r="4" spans="1:3" x14ac:dyDescent="0.45">
      <c r="A4" t="s">
        <v>510</v>
      </c>
      <c r="B4" t="s">
        <v>511</v>
      </c>
      <c r="C4">
        <v>6500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71E5-0266-40E5-8ADF-930E8A09B6E5}">
  <dimension ref="A3:B311"/>
  <sheetViews>
    <sheetView workbookViewId="0">
      <selection activeCell="A3" sqref="A3"/>
    </sheetView>
  </sheetViews>
  <sheetFormatPr defaultRowHeight="14.25" x14ac:dyDescent="0.45"/>
  <cols>
    <col min="1" max="1" width="16.3984375" bestFit="1" customWidth="1"/>
    <col min="2" max="2" width="19.19921875" bestFit="1" customWidth="1"/>
    <col min="3" max="3" width="11.796875" bestFit="1" customWidth="1"/>
  </cols>
  <sheetData>
    <row r="3" spans="1:2" x14ac:dyDescent="0.45">
      <c r="A3" s="4" t="s">
        <v>867</v>
      </c>
      <c r="B3" t="s">
        <v>869</v>
      </c>
    </row>
    <row r="4" spans="1:2" x14ac:dyDescent="0.45">
      <c r="A4" s="5" t="s">
        <v>6</v>
      </c>
      <c r="B4" s="2"/>
    </row>
    <row r="5" spans="1:2" x14ac:dyDescent="0.45">
      <c r="A5" s="6">
        <v>2022</v>
      </c>
      <c r="B5" s="2">
        <v>6500</v>
      </c>
    </row>
    <row r="6" spans="1:2" x14ac:dyDescent="0.45">
      <c r="A6" s="6">
        <v>2023</v>
      </c>
      <c r="B6" s="2">
        <v>6500</v>
      </c>
    </row>
    <row r="7" spans="1:2" x14ac:dyDescent="0.45">
      <c r="A7" s="5" t="s">
        <v>10</v>
      </c>
      <c r="B7" s="2"/>
    </row>
    <row r="8" spans="1:2" x14ac:dyDescent="0.45">
      <c r="A8" s="6">
        <v>2021</v>
      </c>
      <c r="B8" s="2">
        <v>13000</v>
      </c>
    </row>
    <row r="9" spans="1:2" x14ac:dyDescent="0.45">
      <c r="A9" s="6">
        <v>2022</v>
      </c>
      <c r="B9" s="2">
        <v>11000</v>
      </c>
    </row>
    <row r="10" spans="1:2" x14ac:dyDescent="0.45">
      <c r="A10" s="5" t="s">
        <v>14</v>
      </c>
      <c r="B10" s="2"/>
    </row>
    <row r="11" spans="1:2" x14ac:dyDescent="0.45">
      <c r="A11" s="6">
        <v>2021</v>
      </c>
      <c r="B11" s="2">
        <v>6500</v>
      </c>
    </row>
    <row r="12" spans="1:2" x14ac:dyDescent="0.45">
      <c r="A12" s="6">
        <v>2022</v>
      </c>
      <c r="B12" s="2">
        <v>7000</v>
      </c>
    </row>
    <row r="13" spans="1:2" x14ac:dyDescent="0.45">
      <c r="A13" s="6">
        <v>2023</v>
      </c>
      <c r="B13" s="2">
        <v>9000</v>
      </c>
    </row>
    <row r="14" spans="1:2" x14ac:dyDescent="0.45">
      <c r="A14" s="5" t="s">
        <v>18</v>
      </c>
      <c r="B14" s="2"/>
    </row>
    <row r="15" spans="1:2" x14ac:dyDescent="0.45">
      <c r="A15" s="6">
        <v>2022</v>
      </c>
      <c r="B15" s="2">
        <v>6500</v>
      </c>
    </row>
    <row r="16" spans="1:2" x14ac:dyDescent="0.45">
      <c r="A16" s="5" t="s">
        <v>22</v>
      </c>
      <c r="B16" s="2"/>
    </row>
    <row r="17" spans="1:2" x14ac:dyDescent="0.45">
      <c r="A17" s="6">
        <v>2021</v>
      </c>
      <c r="B17" s="2">
        <v>11000</v>
      </c>
    </row>
    <row r="18" spans="1:2" x14ac:dyDescent="0.45">
      <c r="A18" s="6">
        <v>2022</v>
      </c>
      <c r="B18" s="2">
        <v>10000</v>
      </c>
    </row>
    <row r="19" spans="1:2" x14ac:dyDescent="0.45">
      <c r="A19" s="6">
        <v>2023</v>
      </c>
      <c r="B19" s="2">
        <v>3500</v>
      </c>
    </row>
    <row r="20" spans="1:2" x14ac:dyDescent="0.45">
      <c r="A20" s="5" t="s">
        <v>26</v>
      </c>
      <c r="B20" s="2"/>
    </row>
    <row r="21" spans="1:2" x14ac:dyDescent="0.45">
      <c r="A21" s="6">
        <v>2021</v>
      </c>
      <c r="B21" s="2">
        <v>4500</v>
      </c>
    </row>
    <row r="22" spans="1:2" x14ac:dyDescent="0.45">
      <c r="A22" s="6">
        <v>2023</v>
      </c>
      <c r="B22" s="2">
        <v>4500</v>
      </c>
    </row>
    <row r="23" spans="1:2" x14ac:dyDescent="0.45">
      <c r="A23" s="5" t="s">
        <v>30</v>
      </c>
      <c r="B23" s="2"/>
    </row>
    <row r="24" spans="1:2" x14ac:dyDescent="0.45">
      <c r="A24" s="6">
        <v>2021</v>
      </c>
      <c r="B24" s="2">
        <v>14500</v>
      </c>
    </row>
    <row r="25" spans="1:2" x14ac:dyDescent="0.45">
      <c r="A25" s="6">
        <v>2022</v>
      </c>
      <c r="B25" s="2">
        <v>20000</v>
      </c>
    </row>
    <row r="26" spans="1:2" x14ac:dyDescent="0.45">
      <c r="A26" s="6">
        <v>2023</v>
      </c>
      <c r="B26" s="2">
        <v>6500</v>
      </c>
    </row>
    <row r="27" spans="1:2" x14ac:dyDescent="0.45">
      <c r="A27" s="5" t="s">
        <v>34</v>
      </c>
      <c r="B27" s="2"/>
    </row>
    <row r="28" spans="1:2" x14ac:dyDescent="0.45">
      <c r="A28" s="6">
        <v>2022</v>
      </c>
      <c r="B28" s="2">
        <v>4500</v>
      </c>
    </row>
    <row r="29" spans="1:2" x14ac:dyDescent="0.45">
      <c r="A29" s="6">
        <v>2023</v>
      </c>
      <c r="B29" s="2">
        <v>4500</v>
      </c>
    </row>
    <row r="30" spans="1:2" x14ac:dyDescent="0.45">
      <c r="A30" s="5" t="s">
        <v>38</v>
      </c>
      <c r="B30" s="2"/>
    </row>
    <row r="31" spans="1:2" x14ac:dyDescent="0.45">
      <c r="A31" s="6">
        <v>2022</v>
      </c>
      <c r="B31" s="2">
        <v>4500</v>
      </c>
    </row>
    <row r="32" spans="1:2" x14ac:dyDescent="0.45">
      <c r="A32" s="6">
        <v>2023</v>
      </c>
      <c r="B32" s="2">
        <v>4500</v>
      </c>
    </row>
    <row r="33" spans="1:2" x14ac:dyDescent="0.45">
      <c r="A33" s="5" t="s">
        <v>42</v>
      </c>
      <c r="B33" s="2"/>
    </row>
    <row r="34" spans="1:2" x14ac:dyDescent="0.45">
      <c r="A34" s="6">
        <v>2022</v>
      </c>
      <c r="B34" s="2">
        <v>11000</v>
      </c>
    </row>
    <row r="35" spans="1:2" x14ac:dyDescent="0.45">
      <c r="A35" s="6">
        <v>2023</v>
      </c>
      <c r="B35" s="2">
        <v>6500</v>
      </c>
    </row>
    <row r="36" spans="1:2" x14ac:dyDescent="0.45">
      <c r="A36" s="5" t="s">
        <v>46</v>
      </c>
      <c r="B36" s="2"/>
    </row>
    <row r="37" spans="1:2" x14ac:dyDescent="0.45">
      <c r="A37" s="6">
        <v>2021</v>
      </c>
      <c r="B37" s="2">
        <v>4500</v>
      </c>
    </row>
    <row r="38" spans="1:2" x14ac:dyDescent="0.45">
      <c r="A38" s="6">
        <v>2022</v>
      </c>
      <c r="B38" s="2">
        <v>3500</v>
      </c>
    </row>
    <row r="39" spans="1:2" x14ac:dyDescent="0.45">
      <c r="A39" s="5" t="s">
        <v>50</v>
      </c>
      <c r="B39" s="2"/>
    </row>
    <row r="40" spans="1:2" x14ac:dyDescent="0.45">
      <c r="A40" s="6">
        <v>2021</v>
      </c>
      <c r="B40" s="2">
        <v>11000</v>
      </c>
    </row>
    <row r="41" spans="1:2" x14ac:dyDescent="0.45">
      <c r="A41" s="6">
        <v>2022</v>
      </c>
      <c r="B41" s="2">
        <v>4500</v>
      </c>
    </row>
    <row r="42" spans="1:2" x14ac:dyDescent="0.45">
      <c r="A42" s="5" t="s">
        <v>54</v>
      </c>
      <c r="B42" s="2"/>
    </row>
    <row r="43" spans="1:2" x14ac:dyDescent="0.45">
      <c r="A43" s="6">
        <v>2021</v>
      </c>
      <c r="B43" s="2">
        <v>3500</v>
      </c>
    </row>
    <row r="44" spans="1:2" x14ac:dyDescent="0.45">
      <c r="A44" s="6">
        <v>2022</v>
      </c>
      <c r="B44" s="2">
        <v>6500</v>
      </c>
    </row>
    <row r="45" spans="1:2" x14ac:dyDescent="0.45">
      <c r="A45" s="6">
        <v>2023</v>
      </c>
      <c r="B45" s="2">
        <v>4500</v>
      </c>
    </row>
    <row r="46" spans="1:2" x14ac:dyDescent="0.45">
      <c r="A46" s="5" t="s">
        <v>58</v>
      </c>
      <c r="B46" s="2"/>
    </row>
    <row r="47" spans="1:2" x14ac:dyDescent="0.45">
      <c r="A47" s="6">
        <v>2021</v>
      </c>
      <c r="B47" s="2">
        <v>11000</v>
      </c>
    </row>
    <row r="48" spans="1:2" x14ac:dyDescent="0.45">
      <c r="A48" s="6">
        <v>2022</v>
      </c>
      <c r="B48" s="2">
        <v>13000</v>
      </c>
    </row>
    <row r="49" spans="1:2" x14ac:dyDescent="0.45">
      <c r="A49" s="6">
        <v>2023</v>
      </c>
      <c r="B49" s="2">
        <v>4500</v>
      </c>
    </row>
    <row r="50" spans="1:2" x14ac:dyDescent="0.45">
      <c r="A50" s="5" t="s">
        <v>62</v>
      </c>
      <c r="B50" s="2"/>
    </row>
    <row r="51" spans="1:2" x14ac:dyDescent="0.45">
      <c r="A51" s="6">
        <v>2022</v>
      </c>
      <c r="B51" s="2">
        <v>13000</v>
      </c>
    </row>
    <row r="52" spans="1:2" x14ac:dyDescent="0.45">
      <c r="A52" s="6">
        <v>2023</v>
      </c>
      <c r="B52" s="2">
        <v>3500</v>
      </c>
    </row>
    <row r="53" spans="1:2" x14ac:dyDescent="0.45">
      <c r="A53" s="5" t="s">
        <v>66</v>
      </c>
      <c r="B53" s="2"/>
    </row>
    <row r="54" spans="1:2" x14ac:dyDescent="0.45">
      <c r="A54" s="6">
        <v>2022</v>
      </c>
      <c r="B54" s="2">
        <v>3500</v>
      </c>
    </row>
    <row r="55" spans="1:2" x14ac:dyDescent="0.45">
      <c r="A55" s="5" t="s">
        <v>70</v>
      </c>
      <c r="B55" s="2"/>
    </row>
    <row r="56" spans="1:2" x14ac:dyDescent="0.45">
      <c r="A56" s="6">
        <v>2021</v>
      </c>
      <c r="B56" s="2">
        <v>11000</v>
      </c>
    </row>
    <row r="57" spans="1:2" x14ac:dyDescent="0.45">
      <c r="A57" s="6">
        <v>2022</v>
      </c>
      <c r="B57" s="2">
        <v>4500</v>
      </c>
    </row>
    <row r="58" spans="1:2" x14ac:dyDescent="0.45">
      <c r="A58" s="5" t="s">
        <v>74</v>
      </c>
      <c r="B58" s="2"/>
    </row>
    <row r="59" spans="1:2" x14ac:dyDescent="0.45">
      <c r="A59" s="6">
        <v>2022</v>
      </c>
      <c r="B59" s="2">
        <v>6500</v>
      </c>
    </row>
    <row r="60" spans="1:2" x14ac:dyDescent="0.45">
      <c r="A60" s="6">
        <v>2023</v>
      </c>
      <c r="B60" s="2">
        <v>8000</v>
      </c>
    </row>
    <row r="61" spans="1:2" x14ac:dyDescent="0.45">
      <c r="A61" s="5" t="s">
        <v>78</v>
      </c>
      <c r="B61" s="2"/>
    </row>
    <row r="62" spans="1:2" x14ac:dyDescent="0.45">
      <c r="A62" s="6">
        <v>2022</v>
      </c>
      <c r="B62" s="2">
        <v>3500</v>
      </c>
    </row>
    <row r="63" spans="1:2" x14ac:dyDescent="0.45">
      <c r="A63" s="6">
        <v>2023</v>
      </c>
      <c r="B63" s="2">
        <v>3500</v>
      </c>
    </row>
    <row r="64" spans="1:2" x14ac:dyDescent="0.45">
      <c r="A64" s="5" t="s">
        <v>82</v>
      </c>
      <c r="B64" s="2"/>
    </row>
    <row r="65" spans="1:2" x14ac:dyDescent="0.45">
      <c r="A65" s="6">
        <v>2021</v>
      </c>
      <c r="B65" s="2">
        <v>11000</v>
      </c>
    </row>
    <row r="66" spans="1:2" x14ac:dyDescent="0.45">
      <c r="A66" s="6">
        <v>2023</v>
      </c>
      <c r="B66" s="2">
        <v>12500</v>
      </c>
    </row>
    <row r="67" spans="1:2" x14ac:dyDescent="0.45">
      <c r="A67" s="5" t="s">
        <v>86</v>
      </c>
      <c r="B67" s="2"/>
    </row>
    <row r="68" spans="1:2" x14ac:dyDescent="0.45">
      <c r="A68" s="6">
        <v>2021</v>
      </c>
      <c r="B68" s="2">
        <v>3500</v>
      </c>
    </row>
    <row r="69" spans="1:2" x14ac:dyDescent="0.45">
      <c r="A69" s="6">
        <v>2022</v>
      </c>
      <c r="B69" s="2">
        <v>8000</v>
      </c>
    </row>
    <row r="70" spans="1:2" x14ac:dyDescent="0.45">
      <c r="A70" s="6">
        <v>2023</v>
      </c>
      <c r="B70" s="2">
        <v>9000</v>
      </c>
    </row>
    <row r="71" spans="1:2" x14ac:dyDescent="0.45">
      <c r="A71" s="5" t="s">
        <v>90</v>
      </c>
      <c r="B71" s="2"/>
    </row>
    <row r="72" spans="1:2" x14ac:dyDescent="0.45">
      <c r="A72" s="6">
        <v>2021</v>
      </c>
      <c r="B72" s="2">
        <v>3500</v>
      </c>
    </row>
    <row r="73" spans="1:2" x14ac:dyDescent="0.45">
      <c r="A73" s="6">
        <v>2022</v>
      </c>
      <c r="B73" s="2">
        <v>8000</v>
      </c>
    </row>
    <row r="74" spans="1:2" x14ac:dyDescent="0.45">
      <c r="A74" s="6">
        <v>2023</v>
      </c>
      <c r="B74" s="2">
        <v>4500</v>
      </c>
    </row>
    <row r="75" spans="1:2" x14ac:dyDescent="0.45">
      <c r="A75" s="5" t="s">
        <v>94</v>
      </c>
      <c r="B75" s="2"/>
    </row>
    <row r="76" spans="1:2" x14ac:dyDescent="0.45">
      <c r="A76" s="6">
        <v>2021</v>
      </c>
      <c r="B76" s="2">
        <v>13500</v>
      </c>
    </row>
    <row r="77" spans="1:2" x14ac:dyDescent="0.45">
      <c r="A77" s="6">
        <v>2023</v>
      </c>
      <c r="B77" s="2">
        <v>6500</v>
      </c>
    </row>
    <row r="78" spans="1:2" x14ac:dyDescent="0.45">
      <c r="A78" s="5" t="s">
        <v>98</v>
      </c>
      <c r="B78" s="2"/>
    </row>
    <row r="79" spans="1:2" x14ac:dyDescent="0.45">
      <c r="A79" s="6">
        <v>2021</v>
      </c>
      <c r="B79" s="2">
        <v>3500</v>
      </c>
    </row>
    <row r="80" spans="1:2" x14ac:dyDescent="0.45">
      <c r="A80" s="6">
        <v>2022</v>
      </c>
      <c r="B80" s="2">
        <v>4500</v>
      </c>
    </row>
    <row r="81" spans="1:2" x14ac:dyDescent="0.45">
      <c r="A81" s="6">
        <v>2023</v>
      </c>
      <c r="B81" s="2">
        <v>6500</v>
      </c>
    </row>
    <row r="82" spans="1:2" x14ac:dyDescent="0.45">
      <c r="A82" s="5" t="s">
        <v>102</v>
      </c>
      <c r="B82" s="2"/>
    </row>
    <row r="83" spans="1:2" x14ac:dyDescent="0.45">
      <c r="A83" s="6">
        <v>2021</v>
      </c>
      <c r="B83" s="2">
        <v>3500</v>
      </c>
    </row>
    <row r="84" spans="1:2" x14ac:dyDescent="0.45">
      <c r="A84" s="6">
        <v>2023</v>
      </c>
      <c r="B84" s="2">
        <v>11000</v>
      </c>
    </row>
    <row r="85" spans="1:2" x14ac:dyDescent="0.45">
      <c r="A85" s="5" t="s">
        <v>106</v>
      </c>
      <c r="B85" s="2"/>
    </row>
    <row r="86" spans="1:2" x14ac:dyDescent="0.45">
      <c r="A86" s="6">
        <v>2021</v>
      </c>
      <c r="B86" s="2">
        <v>16500</v>
      </c>
    </row>
    <row r="87" spans="1:2" x14ac:dyDescent="0.45">
      <c r="A87" s="6">
        <v>2022</v>
      </c>
      <c r="B87" s="2">
        <v>19500</v>
      </c>
    </row>
    <row r="88" spans="1:2" x14ac:dyDescent="0.45">
      <c r="A88" s="5" t="s">
        <v>109</v>
      </c>
      <c r="B88" s="2"/>
    </row>
    <row r="89" spans="1:2" x14ac:dyDescent="0.45">
      <c r="A89" s="6">
        <v>2021</v>
      </c>
      <c r="B89" s="2">
        <v>9000</v>
      </c>
    </row>
    <row r="90" spans="1:2" x14ac:dyDescent="0.45">
      <c r="A90" s="6">
        <v>2023</v>
      </c>
      <c r="B90" s="2">
        <v>11000</v>
      </c>
    </row>
    <row r="91" spans="1:2" x14ac:dyDescent="0.45">
      <c r="A91" s="5" t="s">
        <v>113</v>
      </c>
      <c r="B91" s="2"/>
    </row>
    <row r="92" spans="1:2" x14ac:dyDescent="0.45">
      <c r="A92" s="6">
        <v>2021</v>
      </c>
      <c r="B92" s="2">
        <v>9000</v>
      </c>
    </row>
    <row r="93" spans="1:2" x14ac:dyDescent="0.45">
      <c r="A93" s="6">
        <v>2023</v>
      </c>
      <c r="B93" s="2">
        <v>8000</v>
      </c>
    </row>
    <row r="94" spans="1:2" x14ac:dyDescent="0.45">
      <c r="A94" s="5" t="s">
        <v>117</v>
      </c>
      <c r="B94" s="2"/>
    </row>
    <row r="95" spans="1:2" x14ac:dyDescent="0.45">
      <c r="A95" s="6">
        <v>2023</v>
      </c>
      <c r="B95" s="2">
        <v>3500</v>
      </c>
    </row>
    <row r="96" spans="1:2" x14ac:dyDescent="0.45">
      <c r="A96" s="5" t="s">
        <v>121</v>
      </c>
      <c r="B96" s="2"/>
    </row>
    <row r="97" spans="1:2" x14ac:dyDescent="0.45">
      <c r="A97" s="6">
        <v>2022</v>
      </c>
      <c r="B97" s="2">
        <v>4500</v>
      </c>
    </row>
    <row r="98" spans="1:2" x14ac:dyDescent="0.45">
      <c r="A98" s="5" t="s">
        <v>125</v>
      </c>
      <c r="B98" s="2"/>
    </row>
    <row r="99" spans="1:2" x14ac:dyDescent="0.45">
      <c r="A99" s="6">
        <v>2021</v>
      </c>
      <c r="B99" s="2">
        <v>6500</v>
      </c>
    </row>
    <row r="100" spans="1:2" x14ac:dyDescent="0.45">
      <c r="A100" s="6">
        <v>2022</v>
      </c>
      <c r="B100" s="2">
        <v>11000</v>
      </c>
    </row>
    <row r="101" spans="1:2" x14ac:dyDescent="0.45">
      <c r="A101" s="5" t="s">
        <v>129</v>
      </c>
      <c r="B101" s="2"/>
    </row>
    <row r="102" spans="1:2" x14ac:dyDescent="0.45">
      <c r="A102" s="6">
        <v>2021</v>
      </c>
      <c r="B102" s="2">
        <v>3500</v>
      </c>
    </row>
    <row r="103" spans="1:2" x14ac:dyDescent="0.45">
      <c r="A103" s="6">
        <v>2022</v>
      </c>
      <c r="B103" s="2">
        <v>6500</v>
      </c>
    </row>
    <row r="104" spans="1:2" x14ac:dyDescent="0.45">
      <c r="A104" s="6">
        <v>2023</v>
      </c>
      <c r="B104" s="2">
        <v>18000</v>
      </c>
    </row>
    <row r="105" spans="1:2" x14ac:dyDescent="0.45">
      <c r="A105" s="5" t="s">
        <v>133</v>
      </c>
      <c r="B105" s="2"/>
    </row>
    <row r="106" spans="1:2" x14ac:dyDescent="0.45">
      <c r="A106" s="6">
        <v>2022</v>
      </c>
      <c r="B106" s="2">
        <v>6500</v>
      </c>
    </row>
    <row r="107" spans="1:2" x14ac:dyDescent="0.45">
      <c r="A107" s="6">
        <v>2023</v>
      </c>
      <c r="B107" s="2">
        <v>15500</v>
      </c>
    </row>
    <row r="108" spans="1:2" x14ac:dyDescent="0.45">
      <c r="A108" s="5" t="s">
        <v>141</v>
      </c>
      <c r="B108" s="2"/>
    </row>
    <row r="109" spans="1:2" x14ac:dyDescent="0.45">
      <c r="A109" s="6">
        <v>2022</v>
      </c>
      <c r="B109" s="2">
        <v>11500</v>
      </c>
    </row>
    <row r="110" spans="1:2" x14ac:dyDescent="0.45">
      <c r="A110" s="6">
        <v>2023</v>
      </c>
      <c r="B110" s="2">
        <v>11000</v>
      </c>
    </row>
    <row r="111" spans="1:2" x14ac:dyDescent="0.45">
      <c r="A111" s="5" t="s">
        <v>145</v>
      </c>
      <c r="B111" s="2"/>
    </row>
    <row r="112" spans="1:2" x14ac:dyDescent="0.45">
      <c r="A112" s="6">
        <v>2022</v>
      </c>
      <c r="B112" s="2">
        <v>8000</v>
      </c>
    </row>
    <row r="113" spans="1:2" x14ac:dyDescent="0.45">
      <c r="A113" s="5" t="s">
        <v>149</v>
      </c>
      <c r="B113" s="2"/>
    </row>
    <row r="114" spans="1:2" x14ac:dyDescent="0.45">
      <c r="A114" s="6">
        <v>2021</v>
      </c>
      <c r="B114" s="2">
        <v>13000</v>
      </c>
    </row>
    <row r="115" spans="1:2" x14ac:dyDescent="0.45">
      <c r="A115" s="6">
        <v>2022</v>
      </c>
      <c r="B115" s="2">
        <v>3500</v>
      </c>
    </row>
    <row r="116" spans="1:2" x14ac:dyDescent="0.45">
      <c r="A116" s="6">
        <v>2023</v>
      </c>
      <c r="B116" s="2">
        <v>6500</v>
      </c>
    </row>
    <row r="117" spans="1:2" x14ac:dyDescent="0.45">
      <c r="A117" s="5" t="s">
        <v>153</v>
      </c>
      <c r="B117" s="2"/>
    </row>
    <row r="118" spans="1:2" x14ac:dyDescent="0.45">
      <c r="A118" s="6">
        <v>2022</v>
      </c>
      <c r="B118" s="2">
        <v>11000</v>
      </c>
    </row>
    <row r="119" spans="1:2" x14ac:dyDescent="0.45">
      <c r="A119" s="5" t="s">
        <v>157</v>
      </c>
      <c r="B119" s="2"/>
    </row>
    <row r="120" spans="1:2" x14ac:dyDescent="0.45">
      <c r="A120" s="6">
        <v>2022</v>
      </c>
      <c r="B120" s="2">
        <v>3500</v>
      </c>
    </row>
    <row r="121" spans="1:2" x14ac:dyDescent="0.45">
      <c r="A121" s="6">
        <v>2023</v>
      </c>
      <c r="B121" s="2">
        <v>4500</v>
      </c>
    </row>
    <row r="122" spans="1:2" x14ac:dyDescent="0.45">
      <c r="A122" s="5" t="s">
        <v>161</v>
      </c>
      <c r="B122" s="2"/>
    </row>
    <row r="123" spans="1:2" x14ac:dyDescent="0.45">
      <c r="A123" s="6">
        <v>2021</v>
      </c>
      <c r="B123" s="2">
        <v>3500</v>
      </c>
    </row>
    <row r="124" spans="1:2" x14ac:dyDescent="0.45">
      <c r="A124" s="6">
        <v>2022</v>
      </c>
      <c r="B124" s="2">
        <v>16500</v>
      </c>
    </row>
    <row r="125" spans="1:2" x14ac:dyDescent="0.45">
      <c r="A125" s="5" t="s">
        <v>165</v>
      </c>
      <c r="B125" s="2"/>
    </row>
    <row r="126" spans="1:2" x14ac:dyDescent="0.45">
      <c r="A126" s="6">
        <v>2023</v>
      </c>
      <c r="B126" s="2">
        <v>4500</v>
      </c>
    </row>
    <row r="127" spans="1:2" x14ac:dyDescent="0.45">
      <c r="A127" s="5" t="s">
        <v>169</v>
      </c>
      <c r="B127" s="2"/>
    </row>
    <row r="128" spans="1:2" x14ac:dyDescent="0.45">
      <c r="A128" s="6">
        <v>2021</v>
      </c>
      <c r="B128" s="2">
        <v>12500</v>
      </c>
    </row>
    <row r="129" spans="1:2" x14ac:dyDescent="0.45">
      <c r="A129" s="6">
        <v>2022</v>
      </c>
      <c r="B129" s="2">
        <v>6500</v>
      </c>
    </row>
    <row r="130" spans="1:2" x14ac:dyDescent="0.45">
      <c r="A130" s="5" t="s">
        <v>172</v>
      </c>
      <c r="B130" s="2"/>
    </row>
    <row r="131" spans="1:2" x14ac:dyDescent="0.45">
      <c r="A131" s="6">
        <v>2021</v>
      </c>
      <c r="B131" s="2">
        <v>4500</v>
      </c>
    </row>
    <row r="132" spans="1:2" x14ac:dyDescent="0.45">
      <c r="A132" s="6">
        <v>2022</v>
      </c>
      <c r="B132" s="2">
        <v>13500</v>
      </c>
    </row>
    <row r="133" spans="1:2" x14ac:dyDescent="0.45">
      <c r="A133" s="5" t="s">
        <v>176</v>
      </c>
      <c r="B133" s="2"/>
    </row>
    <row r="134" spans="1:2" x14ac:dyDescent="0.45">
      <c r="A134" s="6">
        <v>2021</v>
      </c>
      <c r="B134" s="2">
        <v>3500</v>
      </c>
    </row>
    <row r="135" spans="1:2" x14ac:dyDescent="0.45">
      <c r="A135" s="6">
        <v>2022</v>
      </c>
      <c r="B135" s="2">
        <v>14500</v>
      </c>
    </row>
    <row r="136" spans="1:2" x14ac:dyDescent="0.45">
      <c r="A136" s="6">
        <v>2023</v>
      </c>
      <c r="B136" s="2">
        <v>6500</v>
      </c>
    </row>
    <row r="137" spans="1:2" x14ac:dyDescent="0.45">
      <c r="A137" s="5" t="s">
        <v>180</v>
      </c>
      <c r="B137" s="2"/>
    </row>
    <row r="138" spans="1:2" x14ac:dyDescent="0.45">
      <c r="A138" s="6">
        <v>2021</v>
      </c>
      <c r="B138" s="2">
        <v>4500</v>
      </c>
    </row>
    <row r="139" spans="1:2" x14ac:dyDescent="0.45">
      <c r="A139" s="6">
        <v>2022</v>
      </c>
      <c r="B139" s="2">
        <v>14500</v>
      </c>
    </row>
    <row r="140" spans="1:2" x14ac:dyDescent="0.45">
      <c r="A140" s="6">
        <v>2023</v>
      </c>
      <c r="B140" s="2">
        <v>11000</v>
      </c>
    </row>
    <row r="141" spans="1:2" x14ac:dyDescent="0.45">
      <c r="A141" s="5" t="s">
        <v>184</v>
      </c>
      <c r="B141" s="2"/>
    </row>
    <row r="142" spans="1:2" x14ac:dyDescent="0.45">
      <c r="A142" s="6">
        <v>2021</v>
      </c>
      <c r="B142" s="2">
        <v>11000</v>
      </c>
    </row>
    <row r="143" spans="1:2" x14ac:dyDescent="0.45">
      <c r="A143" s="5" t="s">
        <v>187</v>
      </c>
      <c r="B143" s="2"/>
    </row>
    <row r="144" spans="1:2" x14ac:dyDescent="0.45">
      <c r="A144" s="6">
        <v>2021</v>
      </c>
      <c r="B144" s="2">
        <v>4500</v>
      </c>
    </row>
    <row r="145" spans="1:2" x14ac:dyDescent="0.45">
      <c r="A145" s="5" t="s">
        <v>191</v>
      </c>
      <c r="B145" s="2"/>
    </row>
    <row r="146" spans="1:2" x14ac:dyDescent="0.45">
      <c r="A146" s="6">
        <v>2022</v>
      </c>
      <c r="B146" s="2">
        <v>6500</v>
      </c>
    </row>
    <row r="147" spans="1:2" x14ac:dyDescent="0.45">
      <c r="A147" s="5" t="s">
        <v>195</v>
      </c>
      <c r="B147" s="2"/>
    </row>
    <row r="148" spans="1:2" x14ac:dyDescent="0.45">
      <c r="A148" s="6">
        <v>2021</v>
      </c>
      <c r="B148" s="2">
        <v>11500</v>
      </c>
    </row>
    <row r="149" spans="1:2" x14ac:dyDescent="0.45">
      <c r="A149" s="6">
        <v>2022</v>
      </c>
      <c r="B149" s="2">
        <v>23000</v>
      </c>
    </row>
    <row r="150" spans="1:2" x14ac:dyDescent="0.45">
      <c r="A150" s="6">
        <v>2023</v>
      </c>
      <c r="B150" s="2">
        <v>3500</v>
      </c>
    </row>
    <row r="151" spans="1:2" x14ac:dyDescent="0.45">
      <c r="A151" s="5" t="s">
        <v>199</v>
      </c>
      <c r="B151" s="2"/>
    </row>
    <row r="152" spans="1:2" x14ac:dyDescent="0.45">
      <c r="A152" s="6">
        <v>2021</v>
      </c>
      <c r="B152" s="2">
        <v>6500</v>
      </c>
    </row>
    <row r="153" spans="1:2" x14ac:dyDescent="0.45">
      <c r="A153" s="6">
        <v>2023</v>
      </c>
      <c r="B153" s="2">
        <v>11000</v>
      </c>
    </row>
    <row r="154" spans="1:2" x14ac:dyDescent="0.45">
      <c r="A154" s="5" t="s">
        <v>203</v>
      </c>
      <c r="B154" s="2"/>
    </row>
    <row r="155" spans="1:2" x14ac:dyDescent="0.45">
      <c r="A155" s="6">
        <v>2021</v>
      </c>
      <c r="B155" s="2">
        <v>9000</v>
      </c>
    </row>
    <row r="156" spans="1:2" x14ac:dyDescent="0.45">
      <c r="A156" s="6">
        <v>2023</v>
      </c>
      <c r="B156" s="2">
        <v>11500</v>
      </c>
    </row>
    <row r="157" spans="1:2" x14ac:dyDescent="0.45">
      <c r="A157" s="5" t="s">
        <v>207</v>
      </c>
      <c r="B157" s="2"/>
    </row>
    <row r="158" spans="1:2" x14ac:dyDescent="0.45">
      <c r="A158" s="6">
        <v>2021</v>
      </c>
      <c r="B158" s="2">
        <v>3500</v>
      </c>
    </row>
    <row r="159" spans="1:2" x14ac:dyDescent="0.45">
      <c r="A159" s="6">
        <v>2023</v>
      </c>
      <c r="B159" s="2">
        <v>21000</v>
      </c>
    </row>
    <row r="160" spans="1:2" x14ac:dyDescent="0.45">
      <c r="A160" s="5" t="s">
        <v>211</v>
      </c>
      <c r="B160" s="2"/>
    </row>
    <row r="161" spans="1:2" x14ac:dyDescent="0.45">
      <c r="A161" s="6">
        <v>2022</v>
      </c>
      <c r="B161" s="2">
        <v>4500</v>
      </c>
    </row>
    <row r="162" spans="1:2" x14ac:dyDescent="0.45">
      <c r="A162" s="6">
        <v>2023</v>
      </c>
      <c r="B162" s="2">
        <v>4500</v>
      </c>
    </row>
    <row r="163" spans="1:2" x14ac:dyDescent="0.45">
      <c r="A163" s="5" t="s">
        <v>215</v>
      </c>
      <c r="B163" s="2"/>
    </row>
    <row r="164" spans="1:2" x14ac:dyDescent="0.45">
      <c r="A164" s="6">
        <v>2021</v>
      </c>
      <c r="B164" s="2">
        <v>4500</v>
      </c>
    </row>
    <row r="165" spans="1:2" x14ac:dyDescent="0.45">
      <c r="A165" s="6">
        <v>2022</v>
      </c>
      <c r="B165" s="2">
        <v>4500</v>
      </c>
    </row>
    <row r="166" spans="1:2" x14ac:dyDescent="0.45">
      <c r="A166" s="5" t="s">
        <v>219</v>
      </c>
      <c r="B166" s="2"/>
    </row>
    <row r="167" spans="1:2" x14ac:dyDescent="0.45">
      <c r="A167" s="6">
        <v>2021</v>
      </c>
      <c r="B167" s="2">
        <v>8000</v>
      </c>
    </row>
    <row r="168" spans="1:2" x14ac:dyDescent="0.45">
      <c r="A168" s="6">
        <v>2022</v>
      </c>
      <c r="B168" s="2">
        <v>3500</v>
      </c>
    </row>
    <row r="169" spans="1:2" x14ac:dyDescent="0.45">
      <c r="A169" s="5" t="s">
        <v>223</v>
      </c>
      <c r="B169" s="2"/>
    </row>
    <row r="170" spans="1:2" x14ac:dyDescent="0.45">
      <c r="A170" s="6">
        <v>2021</v>
      </c>
      <c r="B170" s="2">
        <v>7000</v>
      </c>
    </row>
    <row r="171" spans="1:2" x14ac:dyDescent="0.45">
      <c r="A171" s="5" t="s">
        <v>227</v>
      </c>
      <c r="B171" s="2"/>
    </row>
    <row r="172" spans="1:2" x14ac:dyDescent="0.45">
      <c r="A172" s="6">
        <v>2022</v>
      </c>
      <c r="B172" s="2">
        <v>8000</v>
      </c>
    </row>
    <row r="173" spans="1:2" x14ac:dyDescent="0.45">
      <c r="A173" s="6">
        <v>2023</v>
      </c>
      <c r="B173" s="2">
        <v>13500</v>
      </c>
    </row>
    <row r="174" spans="1:2" x14ac:dyDescent="0.45">
      <c r="A174" s="5" t="s">
        <v>231</v>
      </c>
      <c r="B174" s="2"/>
    </row>
    <row r="175" spans="1:2" x14ac:dyDescent="0.45">
      <c r="A175" s="6">
        <v>2021</v>
      </c>
      <c r="B175" s="2">
        <v>13000</v>
      </c>
    </row>
    <row r="176" spans="1:2" x14ac:dyDescent="0.45">
      <c r="A176" s="6">
        <v>2022</v>
      </c>
      <c r="B176" s="2">
        <v>7000</v>
      </c>
    </row>
    <row r="177" spans="1:2" x14ac:dyDescent="0.45">
      <c r="A177" s="6">
        <v>2023</v>
      </c>
      <c r="B177" s="2">
        <v>19000</v>
      </c>
    </row>
    <row r="178" spans="1:2" x14ac:dyDescent="0.45">
      <c r="A178" s="5" t="s">
        <v>235</v>
      </c>
      <c r="B178" s="2"/>
    </row>
    <row r="179" spans="1:2" x14ac:dyDescent="0.45">
      <c r="A179" s="6">
        <v>2021</v>
      </c>
      <c r="B179" s="2">
        <v>3500</v>
      </c>
    </row>
    <row r="180" spans="1:2" x14ac:dyDescent="0.45">
      <c r="A180" s="6">
        <v>2022</v>
      </c>
      <c r="B180" s="2">
        <v>8000</v>
      </c>
    </row>
    <row r="181" spans="1:2" x14ac:dyDescent="0.45">
      <c r="A181" s="6">
        <v>2023</v>
      </c>
      <c r="B181" s="2">
        <v>6500</v>
      </c>
    </row>
    <row r="182" spans="1:2" x14ac:dyDescent="0.45">
      <c r="A182" s="5" t="s">
        <v>239</v>
      </c>
      <c r="B182" s="2"/>
    </row>
    <row r="183" spans="1:2" x14ac:dyDescent="0.45">
      <c r="A183" s="6">
        <v>2021</v>
      </c>
      <c r="B183" s="2">
        <v>4500</v>
      </c>
    </row>
    <row r="184" spans="1:2" x14ac:dyDescent="0.45">
      <c r="A184" s="6">
        <v>2023</v>
      </c>
      <c r="B184" s="2">
        <v>19000</v>
      </c>
    </row>
    <row r="185" spans="1:2" x14ac:dyDescent="0.45">
      <c r="A185" s="5" t="s">
        <v>243</v>
      </c>
      <c r="B185" s="2"/>
    </row>
    <row r="186" spans="1:2" x14ac:dyDescent="0.45">
      <c r="A186" s="6">
        <v>2021</v>
      </c>
      <c r="B186" s="2">
        <v>6500</v>
      </c>
    </row>
    <row r="187" spans="1:2" x14ac:dyDescent="0.45">
      <c r="A187" s="6">
        <v>2022</v>
      </c>
      <c r="B187" s="2">
        <v>6500</v>
      </c>
    </row>
    <row r="188" spans="1:2" x14ac:dyDescent="0.45">
      <c r="A188" s="6">
        <v>2023</v>
      </c>
      <c r="B188" s="2">
        <v>4500</v>
      </c>
    </row>
    <row r="189" spans="1:2" x14ac:dyDescent="0.45">
      <c r="A189" s="5" t="s">
        <v>247</v>
      </c>
      <c r="B189" s="2"/>
    </row>
    <row r="190" spans="1:2" x14ac:dyDescent="0.45">
      <c r="A190" s="6">
        <v>2021</v>
      </c>
      <c r="B190" s="2">
        <v>15500</v>
      </c>
    </row>
    <row r="191" spans="1:2" x14ac:dyDescent="0.45">
      <c r="A191" s="6">
        <v>2023</v>
      </c>
      <c r="B191" s="2">
        <v>3500</v>
      </c>
    </row>
    <row r="192" spans="1:2" x14ac:dyDescent="0.45">
      <c r="A192" s="5" t="s">
        <v>250</v>
      </c>
      <c r="B192" s="2"/>
    </row>
    <row r="193" spans="1:2" x14ac:dyDescent="0.45">
      <c r="A193" s="6">
        <v>2022</v>
      </c>
      <c r="B193" s="2">
        <v>17500</v>
      </c>
    </row>
    <row r="194" spans="1:2" x14ac:dyDescent="0.45">
      <c r="A194" s="6">
        <v>2023</v>
      </c>
      <c r="B194" s="2">
        <v>6500</v>
      </c>
    </row>
    <row r="195" spans="1:2" x14ac:dyDescent="0.45">
      <c r="A195" s="5" t="s">
        <v>254</v>
      </c>
      <c r="B195" s="2"/>
    </row>
    <row r="196" spans="1:2" x14ac:dyDescent="0.45">
      <c r="A196" s="6">
        <v>2021</v>
      </c>
      <c r="B196" s="2">
        <v>3500</v>
      </c>
    </row>
    <row r="197" spans="1:2" x14ac:dyDescent="0.45">
      <c r="A197" s="6">
        <v>2022</v>
      </c>
      <c r="B197" s="2">
        <v>3500</v>
      </c>
    </row>
    <row r="198" spans="1:2" x14ac:dyDescent="0.45">
      <c r="A198" s="5" t="s">
        <v>258</v>
      </c>
      <c r="B198" s="2"/>
    </row>
    <row r="199" spans="1:2" x14ac:dyDescent="0.45">
      <c r="A199" s="6">
        <v>2021</v>
      </c>
      <c r="B199" s="2">
        <v>4500</v>
      </c>
    </row>
    <row r="200" spans="1:2" x14ac:dyDescent="0.45">
      <c r="A200" s="6">
        <v>2022</v>
      </c>
      <c r="B200" s="2">
        <v>11000</v>
      </c>
    </row>
    <row r="201" spans="1:2" x14ac:dyDescent="0.45">
      <c r="A201" s="6">
        <v>2023</v>
      </c>
      <c r="B201" s="2">
        <v>8000</v>
      </c>
    </row>
    <row r="202" spans="1:2" x14ac:dyDescent="0.45">
      <c r="A202" s="5" t="s">
        <v>262</v>
      </c>
      <c r="B202" s="2"/>
    </row>
    <row r="203" spans="1:2" x14ac:dyDescent="0.45">
      <c r="A203" s="6">
        <v>2021</v>
      </c>
      <c r="B203" s="2">
        <v>4500</v>
      </c>
    </row>
    <row r="204" spans="1:2" x14ac:dyDescent="0.45">
      <c r="A204" s="6">
        <v>2022</v>
      </c>
      <c r="B204" s="2">
        <v>11000</v>
      </c>
    </row>
    <row r="205" spans="1:2" x14ac:dyDescent="0.45">
      <c r="A205" s="6">
        <v>2023</v>
      </c>
      <c r="B205" s="2">
        <v>4500</v>
      </c>
    </row>
    <row r="206" spans="1:2" x14ac:dyDescent="0.45">
      <c r="A206" s="5" t="s">
        <v>265</v>
      </c>
      <c r="B206" s="2"/>
    </row>
    <row r="207" spans="1:2" x14ac:dyDescent="0.45">
      <c r="A207" s="6">
        <v>2021</v>
      </c>
      <c r="B207" s="2">
        <v>4500</v>
      </c>
    </row>
    <row r="208" spans="1:2" x14ac:dyDescent="0.45">
      <c r="A208" s="6">
        <v>2023</v>
      </c>
      <c r="B208" s="2">
        <v>3500</v>
      </c>
    </row>
    <row r="209" spans="1:2" x14ac:dyDescent="0.45">
      <c r="A209" s="5" t="s">
        <v>269</v>
      </c>
      <c r="B209" s="2"/>
    </row>
    <row r="210" spans="1:2" x14ac:dyDescent="0.45">
      <c r="A210" s="6">
        <v>2022</v>
      </c>
      <c r="B210" s="2">
        <v>6500</v>
      </c>
    </row>
    <row r="211" spans="1:2" x14ac:dyDescent="0.45">
      <c r="A211" s="6">
        <v>2023</v>
      </c>
      <c r="B211" s="2">
        <v>3500</v>
      </c>
    </row>
    <row r="212" spans="1:2" x14ac:dyDescent="0.45">
      <c r="A212" s="5" t="s">
        <v>273</v>
      </c>
      <c r="B212" s="2"/>
    </row>
    <row r="213" spans="1:2" x14ac:dyDescent="0.45">
      <c r="A213" s="6">
        <v>2021</v>
      </c>
      <c r="B213" s="2">
        <v>7000</v>
      </c>
    </row>
    <row r="214" spans="1:2" x14ac:dyDescent="0.45">
      <c r="A214" s="6">
        <v>2023</v>
      </c>
      <c r="B214" s="2">
        <v>3500</v>
      </c>
    </row>
    <row r="215" spans="1:2" x14ac:dyDescent="0.45">
      <c r="A215" s="5" t="s">
        <v>277</v>
      </c>
      <c r="B215" s="2"/>
    </row>
    <row r="216" spans="1:2" x14ac:dyDescent="0.45">
      <c r="A216" s="6">
        <v>2023</v>
      </c>
      <c r="B216" s="2">
        <v>6500</v>
      </c>
    </row>
    <row r="217" spans="1:2" x14ac:dyDescent="0.45">
      <c r="A217" s="5" t="s">
        <v>281</v>
      </c>
      <c r="B217" s="2"/>
    </row>
    <row r="218" spans="1:2" x14ac:dyDescent="0.45">
      <c r="A218" s="6">
        <v>2021</v>
      </c>
      <c r="B218" s="2">
        <v>3500</v>
      </c>
    </row>
    <row r="219" spans="1:2" x14ac:dyDescent="0.45">
      <c r="A219" s="6">
        <v>2022</v>
      </c>
      <c r="B219" s="2">
        <v>13000</v>
      </c>
    </row>
    <row r="220" spans="1:2" x14ac:dyDescent="0.45">
      <c r="A220" s="5" t="s">
        <v>285</v>
      </c>
      <c r="B220" s="2"/>
    </row>
    <row r="221" spans="1:2" x14ac:dyDescent="0.45">
      <c r="A221" s="6">
        <v>2021</v>
      </c>
      <c r="B221" s="2">
        <v>10000</v>
      </c>
    </row>
    <row r="222" spans="1:2" x14ac:dyDescent="0.45">
      <c r="A222" s="6">
        <v>2022</v>
      </c>
      <c r="B222" s="2">
        <v>11000</v>
      </c>
    </row>
    <row r="223" spans="1:2" x14ac:dyDescent="0.45">
      <c r="A223" s="6">
        <v>2023</v>
      </c>
      <c r="B223" s="2">
        <v>8000</v>
      </c>
    </row>
    <row r="224" spans="1:2" x14ac:dyDescent="0.45">
      <c r="A224" s="5" t="s">
        <v>289</v>
      </c>
      <c r="B224" s="2"/>
    </row>
    <row r="225" spans="1:2" x14ac:dyDescent="0.45">
      <c r="A225" s="6">
        <v>2021</v>
      </c>
      <c r="B225" s="2">
        <v>6500</v>
      </c>
    </row>
    <row r="226" spans="1:2" x14ac:dyDescent="0.45">
      <c r="A226" s="6">
        <v>2022</v>
      </c>
      <c r="B226" s="2">
        <v>6500</v>
      </c>
    </row>
    <row r="227" spans="1:2" x14ac:dyDescent="0.45">
      <c r="A227" s="6">
        <v>2023</v>
      </c>
      <c r="B227" s="2">
        <v>6500</v>
      </c>
    </row>
    <row r="228" spans="1:2" x14ac:dyDescent="0.45">
      <c r="A228" s="5" t="s">
        <v>293</v>
      </c>
      <c r="B228" s="2"/>
    </row>
    <row r="229" spans="1:2" x14ac:dyDescent="0.45">
      <c r="A229" s="6">
        <v>2021</v>
      </c>
      <c r="B229" s="2">
        <v>4500</v>
      </c>
    </row>
    <row r="230" spans="1:2" x14ac:dyDescent="0.45">
      <c r="A230" s="6">
        <v>2023</v>
      </c>
      <c r="B230" s="2">
        <v>11000</v>
      </c>
    </row>
    <row r="231" spans="1:2" x14ac:dyDescent="0.45">
      <c r="A231" s="5" t="s">
        <v>297</v>
      </c>
      <c r="B231" s="2"/>
    </row>
    <row r="232" spans="1:2" x14ac:dyDescent="0.45">
      <c r="A232" s="6">
        <v>2023</v>
      </c>
      <c r="B232" s="2">
        <v>10000</v>
      </c>
    </row>
    <row r="233" spans="1:2" x14ac:dyDescent="0.45">
      <c r="A233" s="5" t="s">
        <v>301</v>
      </c>
      <c r="B233" s="2"/>
    </row>
    <row r="234" spans="1:2" x14ac:dyDescent="0.45">
      <c r="A234" s="6">
        <v>2022</v>
      </c>
      <c r="B234" s="2">
        <v>6500</v>
      </c>
    </row>
    <row r="235" spans="1:2" x14ac:dyDescent="0.45">
      <c r="A235" s="6">
        <v>2023</v>
      </c>
      <c r="B235" s="2">
        <v>4500</v>
      </c>
    </row>
    <row r="236" spans="1:2" x14ac:dyDescent="0.45">
      <c r="A236" s="5" t="s">
        <v>305</v>
      </c>
      <c r="B236" s="2"/>
    </row>
    <row r="237" spans="1:2" x14ac:dyDescent="0.45">
      <c r="A237" s="6">
        <v>2021</v>
      </c>
      <c r="B237" s="2">
        <v>24000</v>
      </c>
    </row>
    <row r="238" spans="1:2" x14ac:dyDescent="0.45">
      <c r="A238" s="6">
        <v>2022</v>
      </c>
      <c r="B238" s="2">
        <v>3500</v>
      </c>
    </row>
    <row r="239" spans="1:2" x14ac:dyDescent="0.45">
      <c r="A239" s="5" t="s">
        <v>309</v>
      </c>
      <c r="B239" s="2"/>
    </row>
    <row r="240" spans="1:2" x14ac:dyDescent="0.45">
      <c r="A240" s="6">
        <v>2021</v>
      </c>
      <c r="B240" s="2">
        <v>10000</v>
      </c>
    </row>
    <row r="241" spans="1:2" x14ac:dyDescent="0.45">
      <c r="A241" s="6">
        <v>2022</v>
      </c>
      <c r="B241" s="2">
        <v>11000</v>
      </c>
    </row>
    <row r="242" spans="1:2" x14ac:dyDescent="0.45">
      <c r="A242" s="6">
        <v>2023</v>
      </c>
      <c r="B242" s="2">
        <v>14500</v>
      </c>
    </row>
    <row r="243" spans="1:2" x14ac:dyDescent="0.45">
      <c r="A243" s="5" t="s">
        <v>313</v>
      </c>
      <c r="B243" s="2"/>
    </row>
    <row r="244" spans="1:2" x14ac:dyDescent="0.45">
      <c r="A244" s="6">
        <v>2021</v>
      </c>
      <c r="B244" s="2">
        <v>14500</v>
      </c>
    </row>
    <row r="245" spans="1:2" x14ac:dyDescent="0.45">
      <c r="A245" s="6">
        <v>2022</v>
      </c>
      <c r="B245" s="2">
        <v>8000</v>
      </c>
    </row>
    <row r="246" spans="1:2" x14ac:dyDescent="0.45">
      <c r="A246" s="6">
        <v>2023</v>
      </c>
      <c r="B246" s="2">
        <v>9000</v>
      </c>
    </row>
    <row r="247" spans="1:2" x14ac:dyDescent="0.45">
      <c r="A247" s="5" t="s">
        <v>317</v>
      </c>
      <c r="B247" s="2"/>
    </row>
    <row r="248" spans="1:2" x14ac:dyDescent="0.45">
      <c r="A248" s="6">
        <v>2022</v>
      </c>
      <c r="B248" s="2">
        <v>3500</v>
      </c>
    </row>
    <row r="249" spans="1:2" x14ac:dyDescent="0.45">
      <c r="A249" s="6">
        <v>2023</v>
      </c>
      <c r="B249" s="2">
        <v>13000</v>
      </c>
    </row>
    <row r="250" spans="1:2" x14ac:dyDescent="0.45">
      <c r="A250" s="5" t="s">
        <v>321</v>
      </c>
      <c r="B250" s="2"/>
    </row>
    <row r="251" spans="1:2" x14ac:dyDescent="0.45">
      <c r="A251" s="6">
        <v>2022</v>
      </c>
      <c r="B251" s="2">
        <v>6500</v>
      </c>
    </row>
    <row r="252" spans="1:2" x14ac:dyDescent="0.45">
      <c r="A252" s="6">
        <v>2023</v>
      </c>
      <c r="B252" s="2">
        <v>4500</v>
      </c>
    </row>
    <row r="253" spans="1:2" x14ac:dyDescent="0.45">
      <c r="A253" s="5" t="s">
        <v>325</v>
      </c>
      <c r="B253" s="2"/>
    </row>
    <row r="254" spans="1:2" x14ac:dyDescent="0.45">
      <c r="A254" s="6">
        <v>2023</v>
      </c>
      <c r="B254" s="2">
        <v>4500</v>
      </c>
    </row>
    <row r="255" spans="1:2" x14ac:dyDescent="0.45">
      <c r="A255" s="5" t="s">
        <v>329</v>
      </c>
      <c r="B255" s="2"/>
    </row>
    <row r="256" spans="1:2" x14ac:dyDescent="0.45">
      <c r="A256" s="6">
        <v>2021</v>
      </c>
      <c r="B256" s="2">
        <v>3500</v>
      </c>
    </row>
    <row r="257" spans="1:2" x14ac:dyDescent="0.45">
      <c r="A257" s="6">
        <v>2022</v>
      </c>
      <c r="B257" s="2">
        <v>3500</v>
      </c>
    </row>
    <row r="258" spans="1:2" x14ac:dyDescent="0.45">
      <c r="A258" s="5" t="s">
        <v>333</v>
      </c>
      <c r="B258" s="2"/>
    </row>
    <row r="259" spans="1:2" x14ac:dyDescent="0.45">
      <c r="A259" s="6">
        <v>2023</v>
      </c>
      <c r="B259" s="2">
        <v>4500</v>
      </c>
    </row>
    <row r="260" spans="1:2" x14ac:dyDescent="0.45">
      <c r="A260" s="5" t="s">
        <v>337</v>
      </c>
      <c r="B260" s="2"/>
    </row>
    <row r="261" spans="1:2" x14ac:dyDescent="0.45">
      <c r="A261" s="6">
        <v>2021</v>
      </c>
      <c r="B261" s="2">
        <v>3500</v>
      </c>
    </row>
    <row r="262" spans="1:2" x14ac:dyDescent="0.45">
      <c r="A262" s="6">
        <v>2022</v>
      </c>
      <c r="B262" s="2">
        <v>9000</v>
      </c>
    </row>
    <row r="263" spans="1:2" x14ac:dyDescent="0.45">
      <c r="A263" s="6">
        <v>2023</v>
      </c>
      <c r="B263" s="2">
        <v>4500</v>
      </c>
    </row>
    <row r="264" spans="1:2" x14ac:dyDescent="0.45">
      <c r="A264" s="5" t="s">
        <v>341</v>
      </c>
      <c r="B264" s="2"/>
    </row>
    <row r="265" spans="1:2" x14ac:dyDescent="0.45">
      <c r="A265" s="6">
        <v>2022</v>
      </c>
      <c r="B265" s="2">
        <v>13500</v>
      </c>
    </row>
    <row r="266" spans="1:2" x14ac:dyDescent="0.45">
      <c r="A266" s="6">
        <v>2023</v>
      </c>
      <c r="B266" s="2">
        <v>6500</v>
      </c>
    </row>
    <row r="267" spans="1:2" x14ac:dyDescent="0.45">
      <c r="A267" s="5" t="s">
        <v>345</v>
      </c>
      <c r="B267" s="2"/>
    </row>
    <row r="268" spans="1:2" x14ac:dyDescent="0.45">
      <c r="A268" s="6">
        <v>2022</v>
      </c>
      <c r="B268" s="2">
        <v>21500</v>
      </c>
    </row>
    <row r="269" spans="1:2" x14ac:dyDescent="0.45">
      <c r="A269" s="6">
        <v>2023</v>
      </c>
      <c r="B269" s="2">
        <v>9000</v>
      </c>
    </row>
    <row r="270" spans="1:2" x14ac:dyDescent="0.45">
      <c r="A270" s="5" t="s">
        <v>349</v>
      </c>
      <c r="B270" s="2"/>
    </row>
    <row r="271" spans="1:2" x14ac:dyDescent="0.45">
      <c r="A271" s="6">
        <v>2021</v>
      </c>
      <c r="B271" s="2">
        <v>4500</v>
      </c>
    </row>
    <row r="272" spans="1:2" x14ac:dyDescent="0.45">
      <c r="A272" s="6">
        <v>2022</v>
      </c>
      <c r="B272" s="2">
        <v>4500</v>
      </c>
    </row>
    <row r="273" spans="1:2" x14ac:dyDescent="0.45">
      <c r="A273" s="6">
        <v>2023</v>
      </c>
      <c r="B273" s="2">
        <v>7000</v>
      </c>
    </row>
    <row r="274" spans="1:2" x14ac:dyDescent="0.45">
      <c r="A274" s="5" t="s">
        <v>352</v>
      </c>
      <c r="B274" s="2"/>
    </row>
    <row r="275" spans="1:2" x14ac:dyDescent="0.45">
      <c r="A275" s="6">
        <v>2021</v>
      </c>
      <c r="B275" s="2">
        <v>4500</v>
      </c>
    </row>
    <row r="276" spans="1:2" x14ac:dyDescent="0.45">
      <c r="A276" s="6">
        <v>2023</v>
      </c>
      <c r="B276" s="2">
        <v>3500</v>
      </c>
    </row>
    <row r="277" spans="1:2" x14ac:dyDescent="0.45">
      <c r="A277" s="5" t="s">
        <v>356</v>
      </c>
      <c r="B277" s="2"/>
    </row>
    <row r="278" spans="1:2" x14ac:dyDescent="0.45">
      <c r="A278" s="6">
        <v>2022</v>
      </c>
      <c r="B278" s="2">
        <v>11000</v>
      </c>
    </row>
    <row r="279" spans="1:2" x14ac:dyDescent="0.45">
      <c r="A279" s="6">
        <v>2023</v>
      </c>
      <c r="B279" s="2">
        <v>8000</v>
      </c>
    </row>
    <row r="280" spans="1:2" x14ac:dyDescent="0.45">
      <c r="A280" s="5" t="s">
        <v>360</v>
      </c>
      <c r="B280" s="2"/>
    </row>
    <row r="281" spans="1:2" x14ac:dyDescent="0.45">
      <c r="A281" s="6">
        <v>2021</v>
      </c>
      <c r="B281" s="2">
        <v>7000</v>
      </c>
    </row>
    <row r="282" spans="1:2" x14ac:dyDescent="0.45">
      <c r="A282" s="6">
        <v>2022</v>
      </c>
      <c r="B282" s="2">
        <v>13000</v>
      </c>
    </row>
    <row r="283" spans="1:2" x14ac:dyDescent="0.45">
      <c r="A283" s="6">
        <v>2023</v>
      </c>
      <c r="B283" s="2">
        <v>14500</v>
      </c>
    </row>
    <row r="284" spans="1:2" x14ac:dyDescent="0.45">
      <c r="A284" s="5" t="s">
        <v>364</v>
      </c>
      <c r="B284" s="2"/>
    </row>
    <row r="285" spans="1:2" x14ac:dyDescent="0.45">
      <c r="A285" s="6">
        <v>2021</v>
      </c>
      <c r="B285" s="2">
        <v>6500</v>
      </c>
    </row>
    <row r="286" spans="1:2" x14ac:dyDescent="0.45">
      <c r="A286" s="6">
        <v>2022</v>
      </c>
      <c r="B286" s="2">
        <v>3500</v>
      </c>
    </row>
    <row r="287" spans="1:2" x14ac:dyDescent="0.45">
      <c r="A287" s="6">
        <v>2023</v>
      </c>
      <c r="B287" s="2">
        <v>7000</v>
      </c>
    </row>
    <row r="288" spans="1:2" x14ac:dyDescent="0.45">
      <c r="A288" s="5" t="s">
        <v>368</v>
      </c>
      <c r="B288" s="2"/>
    </row>
    <row r="289" spans="1:2" x14ac:dyDescent="0.45">
      <c r="A289" s="6">
        <v>2021</v>
      </c>
      <c r="B289" s="2">
        <v>4500</v>
      </c>
    </row>
    <row r="290" spans="1:2" x14ac:dyDescent="0.45">
      <c r="A290" s="6">
        <v>2023</v>
      </c>
      <c r="B290" s="2">
        <v>4500</v>
      </c>
    </row>
    <row r="291" spans="1:2" x14ac:dyDescent="0.45">
      <c r="A291" s="5" t="s">
        <v>376</v>
      </c>
      <c r="B291" s="2"/>
    </row>
    <row r="292" spans="1:2" x14ac:dyDescent="0.45">
      <c r="A292" s="6">
        <v>2022</v>
      </c>
      <c r="B292" s="2">
        <v>10000</v>
      </c>
    </row>
    <row r="293" spans="1:2" x14ac:dyDescent="0.45">
      <c r="A293" s="6">
        <v>2023</v>
      </c>
      <c r="B293" s="2">
        <v>6500</v>
      </c>
    </row>
    <row r="294" spans="1:2" x14ac:dyDescent="0.45">
      <c r="A294" s="5" t="s">
        <v>380</v>
      </c>
      <c r="B294" s="2"/>
    </row>
    <row r="295" spans="1:2" x14ac:dyDescent="0.45">
      <c r="A295" s="6">
        <v>2021</v>
      </c>
      <c r="B295" s="2">
        <v>11000</v>
      </c>
    </row>
    <row r="296" spans="1:2" x14ac:dyDescent="0.45">
      <c r="A296" s="6">
        <v>2022</v>
      </c>
      <c r="B296" s="2">
        <v>10000</v>
      </c>
    </row>
    <row r="297" spans="1:2" x14ac:dyDescent="0.45">
      <c r="A297" s="6">
        <v>2023</v>
      </c>
      <c r="B297" s="2">
        <v>6500</v>
      </c>
    </row>
    <row r="298" spans="1:2" x14ac:dyDescent="0.45">
      <c r="A298" s="5" t="s">
        <v>383</v>
      </c>
      <c r="B298" s="2"/>
    </row>
    <row r="299" spans="1:2" x14ac:dyDescent="0.45">
      <c r="A299" s="6">
        <v>2021</v>
      </c>
      <c r="B299" s="2">
        <v>6500</v>
      </c>
    </row>
    <row r="300" spans="1:2" x14ac:dyDescent="0.45">
      <c r="A300" s="6">
        <v>2022</v>
      </c>
      <c r="B300" s="2">
        <v>4500</v>
      </c>
    </row>
    <row r="301" spans="1:2" x14ac:dyDescent="0.45">
      <c r="A301" s="6">
        <v>2023</v>
      </c>
      <c r="B301" s="2">
        <v>3500</v>
      </c>
    </row>
    <row r="302" spans="1:2" x14ac:dyDescent="0.45">
      <c r="A302" s="5" t="s">
        <v>387</v>
      </c>
      <c r="B302" s="2"/>
    </row>
    <row r="303" spans="1:2" x14ac:dyDescent="0.45">
      <c r="A303" s="6">
        <v>2021</v>
      </c>
      <c r="B303" s="2">
        <v>8000</v>
      </c>
    </row>
    <row r="304" spans="1:2" x14ac:dyDescent="0.45">
      <c r="A304" s="6">
        <v>2022</v>
      </c>
      <c r="B304" s="2">
        <v>3500</v>
      </c>
    </row>
    <row r="305" spans="1:2" x14ac:dyDescent="0.45">
      <c r="A305" s="6">
        <v>2023</v>
      </c>
      <c r="B305" s="2">
        <v>22000</v>
      </c>
    </row>
    <row r="306" spans="1:2" x14ac:dyDescent="0.45">
      <c r="A306" s="5" t="s">
        <v>390</v>
      </c>
      <c r="B306" s="2"/>
    </row>
    <row r="307" spans="1:2" x14ac:dyDescent="0.45">
      <c r="A307" s="6">
        <v>2023</v>
      </c>
      <c r="B307" s="2">
        <v>11000</v>
      </c>
    </row>
    <row r="308" spans="1:2" x14ac:dyDescent="0.45">
      <c r="A308" s="5" t="s">
        <v>394</v>
      </c>
      <c r="B308" s="2"/>
    </row>
    <row r="309" spans="1:2" x14ac:dyDescent="0.45">
      <c r="A309" s="6">
        <v>2022</v>
      </c>
      <c r="B309" s="2">
        <v>4500</v>
      </c>
    </row>
    <row r="310" spans="1:2" x14ac:dyDescent="0.45">
      <c r="A310" s="6">
        <v>2023</v>
      </c>
      <c r="B310" s="2">
        <v>11000</v>
      </c>
    </row>
    <row r="311" spans="1:2" x14ac:dyDescent="0.45">
      <c r="A311" s="5" t="s">
        <v>868</v>
      </c>
      <c r="B311" s="2">
        <v>1681500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2EA4-FB09-4E4C-95A5-E39319C8EBF2}">
  <dimension ref="A1:H346"/>
  <sheetViews>
    <sheetView workbookViewId="0">
      <selection activeCell="H2" sqref="H2"/>
    </sheetView>
  </sheetViews>
  <sheetFormatPr defaultRowHeight="14.25" x14ac:dyDescent="0.45"/>
  <cols>
    <col min="1" max="1" width="9.3984375" bestFit="1" customWidth="1"/>
    <col min="2" max="2" width="11.265625" bestFit="1" customWidth="1"/>
    <col min="3" max="3" width="11.265625" style="3" customWidth="1"/>
    <col min="4" max="4" width="8.46484375" bestFit="1" customWidth="1"/>
    <col min="5" max="5" width="10.33203125" bestFit="1" customWidth="1"/>
    <col min="6" max="6" width="15.796875" bestFit="1" customWidth="1"/>
    <col min="7" max="7" width="11.53125" bestFit="1" customWidth="1"/>
    <col min="8" max="8" width="18" customWidth="1"/>
  </cols>
  <sheetData>
    <row r="1" spans="1:8" x14ac:dyDescent="0.45">
      <c r="A1" t="s">
        <v>514</v>
      </c>
      <c r="B1" t="s">
        <v>515</v>
      </c>
      <c r="C1" s="3" t="s">
        <v>512</v>
      </c>
      <c r="D1" t="s">
        <v>516</v>
      </c>
      <c r="E1" t="s">
        <v>0</v>
      </c>
      <c r="F1" t="s">
        <v>398</v>
      </c>
      <c r="G1" t="s">
        <v>503</v>
      </c>
      <c r="H1" t="s">
        <v>866</v>
      </c>
    </row>
    <row r="2" spans="1:8" x14ac:dyDescent="0.45">
      <c r="A2" t="s">
        <v>851</v>
      </c>
      <c r="B2" s="1">
        <v>45051</v>
      </c>
      <c r="C2" s="3">
        <f>YEAR(salgsdata[[#This Row],[Salgsdato]])</f>
        <v>2023</v>
      </c>
      <c r="D2" t="s">
        <v>668</v>
      </c>
      <c r="E2" t="s">
        <v>6</v>
      </c>
      <c r="F2" t="s">
        <v>463</v>
      </c>
      <c r="G2" t="s">
        <v>510</v>
      </c>
      <c r="H2" s="2">
        <f>_xlfn.XLOOKUP(salgsdata[[#This Row],[ProduktID]],produkter[ProduktID],produkter[Licenspris],0,0,1)</f>
        <v>6500</v>
      </c>
    </row>
    <row r="3" spans="1:8" x14ac:dyDescent="0.45">
      <c r="A3" t="s">
        <v>722</v>
      </c>
      <c r="B3" s="1">
        <v>44727</v>
      </c>
      <c r="C3" s="3">
        <f>YEAR(salgsdata[[#This Row],[Salgsdato]])</f>
        <v>2022</v>
      </c>
      <c r="D3" t="s">
        <v>797</v>
      </c>
      <c r="E3" t="s">
        <v>6</v>
      </c>
      <c r="F3" t="s">
        <v>408</v>
      </c>
      <c r="G3" t="s">
        <v>510</v>
      </c>
      <c r="H3" s="2">
        <f>_xlfn.XLOOKUP(salgsdata[[#This Row],[ProduktID]],produkter[ProduktID],produkter[Licenspris],0,0,1)</f>
        <v>6500</v>
      </c>
    </row>
    <row r="4" spans="1:8" x14ac:dyDescent="0.45">
      <c r="A4" t="s">
        <v>549</v>
      </c>
      <c r="B4" s="1">
        <v>44476</v>
      </c>
      <c r="C4" s="3">
        <f>YEAR(salgsdata[[#This Row],[Salgsdato]])</f>
        <v>2021</v>
      </c>
      <c r="D4" t="s">
        <v>518</v>
      </c>
      <c r="E4" t="s">
        <v>10</v>
      </c>
      <c r="F4" t="s">
        <v>478</v>
      </c>
      <c r="G4" t="s">
        <v>510</v>
      </c>
      <c r="H4" s="2">
        <f>_xlfn.XLOOKUP(salgsdata[[#This Row],[ProduktID]],produkter[ProduktID],produkter[Licenspris],0,0,1)</f>
        <v>6500</v>
      </c>
    </row>
    <row r="5" spans="1:8" x14ac:dyDescent="0.45">
      <c r="A5" t="s">
        <v>834</v>
      </c>
      <c r="B5" s="1">
        <v>44846</v>
      </c>
      <c r="C5" s="3">
        <f>YEAR(salgsdata[[#This Row],[Salgsdato]])</f>
        <v>2022</v>
      </c>
      <c r="D5" t="s">
        <v>668</v>
      </c>
      <c r="E5" t="s">
        <v>10</v>
      </c>
      <c r="F5" t="s">
        <v>483</v>
      </c>
      <c r="G5" t="s">
        <v>510</v>
      </c>
      <c r="H5" s="2">
        <f>_xlfn.XLOOKUP(salgsdata[[#This Row],[ProduktID]],produkter[ProduktID],produkter[Licenspris],0,0,1)</f>
        <v>6500</v>
      </c>
    </row>
    <row r="6" spans="1:8" x14ac:dyDescent="0.45">
      <c r="A6" t="s">
        <v>611</v>
      </c>
      <c r="B6" s="1">
        <v>44916</v>
      </c>
      <c r="C6" s="3">
        <f>YEAR(salgsdata[[#This Row],[Salgsdato]])</f>
        <v>2022</v>
      </c>
      <c r="D6" t="s">
        <v>668</v>
      </c>
      <c r="E6" t="s">
        <v>10</v>
      </c>
      <c r="F6" t="s">
        <v>403</v>
      </c>
      <c r="G6" t="s">
        <v>508</v>
      </c>
      <c r="H6" s="2">
        <f>_xlfn.XLOOKUP(salgsdata[[#This Row],[ProduktID]],produkter[ProduktID],produkter[Licenspris],0,0,1)</f>
        <v>4500</v>
      </c>
    </row>
    <row r="7" spans="1:8" x14ac:dyDescent="0.45">
      <c r="A7" t="s">
        <v>815</v>
      </c>
      <c r="B7" s="1">
        <v>44538</v>
      </c>
      <c r="C7" s="3">
        <f>YEAR(salgsdata[[#This Row],[Salgsdato]])</f>
        <v>2021</v>
      </c>
      <c r="D7" t="s">
        <v>790</v>
      </c>
      <c r="E7" t="s">
        <v>10</v>
      </c>
      <c r="F7" t="s">
        <v>483</v>
      </c>
      <c r="G7" t="s">
        <v>510</v>
      </c>
      <c r="H7" s="2">
        <f>_xlfn.XLOOKUP(salgsdata[[#This Row],[ProduktID]],produkter[ProduktID],produkter[Licenspris],0,0,1)</f>
        <v>6500</v>
      </c>
    </row>
    <row r="8" spans="1:8" x14ac:dyDescent="0.45">
      <c r="A8" t="s">
        <v>635</v>
      </c>
      <c r="B8" s="1">
        <v>45085</v>
      </c>
      <c r="C8" s="3">
        <f>YEAR(salgsdata[[#This Row],[Salgsdato]])</f>
        <v>2023</v>
      </c>
      <c r="D8" t="s">
        <v>518</v>
      </c>
      <c r="E8" t="s">
        <v>14</v>
      </c>
      <c r="F8" t="s">
        <v>498</v>
      </c>
      <c r="G8" t="s">
        <v>508</v>
      </c>
      <c r="H8" s="2">
        <f>_xlfn.XLOOKUP(salgsdata[[#This Row],[ProduktID]],produkter[ProduktID],produkter[Licenspris],0,0,1)</f>
        <v>4500</v>
      </c>
    </row>
    <row r="9" spans="1:8" x14ac:dyDescent="0.45">
      <c r="A9" t="s">
        <v>647</v>
      </c>
      <c r="B9" s="1">
        <v>45188</v>
      </c>
      <c r="C9" s="3">
        <f>YEAR(salgsdata[[#This Row],[Salgsdato]])</f>
        <v>2023</v>
      </c>
      <c r="D9" t="s">
        <v>518</v>
      </c>
      <c r="E9" t="s">
        <v>14</v>
      </c>
      <c r="F9" t="s">
        <v>473</v>
      </c>
      <c r="G9" t="s">
        <v>508</v>
      </c>
      <c r="H9" s="2">
        <f>_xlfn.XLOOKUP(salgsdata[[#This Row],[ProduktID]],produkter[ProduktID],produkter[Licenspris],0,0,1)</f>
        <v>4500</v>
      </c>
    </row>
    <row r="10" spans="1:8" x14ac:dyDescent="0.45">
      <c r="A10" t="s">
        <v>541</v>
      </c>
      <c r="B10" s="1">
        <v>44411</v>
      </c>
      <c r="C10" s="3">
        <f>YEAR(salgsdata[[#This Row],[Salgsdato]])</f>
        <v>2021</v>
      </c>
      <c r="D10" t="s">
        <v>518</v>
      </c>
      <c r="E10" t="s">
        <v>14</v>
      </c>
      <c r="F10" t="s">
        <v>488</v>
      </c>
      <c r="G10" t="s">
        <v>510</v>
      </c>
      <c r="H10" s="2">
        <f>_xlfn.XLOOKUP(salgsdata[[#This Row],[ProduktID]],produkter[ProduktID],produkter[Licenspris],0,0,1)</f>
        <v>6500</v>
      </c>
    </row>
    <row r="11" spans="1:8" x14ac:dyDescent="0.45">
      <c r="A11" t="s">
        <v>578</v>
      </c>
      <c r="B11" s="1">
        <v>44704</v>
      </c>
      <c r="C11" s="3">
        <f>YEAR(salgsdata[[#This Row],[Salgsdato]])</f>
        <v>2022</v>
      </c>
      <c r="D11" t="s">
        <v>668</v>
      </c>
      <c r="E11" t="s">
        <v>14</v>
      </c>
      <c r="F11" t="s">
        <v>453</v>
      </c>
      <c r="G11" t="s">
        <v>506</v>
      </c>
      <c r="H11" s="2">
        <f>_xlfn.XLOOKUP(salgsdata[[#This Row],[ProduktID]],produkter[ProduktID],produkter[Licenspris],0,0,1)</f>
        <v>3500</v>
      </c>
    </row>
    <row r="12" spans="1:8" x14ac:dyDescent="0.45">
      <c r="A12" t="s">
        <v>603</v>
      </c>
      <c r="B12" s="1">
        <v>44871</v>
      </c>
      <c r="C12" s="3">
        <f>YEAR(salgsdata[[#This Row],[Salgsdato]])</f>
        <v>2022</v>
      </c>
      <c r="D12" t="s">
        <v>668</v>
      </c>
      <c r="E12" t="s">
        <v>14</v>
      </c>
      <c r="F12" t="s">
        <v>433</v>
      </c>
      <c r="G12" t="s">
        <v>506</v>
      </c>
      <c r="H12" s="2">
        <f>_xlfn.XLOOKUP(salgsdata[[#This Row],[ProduktID]],produkter[ProduktID],produkter[Licenspris],0,0,1)</f>
        <v>3500</v>
      </c>
    </row>
    <row r="13" spans="1:8" x14ac:dyDescent="0.45">
      <c r="A13" t="s">
        <v>736</v>
      </c>
      <c r="B13" s="1">
        <v>44851</v>
      </c>
      <c r="C13" s="3">
        <f>YEAR(salgsdata[[#This Row],[Salgsdato]])</f>
        <v>2022</v>
      </c>
      <c r="D13" t="s">
        <v>668</v>
      </c>
      <c r="E13" t="s">
        <v>18</v>
      </c>
      <c r="F13" t="s">
        <v>443</v>
      </c>
      <c r="G13" t="s">
        <v>510</v>
      </c>
      <c r="H13" s="2">
        <f>_xlfn.XLOOKUP(salgsdata[[#This Row],[ProduktID]],produkter[ProduktID],produkter[Licenspris],0,0,1)</f>
        <v>6500</v>
      </c>
    </row>
    <row r="14" spans="1:8" x14ac:dyDescent="0.45">
      <c r="A14" t="s">
        <v>799</v>
      </c>
      <c r="B14" s="1">
        <v>44267</v>
      </c>
      <c r="C14" s="3">
        <f>YEAR(salgsdata[[#This Row],[Salgsdato]])</f>
        <v>2021</v>
      </c>
      <c r="D14" t="s">
        <v>518</v>
      </c>
      <c r="E14" t="s">
        <v>22</v>
      </c>
      <c r="F14" t="s">
        <v>468</v>
      </c>
      <c r="G14" t="s">
        <v>510</v>
      </c>
      <c r="H14" s="2">
        <f>_xlfn.XLOOKUP(salgsdata[[#This Row],[ProduktID]],produkter[ProduktID],produkter[Licenspris],0,0,1)</f>
        <v>6500</v>
      </c>
    </row>
    <row r="15" spans="1:8" x14ac:dyDescent="0.45">
      <c r="A15" t="s">
        <v>836</v>
      </c>
      <c r="B15" s="1">
        <v>44886</v>
      </c>
      <c r="C15" s="3">
        <f>YEAR(salgsdata[[#This Row],[Salgsdato]])</f>
        <v>2022</v>
      </c>
      <c r="D15" t="s">
        <v>518</v>
      </c>
      <c r="E15" t="s">
        <v>22</v>
      </c>
      <c r="F15" t="s">
        <v>493</v>
      </c>
      <c r="G15" t="s">
        <v>506</v>
      </c>
      <c r="H15" s="2">
        <f>_xlfn.XLOOKUP(salgsdata[[#This Row],[ProduktID]],produkter[ProduktID],produkter[Licenspris],0,0,1)</f>
        <v>3500</v>
      </c>
    </row>
    <row r="16" spans="1:8" x14ac:dyDescent="0.45">
      <c r="A16" t="s">
        <v>678</v>
      </c>
      <c r="B16" s="1">
        <v>44294</v>
      </c>
      <c r="C16" s="3">
        <f>YEAR(salgsdata[[#This Row],[Salgsdato]])</f>
        <v>2021</v>
      </c>
      <c r="D16" t="s">
        <v>668</v>
      </c>
      <c r="E16" t="s">
        <v>22</v>
      </c>
      <c r="F16" t="s">
        <v>433</v>
      </c>
      <c r="G16" t="s">
        <v>508</v>
      </c>
      <c r="H16" s="2">
        <f>_xlfn.XLOOKUP(salgsdata[[#This Row],[ProduktID]],produkter[ProduktID],produkter[Licenspris],0,0,1)</f>
        <v>4500</v>
      </c>
    </row>
    <row r="17" spans="1:8" x14ac:dyDescent="0.45">
      <c r="A17" t="s">
        <v>720</v>
      </c>
      <c r="B17" s="1">
        <v>44693</v>
      </c>
      <c r="C17" s="3">
        <f>YEAR(salgsdata[[#This Row],[Salgsdato]])</f>
        <v>2022</v>
      </c>
      <c r="D17" t="s">
        <v>668</v>
      </c>
      <c r="E17" t="s">
        <v>22</v>
      </c>
      <c r="F17" t="s">
        <v>423</v>
      </c>
      <c r="G17" t="s">
        <v>510</v>
      </c>
      <c r="H17" s="2">
        <f>_xlfn.XLOOKUP(salgsdata[[#This Row],[ProduktID]],produkter[ProduktID],produkter[Licenspris],0,0,1)</f>
        <v>6500</v>
      </c>
    </row>
    <row r="18" spans="1:8" x14ac:dyDescent="0.45">
      <c r="A18" t="s">
        <v>648</v>
      </c>
      <c r="B18" s="1">
        <v>45184</v>
      </c>
      <c r="C18" s="3">
        <f>YEAR(salgsdata[[#This Row],[Salgsdato]])</f>
        <v>2023</v>
      </c>
      <c r="D18" t="s">
        <v>668</v>
      </c>
      <c r="E18" t="s">
        <v>22</v>
      </c>
      <c r="F18" t="s">
        <v>493</v>
      </c>
      <c r="G18" t="s">
        <v>506</v>
      </c>
      <c r="H18" s="2">
        <f>_xlfn.XLOOKUP(salgsdata[[#This Row],[ProduktID]],produkter[ProduktID],produkter[Licenspris],0,0,1)</f>
        <v>3500</v>
      </c>
    </row>
    <row r="19" spans="1:8" x14ac:dyDescent="0.45">
      <c r="A19" t="s">
        <v>759</v>
      </c>
      <c r="B19" s="1">
        <v>45051</v>
      </c>
      <c r="C19" s="3">
        <f>YEAR(salgsdata[[#This Row],[Salgsdato]])</f>
        <v>2023</v>
      </c>
      <c r="D19" t="s">
        <v>518</v>
      </c>
      <c r="E19" t="s">
        <v>26</v>
      </c>
      <c r="F19" t="s">
        <v>478</v>
      </c>
      <c r="G19" t="s">
        <v>508</v>
      </c>
      <c r="H19" s="2">
        <f>_xlfn.XLOOKUP(salgsdata[[#This Row],[ProduktID]],produkter[ProduktID],produkter[Licenspris],0,0,1)</f>
        <v>4500</v>
      </c>
    </row>
    <row r="20" spans="1:8" x14ac:dyDescent="0.45">
      <c r="A20" t="s">
        <v>548</v>
      </c>
      <c r="B20" s="1">
        <v>44494</v>
      </c>
      <c r="C20" s="3">
        <f>YEAR(salgsdata[[#This Row],[Salgsdato]])</f>
        <v>2021</v>
      </c>
      <c r="D20" t="s">
        <v>790</v>
      </c>
      <c r="E20" t="s">
        <v>26</v>
      </c>
      <c r="F20" t="s">
        <v>468</v>
      </c>
      <c r="G20" t="s">
        <v>508</v>
      </c>
      <c r="H20" s="2">
        <f>_xlfn.XLOOKUP(salgsdata[[#This Row],[ProduktID]],produkter[ProduktID],produkter[Licenspris],0,0,1)</f>
        <v>4500</v>
      </c>
    </row>
    <row r="21" spans="1:8" x14ac:dyDescent="0.45">
      <c r="A21" t="s">
        <v>587</v>
      </c>
      <c r="B21" s="1">
        <v>44745</v>
      </c>
      <c r="C21" s="3">
        <f>YEAR(salgsdata[[#This Row],[Salgsdato]])</f>
        <v>2022</v>
      </c>
      <c r="D21" t="s">
        <v>518</v>
      </c>
      <c r="E21" t="s">
        <v>30</v>
      </c>
      <c r="F21" t="s">
        <v>488</v>
      </c>
      <c r="G21" t="s">
        <v>506</v>
      </c>
      <c r="H21" s="2">
        <f>_xlfn.XLOOKUP(salgsdata[[#This Row],[ProduktID]],produkter[ProduktID],produkter[Licenspris],0,0,1)</f>
        <v>3500</v>
      </c>
    </row>
    <row r="22" spans="1:8" x14ac:dyDescent="0.45">
      <c r="A22" t="s">
        <v>805</v>
      </c>
      <c r="B22" s="1">
        <v>44321</v>
      </c>
      <c r="C22" s="3">
        <f>YEAR(salgsdata[[#This Row],[Salgsdato]])</f>
        <v>2021</v>
      </c>
      <c r="D22" t="s">
        <v>668</v>
      </c>
      <c r="E22" t="s">
        <v>30</v>
      </c>
      <c r="F22" t="s">
        <v>478</v>
      </c>
      <c r="G22" t="s">
        <v>506</v>
      </c>
      <c r="H22" s="2">
        <f>_xlfn.XLOOKUP(salgsdata[[#This Row],[ProduktID]],produkter[ProduktID],produkter[Licenspris],0,0,1)</f>
        <v>3500</v>
      </c>
    </row>
    <row r="23" spans="1:8" x14ac:dyDescent="0.45">
      <c r="A23" t="s">
        <v>693</v>
      </c>
      <c r="B23" s="1">
        <v>44501</v>
      </c>
      <c r="C23" s="3">
        <f>YEAR(salgsdata[[#This Row],[Salgsdato]])</f>
        <v>2021</v>
      </c>
      <c r="D23" t="s">
        <v>668</v>
      </c>
      <c r="E23" t="s">
        <v>30</v>
      </c>
      <c r="F23" t="s">
        <v>438</v>
      </c>
      <c r="G23" t="s">
        <v>508</v>
      </c>
      <c r="H23" s="2">
        <f>_xlfn.XLOOKUP(salgsdata[[#This Row],[ProduktID]],produkter[ProduktID],produkter[Licenspris],0,0,1)</f>
        <v>4500</v>
      </c>
    </row>
    <row r="24" spans="1:8" x14ac:dyDescent="0.45">
      <c r="A24" t="s">
        <v>813</v>
      </c>
      <c r="B24" s="1">
        <v>44524</v>
      </c>
      <c r="C24" s="3">
        <f>YEAR(salgsdata[[#This Row],[Salgsdato]])</f>
        <v>2021</v>
      </c>
      <c r="D24" t="s">
        <v>668</v>
      </c>
      <c r="E24" t="s">
        <v>30</v>
      </c>
      <c r="F24" t="s">
        <v>453</v>
      </c>
      <c r="G24" t="s">
        <v>510</v>
      </c>
      <c r="H24" s="2">
        <f>_xlfn.XLOOKUP(salgsdata[[#This Row],[ProduktID]],produkter[ProduktID],produkter[Licenspris],0,0,1)</f>
        <v>6500</v>
      </c>
    </row>
    <row r="25" spans="1:8" x14ac:dyDescent="0.45">
      <c r="A25" t="s">
        <v>580</v>
      </c>
      <c r="B25" s="1">
        <v>44702</v>
      </c>
      <c r="C25" s="3">
        <f>YEAR(salgsdata[[#This Row],[Salgsdato]])</f>
        <v>2022</v>
      </c>
      <c r="D25" t="s">
        <v>668</v>
      </c>
      <c r="E25" t="s">
        <v>30</v>
      </c>
      <c r="F25" t="s">
        <v>468</v>
      </c>
      <c r="G25" t="s">
        <v>506</v>
      </c>
      <c r="H25" s="2">
        <f>_xlfn.XLOOKUP(salgsdata[[#This Row],[ProduktID]],produkter[ProduktID],produkter[Licenspris],0,0,1)</f>
        <v>3500</v>
      </c>
    </row>
    <row r="26" spans="1:8" x14ac:dyDescent="0.45">
      <c r="A26" t="s">
        <v>596</v>
      </c>
      <c r="B26" s="1">
        <v>44809</v>
      </c>
      <c r="C26" s="3">
        <f>YEAR(salgsdata[[#This Row],[Salgsdato]])</f>
        <v>2022</v>
      </c>
      <c r="D26" t="s">
        <v>668</v>
      </c>
      <c r="E26" t="s">
        <v>30</v>
      </c>
      <c r="F26" t="s">
        <v>468</v>
      </c>
      <c r="G26" t="s">
        <v>510</v>
      </c>
      <c r="H26" s="2">
        <f>_xlfn.XLOOKUP(salgsdata[[#This Row],[ProduktID]],produkter[ProduktID],produkter[Licenspris],0,0,1)</f>
        <v>6500</v>
      </c>
    </row>
    <row r="27" spans="1:8" x14ac:dyDescent="0.45">
      <c r="A27" t="s">
        <v>665</v>
      </c>
      <c r="B27" s="1">
        <v>45285</v>
      </c>
      <c r="C27" s="3">
        <f>YEAR(salgsdata[[#This Row],[Salgsdato]])</f>
        <v>2023</v>
      </c>
      <c r="D27" t="s">
        <v>668</v>
      </c>
      <c r="E27" t="s">
        <v>30</v>
      </c>
      <c r="F27" t="s">
        <v>463</v>
      </c>
      <c r="G27" t="s">
        <v>510</v>
      </c>
      <c r="H27" s="2">
        <f>_xlfn.XLOOKUP(salgsdata[[#This Row],[ProduktID]],produkter[ProduktID],produkter[Licenspris],0,0,1)</f>
        <v>6500</v>
      </c>
    </row>
    <row r="28" spans="1:8" x14ac:dyDescent="0.45">
      <c r="A28" t="s">
        <v>606</v>
      </c>
      <c r="B28" s="1">
        <v>44867</v>
      </c>
      <c r="C28" s="3">
        <f>YEAR(salgsdata[[#This Row],[Salgsdato]])</f>
        <v>2022</v>
      </c>
      <c r="D28" t="s">
        <v>797</v>
      </c>
      <c r="E28" t="s">
        <v>30</v>
      </c>
      <c r="F28" t="s">
        <v>493</v>
      </c>
      <c r="G28" t="s">
        <v>510</v>
      </c>
      <c r="H28" s="2">
        <f>_xlfn.XLOOKUP(salgsdata[[#This Row],[ProduktID]],produkter[ProduktID],produkter[Licenspris],0,0,1)</f>
        <v>6500</v>
      </c>
    </row>
    <row r="29" spans="1:8" x14ac:dyDescent="0.45">
      <c r="A29" t="s">
        <v>657</v>
      </c>
      <c r="B29" s="1">
        <v>45231</v>
      </c>
      <c r="C29" s="3">
        <f>YEAR(salgsdata[[#This Row],[Salgsdato]])</f>
        <v>2023</v>
      </c>
      <c r="D29" t="s">
        <v>518</v>
      </c>
      <c r="E29" t="s">
        <v>34</v>
      </c>
      <c r="F29" t="s">
        <v>438</v>
      </c>
      <c r="G29" t="s">
        <v>508</v>
      </c>
      <c r="H29" s="2">
        <f>_xlfn.XLOOKUP(salgsdata[[#This Row],[ProduktID]],produkter[ProduktID],produkter[Licenspris],0,0,1)</f>
        <v>4500</v>
      </c>
    </row>
    <row r="30" spans="1:8" x14ac:dyDescent="0.45">
      <c r="A30" t="s">
        <v>598</v>
      </c>
      <c r="B30" s="1">
        <v>44841</v>
      </c>
      <c r="C30" s="3">
        <f>YEAR(salgsdata[[#This Row],[Salgsdato]])</f>
        <v>2022</v>
      </c>
      <c r="D30" t="s">
        <v>668</v>
      </c>
      <c r="E30" t="s">
        <v>34</v>
      </c>
      <c r="F30" t="s">
        <v>468</v>
      </c>
      <c r="G30" t="s">
        <v>508</v>
      </c>
      <c r="H30" s="2">
        <f>_xlfn.XLOOKUP(salgsdata[[#This Row],[ProduktID]],produkter[ProduktID],produkter[Licenspris],0,0,1)</f>
        <v>4500</v>
      </c>
    </row>
    <row r="31" spans="1:8" x14ac:dyDescent="0.45">
      <c r="A31" t="s">
        <v>771</v>
      </c>
      <c r="B31" s="1">
        <v>45221</v>
      </c>
      <c r="C31" s="3">
        <f>YEAR(salgsdata[[#This Row],[Salgsdato]])</f>
        <v>2023</v>
      </c>
      <c r="D31" t="s">
        <v>518</v>
      </c>
      <c r="E31" t="s">
        <v>38</v>
      </c>
      <c r="F31" t="s">
        <v>488</v>
      </c>
      <c r="G31" t="s">
        <v>508</v>
      </c>
      <c r="H31" s="2">
        <f>_xlfn.XLOOKUP(salgsdata[[#This Row],[ProduktID]],produkter[ProduktID],produkter[Licenspris],0,0,1)</f>
        <v>4500</v>
      </c>
    </row>
    <row r="32" spans="1:8" x14ac:dyDescent="0.45">
      <c r="A32" t="s">
        <v>839</v>
      </c>
      <c r="B32" s="1">
        <v>44866</v>
      </c>
      <c r="C32" s="3">
        <f>YEAR(salgsdata[[#This Row],[Salgsdato]])</f>
        <v>2022</v>
      </c>
      <c r="D32" t="s">
        <v>797</v>
      </c>
      <c r="E32" t="s">
        <v>38</v>
      </c>
      <c r="F32" t="s">
        <v>493</v>
      </c>
      <c r="G32" t="s">
        <v>508</v>
      </c>
      <c r="H32" s="2">
        <f>_xlfn.XLOOKUP(salgsdata[[#This Row],[ProduktID]],produkter[ProduktID],produkter[Licenspris],0,0,1)</f>
        <v>4500</v>
      </c>
    </row>
    <row r="33" spans="1:8" x14ac:dyDescent="0.45">
      <c r="A33" t="s">
        <v>584</v>
      </c>
      <c r="B33" s="1">
        <v>44743</v>
      </c>
      <c r="C33" s="3">
        <f>YEAR(salgsdata[[#This Row],[Salgsdato]])</f>
        <v>2022</v>
      </c>
      <c r="D33" t="s">
        <v>518</v>
      </c>
      <c r="E33" t="s">
        <v>42</v>
      </c>
      <c r="F33" t="s">
        <v>448</v>
      </c>
      <c r="G33" t="s">
        <v>508</v>
      </c>
      <c r="H33" s="2">
        <f>_xlfn.XLOOKUP(salgsdata[[#This Row],[ProduktID]],produkter[ProduktID],produkter[Licenspris],0,0,1)</f>
        <v>4500</v>
      </c>
    </row>
    <row r="34" spans="1:8" x14ac:dyDescent="0.45">
      <c r="A34" t="s">
        <v>557</v>
      </c>
      <c r="B34" s="1">
        <v>44572</v>
      </c>
      <c r="C34" s="3">
        <f>YEAR(salgsdata[[#This Row],[Salgsdato]])</f>
        <v>2022</v>
      </c>
      <c r="D34" t="s">
        <v>518</v>
      </c>
      <c r="E34" t="s">
        <v>42</v>
      </c>
      <c r="F34" t="s">
        <v>498</v>
      </c>
      <c r="G34" t="s">
        <v>510</v>
      </c>
      <c r="H34" s="2">
        <f>_xlfn.XLOOKUP(salgsdata[[#This Row],[ProduktID]],produkter[ProduktID],produkter[Licenspris],0,0,1)</f>
        <v>6500</v>
      </c>
    </row>
    <row r="35" spans="1:8" x14ac:dyDescent="0.45">
      <c r="A35" t="s">
        <v>633</v>
      </c>
      <c r="B35" s="1">
        <v>45063</v>
      </c>
      <c r="C35" s="3">
        <f>YEAR(salgsdata[[#This Row],[Salgsdato]])</f>
        <v>2023</v>
      </c>
      <c r="D35" t="s">
        <v>518</v>
      </c>
      <c r="E35" t="s">
        <v>42</v>
      </c>
      <c r="F35" t="s">
        <v>488</v>
      </c>
      <c r="G35" t="s">
        <v>510</v>
      </c>
      <c r="H35" s="2">
        <f>_xlfn.XLOOKUP(salgsdata[[#This Row],[ProduktID]],produkter[ProduktID],produkter[Licenspris],0,0,1)</f>
        <v>6500</v>
      </c>
    </row>
    <row r="36" spans="1:8" x14ac:dyDescent="0.45">
      <c r="A36" t="s">
        <v>789</v>
      </c>
      <c r="B36" s="1">
        <v>44219</v>
      </c>
      <c r="C36" s="3">
        <f>YEAR(salgsdata[[#This Row],[Salgsdato]])</f>
        <v>2021</v>
      </c>
      <c r="D36" t="s">
        <v>668</v>
      </c>
      <c r="E36" t="s">
        <v>46</v>
      </c>
      <c r="F36" t="s">
        <v>478</v>
      </c>
      <c r="G36" t="s">
        <v>508</v>
      </c>
      <c r="H36" s="2">
        <f>_xlfn.XLOOKUP(salgsdata[[#This Row],[ProduktID]],produkter[ProduktID],produkter[Licenspris],0,0,1)</f>
        <v>4500</v>
      </c>
    </row>
    <row r="37" spans="1:8" x14ac:dyDescent="0.45">
      <c r="A37" t="s">
        <v>571</v>
      </c>
      <c r="B37" s="1">
        <v>44654</v>
      </c>
      <c r="C37" s="3">
        <f>YEAR(salgsdata[[#This Row],[Salgsdato]])</f>
        <v>2022</v>
      </c>
      <c r="D37" t="s">
        <v>668</v>
      </c>
      <c r="E37" t="s">
        <v>46</v>
      </c>
      <c r="F37" t="s">
        <v>473</v>
      </c>
      <c r="G37" t="s">
        <v>506</v>
      </c>
      <c r="H37" s="2">
        <f>_xlfn.XLOOKUP(salgsdata[[#This Row],[ProduktID]],produkter[ProduktID],produkter[Licenspris],0,0,1)</f>
        <v>3500</v>
      </c>
    </row>
    <row r="38" spans="1:8" x14ac:dyDescent="0.45">
      <c r="A38" t="s">
        <v>801</v>
      </c>
      <c r="B38" s="1">
        <v>44303</v>
      </c>
      <c r="C38" s="3">
        <f>YEAR(salgsdata[[#This Row],[Salgsdato]])</f>
        <v>2021</v>
      </c>
      <c r="D38" t="s">
        <v>790</v>
      </c>
      <c r="E38" t="s">
        <v>50</v>
      </c>
      <c r="F38" t="s">
        <v>448</v>
      </c>
      <c r="G38" t="s">
        <v>510</v>
      </c>
      <c r="H38" s="2">
        <f>_xlfn.XLOOKUP(salgsdata[[#This Row],[ProduktID]],produkter[ProduktID],produkter[Licenspris],0,0,1)</f>
        <v>6500</v>
      </c>
    </row>
    <row r="39" spans="1:8" x14ac:dyDescent="0.45">
      <c r="A39" t="s">
        <v>539</v>
      </c>
      <c r="B39" s="1">
        <v>44391</v>
      </c>
      <c r="C39" s="3">
        <f>YEAR(salgsdata[[#This Row],[Salgsdato]])</f>
        <v>2021</v>
      </c>
      <c r="D39" t="s">
        <v>790</v>
      </c>
      <c r="E39" t="s">
        <v>50</v>
      </c>
      <c r="F39" t="s">
        <v>488</v>
      </c>
      <c r="G39" t="s">
        <v>508</v>
      </c>
      <c r="H39" s="2">
        <f>_xlfn.XLOOKUP(salgsdata[[#This Row],[ProduktID]],produkter[ProduktID],produkter[Licenspris],0,0,1)</f>
        <v>4500</v>
      </c>
    </row>
    <row r="40" spans="1:8" x14ac:dyDescent="0.45">
      <c r="A40" t="s">
        <v>732</v>
      </c>
      <c r="B40" s="1">
        <v>44830</v>
      </c>
      <c r="C40" s="3">
        <f>YEAR(salgsdata[[#This Row],[Salgsdato]])</f>
        <v>2022</v>
      </c>
      <c r="D40" t="s">
        <v>790</v>
      </c>
      <c r="E40" t="s">
        <v>50</v>
      </c>
      <c r="F40" t="s">
        <v>433</v>
      </c>
      <c r="G40" t="s">
        <v>508</v>
      </c>
      <c r="H40" s="2">
        <f>_xlfn.XLOOKUP(salgsdata[[#This Row],[ProduktID]],produkter[ProduktID],produkter[Licenspris],0,0,1)</f>
        <v>4500</v>
      </c>
    </row>
    <row r="41" spans="1:8" x14ac:dyDescent="0.45">
      <c r="A41" t="s">
        <v>863</v>
      </c>
      <c r="B41" s="1">
        <v>45238</v>
      </c>
      <c r="C41" s="3">
        <f>YEAR(salgsdata[[#This Row],[Salgsdato]])</f>
        <v>2023</v>
      </c>
      <c r="D41" t="s">
        <v>518</v>
      </c>
      <c r="E41" t="s">
        <v>54</v>
      </c>
      <c r="F41" t="s">
        <v>468</v>
      </c>
      <c r="G41" t="s">
        <v>508</v>
      </c>
      <c r="H41" s="2">
        <f>_xlfn.XLOOKUP(salgsdata[[#This Row],[ProduktID]],produkter[ProduktID],produkter[Licenspris],0,0,1)</f>
        <v>4500</v>
      </c>
    </row>
    <row r="42" spans="1:8" x14ac:dyDescent="0.45">
      <c r="A42" t="s">
        <v>710</v>
      </c>
      <c r="B42" s="1">
        <v>44628</v>
      </c>
      <c r="C42" s="3">
        <f>YEAR(salgsdata[[#This Row],[Salgsdato]])</f>
        <v>2022</v>
      </c>
      <c r="D42" t="s">
        <v>518</v>
      </c>
      <c r="E42" t="s">
        <v>54</v>
      </c>
      <c r="F42" t="s">
        <v>498</v>
      </c>
      <c r="G42" t="s">
        <v>510</v>
      </c>
      <c r="H42" s="2">
        <f>_xlfn.XLOOKUP(salgsdata[[#This Row],[ProduktID]],produkter[ProduktID],produkter[Licenspris],0,0,1)</f>
        <v>6500</v>
      </c>
    </row>
    <row r="43" spans="1:8" x14ac:dyDescent="0.45">
      <c r="A43" t="s">
        <v>535</v>
      </c>
      <c r="B43" s="1">
        <v>44363</v>
      </c>
      <c r="C43" s="3">
        <f>YEAR(salgsdata[[#This Row],[Salgsdato]])</f>
        <v>2021</v>
      </c>
      <c r="D43" t="s">
        <v>668</v>
      </c>
      <c r="E43" t="s">
        <v>54</v>
      </c>
      <c r="F43" t="s">
        <v>448</v>
      </c>
      <c r="G43" t="s">
        <v>506</v>
      </c>
      <c r="H43" s="2">
        <f>_xlfn.XLOOKUP(salgsdata[[#This Row],[ProduktID]],produkter[ProduktID],produkter[Licenspris],0,0,1)</f>
        <v>3500</v>
      </c>
    </row>
    <row r="44" spans="1:8" x14ac:dyDescent="0.45">
      <c r="A44" t="s">
        <v>652</v>
      </c>
      <c r="B44" s="1">
        <v>45217</v>
      </c>
      <c r="C44" s="3">
        <f>YEAR(salgsdata[[#This Row],[Salgsdato]])</f>
        <v>2023</v>
      </c>
      <c r="D44" t="s">
        <v>518</v>
      </c>
      <c r="E44" t="s">
        <v>58</v>
      </c>
      <c r="F44" t="s">
        <v>493</v>
      </c>
      <c r="G44" t="s">
        <v>508</v>
      </c>
      <c r="H44" s="2">
        <f>_xlfn.XLOOKUP(salgsdata[[#This Row],[ProduktID]],produkter[ProduktID],produkter[Licenspris],0,0,1)</f>
        <v>4500</v>
      </c>
    </row>
    <row r="45" spans="1:8" x14ac:dyDescent="0.45">
      <c r="A45" t="s">
        <v>744</v>
      </c>
      <c r="B45" s="1">
        <v>44920</v>
      </c>
      <c r="C45" s="3">
        <f>YEAR(salgsdata[[#This Row],[Salgsdato]])</f>
        <v>2022</v>
      </c>
      <c r="D45" t="s">
        <v>518</v>
      </c>
      <c r="E45" t="s">
        <v>58</v>
      </c>
      <c r="F45" t="s">
        <v>478</v>
      </c>
      <c r="G45" t="s">
        <v>510</v>
      </c>
      <c r="H45" s="2">
        <f>_xlfn.XLOOKUP(salgsdata[[#This Row],[ProduktID]],produkter[ProduktID],produkter[Licenspris],0,0,1)</f>
        <v>6500</v>
      </c>
    </row>
    <row r="46" spans="1:8" x14ac:dyDescent="0.45">
      <c r="A46" t="s">
        <v>792</v>
      </c>
      <c r="B46" s="1">
        <v>44251</v>
      </c>
      <c r="C46" s="3">
        <f>YEAR(salgsdata[[#This Row],[Salgsdato]])</f>
        <v>2021</v>
      </c>
      <c r="D46" t="s">
        <v>668</v>
      </c>
      <c r="E46" t="s">
        <v>58</v>
      </c>
      <c r="F46" t="s">
        <v>478</v>
      </c>
      <c r="G46" t="s">
        <v>510</v>
      </c>
      <c r="H46" s="2">
        <f>_xlfn.XLOOKUP(salgsdata[[#This Row],[ProduktID]],produkter[ProduktID],produkter[Licenspris],0,0,1)</f>
        <v>6500</v>
      </c>
    </row>
    <row r="47" spans="1:8" x14ac:dyDescent="0.45">
      <c r="A47" t="s">
        <v>811</v>
      </c>
      <c r="B47" s="1">
        <v>44466</v>
      </c>
      <c r="C47" s="3">
        <f>YEAR(salgsdata[[#This Row],[Salgsdato]])</f>
        <v>2021</v>
      </c>
      <c r="D47" t="s">
        <v>668</v>
      </c>
      <c r="E47" t="s">
        <v>58</v>
      </c>
      <c r="F47" t="s">
        <v>408</v>
      </c>
      <c r="G47" t="s">
        <v>508</v>
      </c>
      <c r="H47" s="2">
        <f>_xlfn.XLOOKUP(salgsdata[[#This Row],[ProduktID]],produkter[ProduktID],produkter[Licenspris],0,0,1)</f>
        <v>4500</v>
      </c>
    </row>
    <row r="48" spans="1:8" x14ac:dyDescent="0.45">
      <c r="A48" t="s">
        <v>816</v>
      </c>
      <c r="B48" s="1">
        <v>44598</v>
      </c>
      <c r="C48" s="3">
        <f>YEAR(salgsdata[[#This Row],[Salgsdato]])</f>
        <v>2022</v>
      </c>
      <c r="D48" t="s">
        <v>668</v>
      </c>
      <c r="E48" t="s">
        <v>58</v>
      </c>
      <c r="F48" t="s">
        <v>448</v>
      </c>
      <c r="G48" t="s">
        <v>510</v>
      </c>
      <c r="H48" s="2">
        <f>_xlfn.XLOOKUP(salgsdata[[#This Row],[ProduktID]],produkter[ProduktID],produkter[Licenspris],0,0,1)</f>
        <v>6500</v>
      </c>
    </row>
    <row r="49" spans="1:8" x14ac:dyDescent="0.45">
      <c r="A49" t="s">
        <v>751</v>
      </c>
      <c r="B49" s="1">
        <v>44995</v>
      </c>
      <c r="C49" s="3">
        <f>YEAR(salgsdata[[#This Row],[Salgsdato]])</f>
        <v>2023</v>
      </c>
      <c r="D49" t="s">
        <v>518</v>
      </c>
      <c r="E49" t="s">
        <v>62</v>
      </c>
      <c r="F49" t="s">
        <v>483</v>
      </c>
      <c r="G49" t="s">
        <v>506</v>
      </c>
      <c r="H49" s="2">
        <f>_xlfn.XLOOKUP(salgsdata[[#This Row],[ProduktID]],produkter[ProduktID],produkter[Licenspris],0,0,1)</f>
        <v>3500</v>
      </c>
    </row>
    <row r="50" spans="1:8" x14ac:dyDescent="0.45">
      <c r="A50" t="s">
        <v>572</v>
      </c>
      <c r="B50" s="1">
        <v>44666</v>
      </c>
      <c r="C50" s="3">
        <f>YEAR(salgsdata[[#This Row],[Salgsdato]])</f>
        <v>2022</v>
      </c>
      <c r="D50" t="s">
        <v>668</v>
      </c>
      <c r="E50" t="s">
        <v>62</v>
      </c>
      <c r="F50" t="s">
        <v>463</v>
      </c>
      <c r="G50" t="s">
        <v>510</v>
      </c>
      <c r="H50" s="2">
        <f>_xlfn.XLOOKUP(salgsdata[[#This Row],[ProduktID]],produkter[ProduktID],produkter[Licenspris],0,0,1)</f>
        <v>6500</v>
      </c>
    </row>
    <row r="51" spans="1:8" x14ac:dyDescent="0.45">
      <c r="A51" t="s">
        <v>592</v>
      </c>
      <c r="B51" s="1">
        <v>44823</v>
      </c>
      <c r="C51" s="3">
        <f>YEAR(salgsdata[[#This Row],[Salgsdato]])</f>
        <v>2022</v>
      </c>
      <c r="D51" t="s">
        <v>797</v>
      </c>
      <c r="E51" t="s">
        <v>62</v>
      </c>
      <c r="F51" t="s">
        <v>413</v>
      </c>
      <c r="G51" t="s">
        <v>510</v>
      </c>
      <c r="H51" s="2">
        <f>_xlfn.XLOOKUP(salgsdata[[#This Row],[ProduktID]],produkter[ProduktID],produkter[Licenspris],0,0,1)</f>
        <v>6500</v>
      </c>
    </row>
    <row r="52" spans="1:8" x14ac:dyDescent="0.45">
      <c r="A52" t="s">
        <v>835</v>
      </c>
      <c r="B52" s="1">
        <v>44842</v>
      </c>
      <c r="C52" s="3">
        <f>YEAR(salgsdata[[#This Row],[Salgsdato]])</f>
        <v>2022</v>
      </c>
      <c r="D52" t="s">
        <v>518</v>
      </c>
      <c r="E52" t="s">
        <v>66</v>
      </c>
      <c r="F52" t="s">
        <v>473</v>
      </c>
      <c r="G52" t="s">
        <v>506</v>
      </c>
      <c r="H52" s="2">
        <f>_xlfn.XLOOKUP(salgsdata[[#This Row],[ProduktID]],produkter[ProduktID],produkter[Licenspris],0,0,1)</f>
        <v>3500</v>
      </c>
    </row>
    <row r="53" spans="1:8" x14ac:dyDescent="0.45">
      <c r="A53" t="s">
        <v>610</v>
      </c>
      <c r="B53" s="1">
        <v>44900</v>
      </c>
      <c r="C53" s="3">
        <f>YEAR(salgsdata[[#This Row],[Salgsdato]])</f>
        <v>2022</v>
      </c>
      <c r="D53" t="s">
        <v>518</v>
      </c>
      <c r="E53" t="s">
        <v>70</v>
      </c>
      <c r="F53" t="s">
        <v>403</v>
      </c>
      <c r="G53" t="s">
        <v>508</v>
      </c>
      <c r="H53" s="2">
        <f>_xlfn.XLOOKUP(salgsdata[[#This Row],[ProduktID]],produkter[ProduktID],produkter[Licenspris],0,0,1)</f>
        <v>4500</v>
      </c>
    </row>
    <row r="54" spans="1:8" x14ac:dyDescent="0.45">
      <c r="A54" t="s">
        <v>534</v>
      </c>
      <c r="B54" s="1">
        <v>44336</v>
      </c>
      <c r="C54" s="3">
        <f>YEAR(salgsdata[[#This Row],[Salgsdato]])</f>
        <v>2021</v>
      </c>
      <c r="D54" t="s">
        <v>518</v>
      </c>
      <c r="E54" t="s">
        <v>70</v>
      </c>
      <c r="F54" t="s">
        <v>428</v>
      </c>
      <c r="G54" t="s">
        <v>510</v>
      </c>
      <c r="H54" s="2">
        <f>_xlfn.XLOOKUP(salgsdata[[#This Row],[ProduktID]],produkter[ProduktID],produkter[Licenspris],0,0,1)</f>
        <v>6500</v>
      </c>
    </row>
    <row r="55" spans="1:8" x14ac:dyDescent="0.45">
      <c r="A55" t="s">
        <v>680</v>
      </c>
      <c r="B55" s="1">
        <v>44326</v>
      </c>
      <c r="C55" s="3">
        <f>YEAR(salgsdata[[#This Row],[Salgsdato]])</f>
        <v>2021</v>
      </c>
      <c r="D55" t="s">
        <v>668</v>
      </c>
      <c r="E55" t="s">
        <v>70</v>
      </c>
      <c r="F55" t="s">
        <v>443</v>
      </c>
      <c r="G55" t="s">
        <v>508</v>
      </c>
      <c r="H55" s="2">
        <f>_xlfn.XLOOKUP(salgsdata[[#This Row],[ProduktID]],produkter[ProduktID],produkter[Licenspris],0,0,1)</f>
        <v>4500</v>
      </c>
    </row>
    <row r="56" spans="1:8" x14ac:dyDescent="0.45">
      <c r="A56" t="s">
        <v>846</v>
      </c>
      <c r="B56" s="1">
        <v>45005</v>
      </c>
      <c r="C56" s="3">
        <f>YEAR(salgsdata[[#This Row],[Salgsdato]])</f>
        <v>2023</v>
      </c>
      <c r="D56" t="s">
        <v>518</v>
      </c>
      <c r="E56" t="s">
        <v>74</v>
      </c>
      <c r="F56" t="s">
        <v>438</v>
      </c>
      <c r="G56" t="s">
        <v>508</v>
      </c>
      <c r="H56" s="2">
        <f>_xlfn.XLOOKUP(salgsdata[[#This Row],[ProduktID]],produkter[ProduktID],produkter[Licenspris],0,0,1)</f>
        <v>4500</v>
      </c>
    </row>
    <row r="57" spans="1:8" x14ac:dyDescent="0.45">
      <c r="A57" t="s">
        <v>850</v>
      </c>
      <c r="B57" s="1">
        <v>45072</v>
      </c>
      <c r="C57" s="3">
        <f>YEAR(salgsdata[[#This Row],[Salgsdato]])</f>
        <v>2023</v>
      </c>
      <c r="D57" t="s">
        <v>668</v>
      </c>
      <c r="E57" t="s">
        <v>74</v>
      </c>
      <c r="F57" t="s">
        <v>418</v>
      </c>
      <c r="G57" t="s">
        <v>506</v>
      </c>
      <c r="H57" s="2">
        <f>_xlfn.XLOOKUP(salgsdata[[#This Row],[ProduktID]],produkter[ProduktID],produkter[Licenspris],0,0,1)</f>
        <v>3500</v>
      </c>
    </row>
    <row r="58" spans="1:8" x14ac:dyDescent="0.45">
      <c r="A58" t="s">
        <v>608</v>
      </c>
      <c r="B58" s="1">
        <v>44896</v>
      </c>
      <c r="C58" s="3">
        <f>YEAR(salgsdata[[#This Row],[Salgsdato]])</f>
        <v>2022</v>
      </c>
      <c r="D58" t="s">
        <v>790</v>
      </c>
      <c r="E58" t="s">
        <v>74</v>
      </c>
      <c r="F58" t="s">
        <v>443</v>
      </c>
      <c r="G58" t="s">
        <v>510</v>
      </c>
      <c r="H58" s="2">
        <f>_xlfn.XLOOKUP(salgsdata[[#This Row],[ProduktID]],produkter[ProduktID],produkter[Licenspris],0,0,1)</f>
        <v>6500</v>
      </c>
    </row>
    <row r="59" spans="1:8" x14ac:dyDescent="0.45">
      <c r="A59" t="s">
        <v>595</v>
      </c>
      <c r="B59" s="1">
        <v>44822</v>
      </c>
      <c r="C59" s="3">
        <f>YEAR(salgsdata[[#This Row],[Salgsdato]])</f>
        <v>2022</v>
      </c>
      <c r="D59" t="s">
        <v>518</v>
      </c>
      <c r="E59" t="s">
        <v>78</v>
      </c>
      <c r="F59" t="s">
        <v>438</v>
      </c>
      <c r="G59" t="s">
        <v>506</v>
      </c>
      <c r="H59" s="2">
        <f>_xlfn.XLOOKUP(salgsdata[[#This Row],[ProduktID]],produkter[ProduktID],produkter[Licenspris],0,0,1)</f>
        <v>3500</v>
      </c>
    </row>
    <row r="60" spans="1:8" x14ac:dyDescent="0.45">
      <c r="A60" t="s">
        <v>855</v>
      </c>
      <c r="B60" s="1">
        <v>45159</v>
      </c>
      <c r="C60" s="3">
        <f>YEAR(salgsdata[[#This Row],[Salgsdato]])</f>
        <v>2023</v>
      </c>
      <c r="D60" t="s">
        <v>518</v>
      </c>
      <c r="E60" t="s">
        <v>78</v>
      </c>
      <c r="F60" t="s">
        <v>433</v>
      </c>
      <c r="G60" t="s">
        <v>506</v>
      </c>
      <c r="H60" s="2">
        <f>_xlfn.XLOOKUP(salgsdata[[#This Row],[ProduktID]],produkter[ProduktID],produkter[Licenspris],0,0,1)</f>
        <v>3500</v>
      </c>
    </row>
    <row r="61" spans="1:8" x14ac:dyDescent="0.45">
      <c r="A61" t="s">
        <v>746</v>
      </c>
      <c r="B61" s="1">
        <v>44948</v>
      </c>
      <c r="C61" s="3">
        <f>YEAR(salgsdata[[#This Row],[Salgsdato]])</f>
        <v>2023</v>
      </c>
      <c r="D61" t="s">
        <v>518</v>
      </c>
      <c r="E61" t="s">
        <v>82</v>
      </c>
      <c r="F61" t="s">
        <v>468</v>
      </c>
      <c r="G61" t="s">
        <v>508</v>
      </c>
      <c r="H61" s="2">
        <f>_xlfn.XLOOKUP(salgsdata[[#This Row],[ProduktID]],produkter[ProduktID],produkter[Licenspris],0,0,1)</f>
        <v>4500</v>
      </c>
    </row>
    <row r="62" spans="1:8" x14ac:dyDescent="0.45">
      <c r="A62" t="s">
        <v>699</v>
      </c>
      <c r="B62" s="1">
        <v>44554</v>
      </c>
      <c r="C62" s="3">
        <f>YEAR(salgsdata[[#This Row],[Salgsdato]])</f>
        <v>2021</v>
      </c>
      <c r="D62" t="s">
        <v>518</v>
      </c>
      <c r="E62" t="s">
        <v>82</v>
      </c>
      <c r="F62" t="s">
        <v>453</v>
      </c>
      <c r="G62" t="s">
        <v>510</v>
      </c>
      <c r="H62" s="2">
        <f>_xlfn.XLOOKUP(salgsdata[[#This Row],[ProduktID]],produkter[ProduktID],produkter[Licenspris],0,0,1)</f>
        <v>6500</v>
      </c>
    </row>
    <row r="63" spans="1:8" x14ac:dyDescent="0.45">
      <c r="A63" t="s">
        <v>651</v>
      </c>
      <c r="B63" s="1">
        <v>45224</v>
      </c>
      <c r="C63" s="3">
        <f>YEAR(salgsdata[[#This Row],[Salgsdato]])</f>
        <v>2023</v>
      </c>
      <c r="D63" t="s">
        <v>518</v>
      </c>
      <c r="E63" t="s">
        <v>82</v>
      </c>
      <c r="F63" t="s">
        <v>448</v>
      </c>
      <c r="G63" t="s">
        <v>506</v>
      </c>
      <c r="H63" s="2">
        <f>_xlfn.XLOOKUP(salgsdata[[#This Row],[ProduktID]],produkter[ProduktID],produkter[Licenspris],0,0,1)</f>
        <v>3500</v>
      </c>
    </row>
    <row r="64" spans="1:8" x14ac:dyDescent="0.45">
      <c r="A64" t="s">
        <v>545</v>
      </c>
      <c r="B64" s="1">
        <v>44464</v>
      </c>
      <c r="C64" s="3">
        <f>YEAR(salgsdata[[#This Row],[Salgsdato]])</f>
        <v>2021</v>
      </c>
      <c r="D64" t="s">
        <v>668</v>
      </c>
      <c r="E64" t="s">
        <v>82</v>
      </c>
      <c r="F64" t="s">
        <v>468</v>
      </c>
      <c r="G64" t="s">
        <v>508</v>
      </c>
      <c r="H64" s="2">
        <f>_xlfn.XLOOKUP(salgsdata[[#This Row],[ProduktID]],produkter[ProduktID],produkter[Licenspris],0,0,1)</f>
        <v>4500</v>
      </c>
    </row>
    <row r="65" spans="1:8" x14ac:dyDescent="0.45">
      <c r="A65" t="s">
        <v>619</v>
      </c>
      <c r="B65" s="1">
        <v>44992</v>
      </c>
      <c r="C65" s="3">
        <f>YEAR(salgsdata[[#This Row],[Salgsdato]])</f>
        <v>2023</v>
      </c>
      <c r="D65" t="s">
        <v>797</v>
      </c>
      <c r="E65" t="s">
        <v>82</v>
      </c>
      <c r="F65" t="s">
        <v>403</v>
      </c>
      <c r="G65" t="s">
        <v>508</v>
      </c>
      <c r="H65" s="2">
        <f>_xlfn.XLOOKUP(salgsdata[[#This Row],[ProduktID]],produkter[ProduktID],produkter[Licenspris],0,0,1)</f>
        <v>4500</v>
      </c>
    </row>
    <row r="66" spans="1:8" x14ac:dyDescent="0.45">
      <c r="A66" t="s">
        <v>738</v>
      </c>
      <c r="B66" s="1">
        <v>44889</v>
      </c>
      <c r="C66" s="3">
        <f>YEAR(salgsdata[[#This Row],[Salgsdato]])</f>
        <v>2022</v>
      </c>
      <c r="D66" t="s">
        <v>518</v>
      </c>
      <c r="E66" t="s">
        <v>86</v>
      </c>
      <c r="F66" t="s">
        <v>438</v>
      </c>
      <c r="G66" t="s">
        <v>508</v>
      </c>
      <c r="H66" s="2">
        <f>_xlfn.XLOOKUP(salgsdata[[#This Row],[ProduktID]],produkter[ProduktID],produkter[Licenspris],0,0,1)</f>
        <v>4500</v>
      </c>
    </row>
    <row r="67" spans="1:8" x14ac:dyDescent="0.45">
      <c r="A67" t="s">
        <v>788</v>
      </c>
      <c r="B67" s="1">
        <v>45279</v>
      </c>
      <c r="C67" s="3">
        <f>YEAR(salgsdata[[#This Row],[Salgsdato]])</f>
        <v>2023</v>
      </c>
      <c r="D67" t="s">
        <v>518</v>
      </c>
      <c r="E67" t="s">
        <v>86</v>
      </c>
      <c r="F67" t="s">
        <v>478</v>
      </c>
      <c r="G67" t="s">
        <v>508</v>
      </c>
      <c r="H67" s="2">
        <f>_xlfn.XLOOKUP(salgsdata[[#This Row],[ProduktID]],produkter[ProduktID],produkter[Licenspris],0,0,1)</f>
        <v>4500</v>
      </c>
    </row>
    <row r="68" spans="1:8" x14ac:dyDescent="0.45">
      <c r="A68" t="s">
        <v>583</v>
      </c>
      <c r="B68" s="1">
        <v>44755</v>
      </c>
      <c r="C68" s="3">
        <f>YEAR(salgsdata[[#This Row],[Salgsdato]])</f>
        <v>2022</v>
      </c>
      <c r="D68" t="s">
        <v>518</v>
      </c>
      <c r="E68" t="s">
        <v>86</v>
      </c>
      <c r="F68" t="s">
        <v>498</v>
      </c>
      <c r="G68" t="s">
        <v>506</v>
      </c>
      <c r="H68" s="2">
        <f>_xlfn.XLOOKUP(salgsdata[[#This Row],[ProduktID]],produkter[ProduktID],produkter[Licenspris],0,0,1)</f>
        <v>3500</v>
      </c>
    </row>
    <row r="69" spans="1:8" x14ac:dyDescent="0.45">
      <c r="A69" t="s">
        <v>637</v>
      </c>
      <c r="B69" s="1">
        <v>45100</v>
      </c>
      <c r="C69" s="3">
        <f>YEAR(salgsdata[[#This Row],[Salgsdato]])</f>
        <v>2023</v>
      </c>
      <c r="D69" t="s">
        <v>668</v>
      </c>
      <c r="E69" t="s">
        <v>86</v>
      </c>
      <c r="F69" t="s">
        <v>478</v>
      </c>
      <c r="G69" t="s">
        <v>508</v>
      </c>
      <c r="H69" s="2">
        <f>_xlfn.XLOOKUP(salgsdata[[#This Row],[ProduktID]],produkter[ProduktID],produkter[Licenspris],0,0,1)</f>
        <v>4500</v>
      </c>
    </row>
    <row r="70" spans="1:8" x14ac:dyDescent="0.45">
      <c r="A70" t="s">
        <v>551</v>
      </c>
      <c r="B70" s="1">
        <v>44511</v>
      </c>
      <c r="C70" s="3">
        <f>YEAR(salgsdata[[#This Row],[Salgsdato]])</f>
        <v>2021</v>
      </c>
      <c r="D70" t="s">
        <v>797</v>
      </c>
      <c r="E70" t="s">
        <v>86</v>
      </c>
      <c r="F70" t="s">
        <v>413</v>
      </c>
      <c r="G70" t="s">
        <v>506</v>
      </c>
      <c r="H70" s="2">
        <f>_xlfn.XLOOKUP(salgsdata[[#This Row],[ProduktID]],produkter[ProduktID],produkter[Licenspris],0,0,1)</f>
        <v>3500</v>
      </c>
    </row>
    <row r="71" spans="1:8" x14ac:dyDescent="0.45">
      <c r="A71" t="s">
        <v>825</v>
      </c>
      <c r="B71" s="1">
        <v>44683</v>
      </c>
      <c r="C71" s="3">
        <f>YEAR(salgsdata[[#This Row],[Salgsdato]])</f>
        <v>2022</v>
      </c>
      <c r="D71" t="s">
        <v>518</v>
      </c>
      <c r="E71" t="s">
        <v>90</v>
      </c>
      <c r="F71" t="s">
        <v>413</v>
      </c>
      <c r="G71" t="s">
        <v>508</v>
      </c>
      <c r="H71" s="2">
        <f>_xlfn.XLOOKUP(salgsdata[[#This Row],[ProduktID]],produkter[ProduktID],produkter[Licenspris],0,0,1)</f>
        <v>4500</v>
      </c>
    </row>
    <row r="72" spans="1:8" x14ac:dyDescent="0.45">
      <c r="A72" t="s">
        <v>674</v>
      </c>
      <c r="B72" s="1">
        <v>44260</v>
      </c>
      <c r="C72" s="3">
        <f>YEAR(salgsdata[[#This Row],[Salgsdato]])</f>
        <v>2021</v>
      </c>
      <c r="D72" t="s">
        <v>518</v>
      </c>
      <c r="E72" t="s">
        <v>90</v>
      </c>
      <c r="F72" t="s">
        <v>408</v>
      </c>
      <c r="G72" t="s">
        <v>506</v>
      </c>
      <c r="H72" s="2">
        <f>_xlfn.XLOOKUP(salgsdata[[#This Row],[ProduktID]],produkter[ProduktID],produkter[Licenspris],0,0,1)</f>
        <v>3500</v>
      </c>
    </row>
    <row r="73" spans="1:8" x14ac:dyDescent="0.45">
      <c r="A73" t="s">
        <v>582</v>
      </c>
      <c r="B73" s="1">
        <v>44730</v>
      </c>
      <c r="C73" s="3">
        <f>YEAR(salgsdata[[#This Row],[Salgsdato]])</f>
        <v>2022</v>
      </c>
      <c r="D73" t="s">
        <v>668</v>
      </c>
      <c r="E73" t="s">
        <v>90</v>
      </c>
      <c r="F73" t="s">
        <v>413</v>
      </c>
      <c r="G73" t="s">
        <v>506</v>
      </c>
      <c r="H73" s="2">
        <f>_xlfn.XLOOKUP(salgsdata[[#This Row],[ProduktID]],produkter[ProduktID],produkter[Licenspris],0,0,1)</f>
        <v>3500</v>
      </c>
    </row>
    <row r="74" spans="1:8" x14ac:dyDescent="0.45">
      <c r="A74" t="s">
        <v>628</v>
      </c>
      <c r="B74" s="1">
        <v>45026</v>
      </c>
      <c r="C74" s="3">
        <f>YEAR(salgsdata[[#This Row],[Salgsdato]])</f>
        <v>2023</v>
      </c>
      <c r="D74" t="s">
        <v>790</v>
      </c>
      <c r="E74" t="s">
        <v>90</v>
      </c>
      <c r="F74" t="s">
        <v>443</v>
      </c>
      <c r="G74" t="s">
        <v>508</v>
      </c>
      <c r="H74" s="2">
        <f>_xlfn.XLOOKUP(salgsdata[[#This Row],[ProduktID]],produkter[ProduktID],produkter[Licenspris],0,0,1)</f>
        <v>4500</v>
      </c>
    </row>
    <row r="75" spans="1:8" x14ac:dyDescent="0.45">
      <c r="A75" t="s">
        <v>675</v>
      </c>
      <c r="B75" s="1">
        <v>44282</v>
      </c>
      <c r="C75" s="3">
        <f>YEAR(salgsdata[[#This Row],[Salgsdato]])</f>
        <v>2021</v>
      </c>
      <c r="D75" t="s">
        <v>518</v>
      </c>
      <c r="E75" t="s">
        <v>94</v>
      </c>
      <c r="F75" t="s">
        <v>478</v>
      </c>
      <c r="G75" t="s">
        <v>506</v>
      </c>
      <c r="H75" s="2">
        <f>_xlfn.XLOOKUP(salgsdata[[#This Row],[ProduktID]],produkter[ProduktID],produkter[Licenspris],0,0,1)</f>
        <v>3500</v>
      </c>
    </row>
    <row r="76" spans="1:8" x14ac:dyDescent="0.45">
      <c r="A76" t="s">
        <v>695</v>
      </c>
      <c r="B76" s="1">
        <v>44501</v>
      </c>
      <c r="C76" s="3">
        <f>YEAR(salgsdata[[#This Row],[Salgsdato]])</f>
        <v>2021</v>
      </c>
      <c r="D76" t="s">
        <v>518</v>
      </c>
      <c r="E76" t="s">
        <v>94</v>
      </c>
      <c r="F76" t="s">
        <v>493</v>
      </c>
      <c r="G76" t="s">
        <v>506</v>
      </c>
      <c r="H76" s="2">
        <f>_xlfn.XLOOKUP(salgsdata[[#This Row],[ProduktID]],produkter[ProduktID],produkter[Licenspris],0,0,1)</f>
        <v>3500</v>
      </c>
    </row>
    <row r="77" spans="1:8" x14ac:dyDescent="0.45">
      <c r="A77" t="s">
        <v>659</v>
      </c>
      <c r="B77" s="1">
        <v>45237</v>
      </c>
      <c r="C77" s="3">
        <f>YEAR(salgsdata[[#This Row],[Salgsdato]])</f>
        <v>2023</v>
      </c>
      <c r="D77" t="s">
        <v>668</v>
      </c>
      <c r="E77" t="s">
        <v>94</v>
      </c>
      <c r="F77" t="s">
        <v>428</v>
      </c>
      <c r="G77" t="s">
        <v>510</v>
      </c>
      <c r="H77" s="2">
        <f>_xlfn.XLOOKUP(salgsdata[[#This Row],[ProduktID]],produkter[ProduktID],produkter[Licenspris],0,0,1)</f>
        <v>6500</v>
      </c>
    </row>
    <row r="78" spans="1:8" x14ac:dyDescent="0.45">
      <c r="A78" t="s">
        <v>556</v>
      </c>
      <c r="B78" s="1">
        <v>44535</v>
      </c>
      <c r="C78" s="3">
        <f>YEAR(salgsdata[[#This Row],[Salgsdato]])</f>
        <v>2021</v>
      </c>
      <c r="D78" t="s">
        <v>797</v>
      </c>
      <c r="E78" t="s">
        <v>94</v>
      </c>
      <c r="F78" t="s">
        <v>463</v>
      </c>
      <c r="G78" t="s">
        <v>510</v>
      </c>
      <c r="H78" s="2">
        <f>_xlfn.XLOOKUP(salgsdata[[#This Row],[ProduktID]],produkter[ProduktID],produkter[Licenspris],0,0,1)</f>
        <v>6500</v>
      </c>
    </row>
    <row r="79" spans="1:8" x14ac:dyDescent="0.45">
      <c r="A79" t="s">
        <v>547</v>
      </c>
      <c r="B79" s="1">
        <v>44485</v>
      </c>
      <c r="C79" s="3">
        <f>YEAR(salgsdata[[#This Row],[Salgsdato]])</f>
        <v>2021</v>
      </c>
      <c r="D79" t="s">
        <v>668</v>
      </c>
      <c r="E79" t="s">
        <v>98</v>
      </c>
      <c r="F79" t="s">
        <v>443</v>
      </c>
      <c r="G79" t="s">
        <v>506</v>
      </c>
      <c r="H79" s="2">
        <f>_xlfn.XLOOKUP(salgsdata[[#This Row],[ProduktID]],produkter[ProduktID],produkter[Licenspris],0,0,1)</f>
        <v>3500</v>
      </c>
    </row>
    <row r="80" spans="1:8" x14ac:dyDescent="0.45">
      <c r="A80" t="s">
        <v>601</v>
      </c>
      <c r="B80" s="1">
        <v>44872</v>
      </c>
      <c r="C80" s="3">
        <f>YEAR(salgsdata[[#This Row],[Salgsdato]])</f>
        <v>2022</v>
      </c>
      <c r="D80" t="s">
        <v>668</v>
      </c>
      <c r="E80" t="s">
        <v>98</v>
      </c>
      <c r="F80" t="s">
        <v>448</v>
      </c>
      <c r="G80" t="s">
        <v>508</v>
      </c>
      <c r="H80" s="2">
        <f>_xlfn.XLOOKUP(salgsdata[[#This Row],[ProduktID]],produkter[ProduktID],produkter[Licenspris],0,0,1)</f>
        <v>4500</v>
      </c>
    </row>
    <row r="81" spans="1:8" x14ac:dyDescent="0.45">
      <c r="A81" t="s">
        <v>750</v>
      </c>
      <c r="B81" s="1">
        <v>44997</v>
      </c>
      <c r="C81" s="3">
        <f>YEAR(salgsdata[[#This Row],[Salgsdato]])</f>
        <v>2023</v>
      </c>
      <c r="D81" t="s">
        <v>797</v>
      </c>
      <c r="E81" t="s">
        <v>98</v>
      </c>
      <c r="F81" t="s">
        <v>423</v>
      </c>
      <c r="G81" t="s">
        <v>510</v>
      </c>
      <c r="H81" s="2">
        <f>_xlfn.XLOOKUP(salgsdata[[#This Row],[ProduktID]],produkter[ProduktID],produkter[Licenspris],0,0,1)</f>
        <v>6500</v>
      </c>
    </row>
    <row r="82" spans="1:8" x14ac:dyDescent="0.45">
      <c r="A82" t="s">
        <v>689</v>
      </c>
      <c r="B82" s="1">
        <v>44456</v>
      </c>
      <c r="C82" s="3">
        <f>YEAR(salgsdata[[#This Row],[Salgsdato]])</f>
        <v>2021</v>
      </c>
      <c r="D82" t="s">
        <v>518</v>
      </c>
      <c r="E82" t="s">
        <v>102</v>
      </c>
      <c r="F82" t="s">
        <v>408</v>
      </c>
      <c r="G82" t="s">
        <v>506</v>
      </c>
      <c r="H82" s="2">
        <f>_xlfn.XLOOKUP(salgsdata[[#This Row],[ProduktID]],produkter[ProduktID],produkter[Licenspris],0,0,1)</f>
        <v>3500</v>
      </c>
    </row>
    <row r="83" spans="1:8" x14ac:dyDescent="0.45">
      <c r="A83" t="s">
        <v>769</v>
      </c>
      <c r="B83" s="1">
        <v>45185</v>
      </c>
      <c r="C83" s="3">
        <f>YEAR(salgsdata[[#This Row],[Salgsdato]])</f>
        <v>2023</v>
      </c>
      <c r="D83" t="s">
        <v>668</v>
      </c>
      <c r="E83" t="s">
        <v>102</v>
      </c>
      <c r="F83" t="s">
        <v>423</v>
      </c>
      <c r="G83" t="s">
        <v>510</v>
      </c>
      <c r="H83" s="2">
        <f>_xlfn.XLOOKUP(salgsdata[[#This Row],[ProduktID]],produkter[ProduktID],produkter[Licenspris],0,0,1)</f>
        <v>6500</v>
      </c>
    </row>
    <row r="84" spans="1:8" x14ac:dyDescent="0.45">
      <c r="A84" t="s">
        <v>620</v>
      </c>
      <c r="B84" s="1">
        <v>45004</v>
      </c>
      <c r="C84" s="3">
        <f>YEAR(salgsdata[[#This Row],[Salgsdato]])</f>
        <v>2023</v>
      </c>
      <c r="D84" t="s">
        <v>790</v>
      </c>
      <c r="E84" t="s">
        <v>102</v>
      </c>
      <c r="F84" t="s">
        <v>433</v>
      </c>
      <c r="G84" t="s">
        <v>508</v>
      </c>
      <c r="H84" s="2">
        <f>_xlfn.XLOOKUP(salgsdata[[#This Row],[ProduktID]],produkter[ProduktID],produkter[Licenspris],0,0,1)</f>
        <v>4500</v>
      </c>
    </row>
    <row r="85" spans="1:8" x14ac:dyDescent="0.45">
      <c r="A85" t="s">
        <v>669</v>
      </c>
      <c r="B85" s="1">
        <v>44199</v>
      </c>
      <c r="C85" s="3">
        <f>YEAR(salgsdata[[#This Row],[Salgsdato]])</f>
        <v>2021</v>
      </c>
      <c r="D85" t="s">
        <v>518</v>
      </c>
      <c r="E85" t="s">
        <v>106</v>
      </c>
      <c r="F85" t="s">
        <v>433</v>
      </c>
      <c r="G85" t="s">
        <v>510</v>
      </c>
      <c r="H85" s="2">
        <f>_xlfn.XLOOKUP(salgsdata[[#This Row],[ProduktID]],produkter[ProduktID],produkter[Licenspris],0,0,1)</f>
        <v>6500</v>
      </c>
    </row>
    <row r="86" spans="1:8" x14ac:dyDescent="0.45">
      <c r="A86" t="s">
        <v>802</v>
      </c>
      <c r="B86" s="1">
        <v>44287</v>
      </c>
      <c r="C86" s="3">
        <f>YEAR(salgsdata[[#This Row],[Salgsdato]])</f>
        <v>2021</v>
      </c>
      <c r="D86" t="s">
        <v>518</v>
      </c>
      <c r="E86" t="s">
        <v>106</v>
      </c>
      <c r="F86" t="s">
        <v>463</v>
      </c>
      <c r="G86" t="s">
        <v>510</v>
      </c>
      <c r="H86" s="2">
        <f>_xlfn.XLOOKUP(salgsdata[[#This Row],[ProduktID]],produkter[ProduktID],produkter[Licenspris],0,0,1)</f>
        <v>6500</v>
      </c>
    </row>
    <row r="87" spans="1:8" x14ac:dyDescent="0.45">
      <c r="A87" t="s">
        <v>530</v>
      </c>
      <c r="B87" s="1">
        <v>44344</v>
      </c>
      <c r="C87" s="3">
        <f>YEAR(salgsdata[[#This Row],[Salgsdato]])</f>
        <v>2021</v>
      </c>
      <c r="D87" t="s">
        <v>518</v>
      </c>
      <c r="E87" t="s">
        <v>106</v>
      </c>
      <c r="F87" t="s">
        <v>463</v>
      </c>
      <c r="G87" t="s">
        <v>506</v>
      </c>
      <c r="H87" s="2">
        <f>_xlfn.XLOOKUP(salgsdata[[#This Row],[ProduktID]],produkter[ProduktID],produkter[Licenspris],0,0,1)</f>
        <v>3500</v>
      </c>
    </row>
    <row r="88" spans="1:8" x14ac:dyDescent="0.45">
      <c r="A88" t="s">
        <v>833</v>
      </c>
      <c r="B88" s="1">
        <v>44835</v>
      </c>
      <c r="C88" s="3">
        <f>YEAR(salgsdata[[#This Row],[Salgsdato]])</f>
        <v>2022</v>
      </c>
      <c r="D88" t="s">
        <v>518</v>
      </c>
      <c r="E88" t="s">
        <v>106</v>
      </c>
      <c r="F88" t="s">
        <v>438</v>
      </c>
      <c r="G88" t="s">
        <v>510</v>
      </c>
      <c r="H88" s="2">
        <f>_xlfn.XLOOKUP(salgsdata[[#This Row],[ProduktID]],produkter[ProduktID],produkter[Licenspris],0,0,1)</f>
        <v>6500</v>
      </c>
    </row>
    <row r="89" spans="1:8" x14ac:dyDescent="0.45">
      <c r="A89" t="s">
        <v>707</v>
      </c>
      <c r="B89" s="1">
        <v>44626</v>
      </c>
      <c r="C89" s="3">
        <f>YEAR(salgsdata[[#This Row],[Salgsdato]])</f>
        <v>2022</v>
      </c>
      <c r="D89" t="s">
        <v>668</v>
      </c>
      <c r="E89" t="s">
        <v>106</v>
      </c>
      <c r="F89" t="s">
        <v>458</v>
      </c>
      <c r="G89" t="s">
        <v>510</v>
      </c>
      <c r="H89" s="2">
        <f>_xlfn.XLOOKUP(salgsdata[[#This Row],[ProduktID]],produkter[ProduktID],produkter[Licenspris],0,0,1)</f>
        <v>6500</v>
      </c>
    </row>
    <row r="90" spans="1:8" x14ac:dyDescent="0.45">
      <c r="A90" t="s">
        <v>588</v>
      </c>
      <c r="B90" s="1">
        <v>44789</v>
      </c>
      <c r="C90" s="3">
        <f>YEAR(salgsdata[[#This Row],[Salgsdato]])</f>
        <v>2022</v>
      </c>
      <c r="D90" t="s">
        <v>668</v>
      </c>
      <c r="E90" t="s">
        <v>106</v>
      </c>
      <c r="F90" t="s">
        <v>453</v>
      </c>
      <c r="G90" t="s">
        <v>510</v>
      </c>
      <c r="H90" s="2">
        <f>_xlfn.XLOOKUP(salgsdata[[#This Row],[ProduktID]],produkter[ProduktID],produkter[Licenspris],0,0,1)</f>
        <v>6500</v>
      </c>
    </row>
    <row r="91" spans="1:8" x14ac:dyDescent="0.45">
      <c r="A91" t="s">
        <v>690</v>
      </c>
      <c r="B91" s="1">
        <v>44495</v>
      </c>
      <c r="C91" s="3">
        <f>YEAR(salgsdata[[#This Row],[Salgsdato]])</f>
        <v>2021</v>
      </c>
      <c r="D91" t="s">
        <v>518</v>
      </c>
      <c r="E91" t="s">
        <v>109</v>
      </c>
      <c r="F91" t="s">
        <v>478</v>
      </c>
      <c r="G91" t="s">
        <v>508</v>
      </c>
      <c r="H91" s="2">
        <f>_xlfn.XLOOKUP(salgsdata[[#This Row],[ProduktID]],produkter[ProduktID],produkter[Licenspris],0,0,1)</f>
        <v>4500</v>
      </c>
    </row>
    <row r="92" spans="1:8" x14ac:dyDescent="0.45">
      <c r="A92" t="s">
        <v>615</v>
      </c>
      <c r="B92" s="1">
        <v>44961</v>
      </c>
      <c r="C92" s="3">
        <f>YEAR(salgsdata[[#This Row],[Salgsdato]])</f>
        <v>2023</v>
      </c>
      <c r="D92" t="s">
        <v>518</v>
      </c>
      <c r="E92" t="s">
        <v>109</v>
      </c>
      <c r="F92" t="s">
        <v>463</v>
      </c>
      <c r="G92" t="s">
        <v>508</v>
      </c>
      <c r="H92" s="2">
        <f>_xlfn.XLOOKUP(salgsdata[[#This Row],[ProduktID]],produkter[ProduktID],produkter[Licenspris],0,0,1)</f>
        <v>4500</v>
      </c>
    </row>
    <row r="93" spans="1:8" x14ac:dyDescent="0.45">
      <c r="A93" t="s">
        <v>785</v>
      </c>
      <c r="B93" s="1">
        <v>45261</v>
      </c>
      <c r="C93" s="3">
        <f>YEAR(salgsdata[[#This Row],[Salgsdato]])</f>
        <v>2023</v>
      </c>
      <c r="D93" t="s">
        <v>668</v>
      </c>
      <c r="E93" t="s">
        <v>109</v>
      </c>
      <c r="F93" t="s">
        <v>448</v>
      </c>
      <c r="G93" t="s">
        <v>510</v>
      </c>
      <c r="H93" s="2">
        <f>_xlfn.XLOOKUP(salgsdata[[#This Row],[ProduktID]],produkter[ProduktID],produkter[Licenspris],0,0,1)</f>
        <v>6500</v>
      </c>
    </row>
    <row r="94" spans="1:8" x14ac:dyDescent="0.45">
      <c r="A94" t="s">
        <v>696</v>
      </c>
      <c r="B94" s="1">
        <v>44523</v>
      </c>
      <c r="C94" s="3">
        <f>YEAR(salgsdata[[#This Row],[Salgsdato]])</f>
        <v>2021</v>
      </c>
      <c r="D94" t="s">
        <v>790</v>
      </c>
      <c r="E94" t="s">
        <v>109</v>
      </c>
      <c r="F94" t="s">
        <v>413</v>
      </c>
      <c r="G94" t="s">
        <v>508</v>
      </c>
      <c r="H94" s="2">
        <f>_xlfn.XLOOKUP(salgsdata[[#This Row],[ProduktID]],produkter[ProduktID],produkter[Licenspris],0,0,1)</f>
        <v>4500</v>
      </c>
    </row>
    <row r="95" spans="1:8" x14ac:dyDescent="0.45">
      <c r="A95" t="s">
        <v>688</v>
      </c>
      <c r="B95" s="1">
        <v>44452</v>
      </c>
      <c r="C95" s="3">
        <f>YEAR(salgsdata[[#This Row],[Salgsdato]])</f>
        <v>2021</v>
      </c>
      <c r="D95" t="s">
        <v>518</v>
      </c>
      <c r="E95" t="s">
        <v>113</v>
      </c>
      <c r="F95" t="s">
        <v>473</v>
      </c>
      <c r="G95" t="s">
        <v>508</v>
      </c>
      <c r="H95" s="2">
        <f>_xlfn.XLOOKUP(salgsdata[[#This Row],[ProduktID]],produkter[ProduktID],produkter[Licenspris],0,0,1)</f>
        <v>4500</v>
      </c>
    </row>
    <row r="96" spans="1:8" x14ac:dyDescent="0.45">
      <c r="A96" t="s">
        <v>857</v>
      </c>
      <c r="B96" s="1">
        <v>45194</v>
      </c>
      <c r="C96" s="3">
        <f>YEAR(salgsdata[[#This Row],[Salgsdato]])</f>
        <v>2023</v>
      </c>
      <c r="D96" t="s">
        <v>518</v>
      </c>
      <c r="E96" t="s">
        <v>113</v>
      </c>
      <c r="F96" t="s">
        <v>463</v>
      </c>
      <c r="G96" t="s">
        <v>506</v>
      </c>
      <c r="H96" s="2">
        <f>_xlfn.XLOOKUP(salgsdata[[#This Row],[ProduktID]],produkter[ProduktID],produkter[Licenspris],0,0,1)</f>
        <v>3500</v>
      </c>
    </row>
    <row r="97" spans="1:8" x14ac:dyDescent="0.45">
      <c r="A97" t="s">
        <v>523</v>
      </c>
      <c r="B97" s="1">
        <v>44304</v>
      </c>
      <c r="C97" s="3">
        <f>YEAR(salgsdata[[#This Row],[Salgsdato]])</f>
        <v>2021</v>
      </c>
      <c r="D97" t="s">
        <v>790</v>
      </c>
      <c r="E97" t="s">
        <v>113</v>
      </c>
      <c r="F97" t="s">
        <v>478</v>
      </c>
      <c r="G97" t="s">
        <v>508</v>
      </c>
      <c r="H97" s="2">
        <f>_xlfn.XLOOKUP(salgsdata[[#This Row],[ProduktID]],produkter[ProduktID],produkter[Licenspris],0,0,1)</f>
        <v>4500</v>
      </c>
    </row>
    <row r="98" spans="1:8" x14ac:dyDescent="0.45">
      <c r="A98" t="s">
        <v>625</v>
      </c>
      <c r="B98" s="1">
        <v>45043</v>
      </c>
      <c r="C98" s="3">
        <f>YEAR(salgsdata[[#This Row],[Salgsdato]])</f>
        <v>2023</v>
      </c>
      <c r="D98" t="s">
        <v>797</v>
      </c>
      <c r="E98" t="s">
        <v>113</v>
      </c>
      <c r="F98" t="s">
        <v>483</v>
      </c>
      <c r="G98" t="s">
        <v>508</v>
      </c>
      <c r="H98" s="2">
        <f>_xlfn.XLOOKUP(salgsdata[[#This Row],[ProduktID]],produkter[ProduktID],produkter[Licenspris],0,0,1)</f>
        <v>4500</v>
      </c>
    </row>
    <row r="99" spans="1:8" x14ac:dyDescent="0.45">
      <c r="A99" t="s">
        <v>847</v>
      </c>
      <c r="B99" s="1">
        <v>45018</v>
      </c>
      <c r="C99" s="3">
        <f>YEAR(salgsdata[[#This Row],[Salgsdato]])</f>
        <v>2023</v>
      </c>
      <c r="D99" t="s">
        <v>518</v>
      </c>
      <c r="E99" t="s">
        <v>117</v>
      </c>
      <c r="F99" t="s">
        <v>428</v>
      </c>
      <c r="G99" t="s">
        <v>506</v>
      </c>
      <c r="H99" s="2">
        <f>_xlfn.XLOOKUP(salgsdata[[#This Row],[ProduktID]],produkter[ProduktID],produkter[Licenspris],0,0,1)</f>
        <v>3500</v>
      </c>
    </row>
    <row r="100" spans="1:8" x14ac:dyDescent="0.45">
      <c r="A100" t="s">
        <v>831</v>
      </c>
      <c r="B100" s="1">
        <v>44844</v>
      </c>
      <c r="C100" s="3">
        <f>YEAR(salgsdata[[#This Row],[Salgsdato]])</f>
        <v>2022</v>
      </c>
      <c r="D100" t="s">
        <v>668</v>
      </c>
      <c r="E100" t="s">
        <v>121</v>
      </c>
      <c r="F100" t="s">
        <v>428</v>
      </c>
      <c r="G100" t="s">
        <v>508</v>
      </c>
      <c r="H100" s="2">
        <f>_xlfn.XLOOKUP(salgsdata[[#This Row],[ProduktID]],produkter[ProduktID],produkter[Licenspris],0,0,1)</f>
        <v>4500</v>
      </c>
    </row>
    <row r="101" spans="1:8" x14ac:dyDescent="0.45">
      <c r="A101" t="s">
        <v>676</v>
      </c>
      <c r="B101" s="1">
        <v>44300</v>
      </c>
      <c r="C101" s="3">
        <f>YEAR(salgsdata[[#This Row],[Salgsdato]])</f>
        <v>2021</v>
      </c>
      <c r="D101" t="s">
        <v>518</v>
      </c>
      <c r="E101" t="s">
        <v>125</v>
      </c>
      <c r="F101" t="s">
        <v>453</v>
      </c>
      <c r="G101" t="s">
        <v>510</v>
      </c>
      <c r="H101" s="2">
        <f>_xlfn.XLOOKUP(salgsdata[[#This Row],[ProduktID]],produkter[ProduktID],produkter[Licenspris],0,0,1)</f>
        <v>6500</v>
      </c>
    </row>
    <row r="102" spans="1:8" x14ac:dyDescent="0.45">
      <c r="A102" t="s">
        <v>602</v>
      </c>
      <c r="B102" s="1">
        <v>44892</v>
      </c>
      <c r="C102" s="3">
        <f>YEAR(salgsdata[[#This Row],[Salgsdato]])</f>
        <v>2022</v>
      </c>
      <c r="D102" t="s">
        <v>518</v>
      </c>
      <c r="E102" t="s">
        <v>125</v>
      </c>
      <c r="F102" t="s">
        <v>423</v>
      </c>
      <c r="G102" t="s">
        <v>510</v>
      </c>
      <c r="H102" s="2">
        <f>_xlfn.XLOOKUP(salgsdata[[#This Row],[ProduktID]],produkter[ProduktID],produkter[Licenspris],0,0,1)</f>
        <v>6500</v>
      </c>
    </row>
    <row r="103" spans="1:8" x14ac:dyDescent="0.45">
      <c r="A103" t="s">
        <v>827</v>
      </c>
      <c r="B103" s="1">
        <v>44713</v>
      </c>
      <c r="C103" s="3">
        <f>YEAR(salgsdata[[#This Row],[Salgsdato]])</f>
        <v>2022</v>
      </c>
      <c r="D103" t="s">
        <v>668</v>
      </c>
      <c r="E103" t="s">
        <v>125</v>
      </c>
      <c r="F103" t="s">
        <v>448</v>
      </c>
      <c r="G103" t="s">
        <v>508</v>
      </c>
      <c r="H103" s="2">
        <f>_xlfn.XLOOKUP(salgsdata[[#This Row],[ProduktID]],produkter[ProduktID],produkter[Licenspris],0,0,1)</f>
        <v>4500</v>
      </c>
    </row>
    <row r="104" spans="1:8" x14ac:dyDescent="0.45">
      <c r="A104" t="s">
        <v>854</v>
      </c>
      <c r="B104" s="1">
        <v>45089</v>
      </c>
      <c r="C104" s="3">
        <f>YEAR(salgsdata[[#This Row],[Salgsdato]])</f>
        <v>2023</v>
      </c>
      <c r="D104" t="s">
        <v>518</v>
      </c>
      <c r="E104" t="s">
        <v>129</v>
      </c>
      <c r="F104" t="s">
        <v>408</v>
      </c>
      <c r="G104" t="s">
        <v>508</v>
      </c>
      <c r="H104" s="2">
        <f>_xlfn.XLOOKUP(salgsdata[[#This Row],[ProduktID]],produkter[ProduktID],produkter[Licenspris],0,0,1)</f>
        <v>4500</v>
      </c>
    </row>
    <row r="105" spans="1:8" x14ac:dyDescent="0.45">
      <c r="A105" t="s">
        <v>705</v>
      </c>
      <c r="B105" s="1">
        <v>44611</v>
      </c>
      <c r="C105" s="3">
        <f>YEAR(salgsdata[[#This Row],[Salgsdato]])</f>
        <v>2022</v>
      </c>
      <c r="D105" t="s">
        <v>518</v>
      </c>
      <c r="E105" t="s">
        <v>129</v>
      </c>
      <c r="F105" t="s">
        <v>468</v>
      </c>
      <c r="G105" t="s">
        <v>510</v>
      </c>
      <c r="H105" s="2">
        <f>_xlfn.XLOOKUP(salgsdata[[#This Row],[ProduktID]],produkter[ProduktID],produkter[Licenspris],0,0,1)</f>
        <v>6500</v>
      </c>
    </row>
    <row r="106" spans="1:8" x14ac:dyDescent="0.45">
      <c r="A106" t="s">
        <v>636</v>
      </c>
      <c r="B106" s="1">
        <v>45093</v>
      </c>
      <c r="C106" s="3">
        <f>YEAR(salgsdata[[#This Row],[Salgsdato]])</f>
        <v>2023</v>
      </c>
      <c r="D106" t="s">
        <v>518</v>
      </c>
      <c r="E106" t="s">
        <v>129</v>
      </c>
      <c r="F106" t="s">
        <v>418</v>
      </c>
      <c r="G106" t="s">
        <v>510</v>
      </c>
      <c r="H106" s="2">
        <f>_xlfn.XLOOKUP(salgsdata[[#This Row],[ProduktID]],produkter[ProduktID],produkter[Licenspris],0,0,1)</f>
        <v>6500</v>
      </c>
    </row>
    <row r="107" spans="1:8" x14ac:dyDescent="0.45">
      <c r="A107" t="s">
        <v>533</v>
      </c>
      <c r="B107" s="1">
        <v>44326</v>
      </c>
      <c r="C107" s="3">
        <f>YEAR(salgsdata[[#This Row],[Salgsdato]])</f>
        <v>2021</v>
      </c>
      <c r="D107" t="s">
        <v>668</v>
      </c>
      <c r="E107" t="s">
        <v>129</v>
      </c>
      <c r="F107" t="s">
        <v>453</v>
      </c>
      <c r="G107" t="s">
        <v>506</v>
      </c>
      <c r="H107" s="2">
        <f>_xlfn.XLOOKUP(salgsdata[[#This Row],[ProduktID]],produkter[ProduktID],produkter[Licenspris],0,0,1)</f>
        <v>3500</v>
      </c>
    </row>
    <row r="108" spans="1:8" x14ac:dyDescent="0.45">
      <c r="A108" t="s">
        <v>650</v>
      </c>
      <c r="B108" s="1">
        <v>45213</v>
      </c>
      <c r="C108" s="3">
        <f>YEAR(salgsdata[[#This Row],[Salgsdato]])</f>
        <v>2023</v>
      </c>
      <c r="D108" t="s">
        <v>668</v>
      </c>
      <c r="E108" t="s">
        <v>129</v>
      </c>
      <c r="F108" t="s">
        <v>423</v>
      </c>
      <c r="G108" t="s">
        <v>506</v>
      </c>
      <c r="H108" s="2">
        <f>_xlfn.XLOOKUP(salgsdata[[#This Row],[ProduktID]],produkter[ProduktID],produkter[Licenspris],0,0,1)</f>
        <v>3500</v>
      </c>
    </row>
    <row r="109" spans="1:8" x14ac:dyDescent="0.45">
      <c r="A109" t="s">
        <v>778</v>
      </c>
      <c r="B109" s="1">
        <v>45245</v>
      </c>
      <c r="C109" s="3">
        <f>YEAR(salgsdata[[#This Row],[Salgsdato]])</f>
        <v>2023</v>
      </c>
      <c r="D109" t="s">
        <v>668</v>
      </c>
      <c r="E109" t="s">
        <v>129</v>
      </c>
      <c r="F109" t="s">
        <v>488</v>
      </c>
      <c r="G109" t="s">
        <v>506</v>
      </c>
      <c r="H109" s="2">
        <f>_xlfn.XLOOKUP(salgsdata[[#This Row],[ProduktID]],produkter[ProduktID],produkter[Licenspris],0,0,1)</f>
        <v>3500</v>
      </c>
    </row>
    <row r="110" spans="1:8" x14ac:dyDescent="0.45">
      <c r="A110" t="s">
        <v>753</v>
      </c>
      <c r="B110" s="1">
        <v>44995</v>
      </c>
      <c r="C110" s="3">
        <f>YEAR(salgsdata[[#This Row],[Salgsdato]])</f>
        <v>2023</v>
      </c>
      <c r="D110" t="s">
        <v>518</v>
      </c>
      <c r="E110" t="s">
        <v>133</v>
      </c>
      <c r="F110" t="s">
        <v>443</v>
      </c>
      <c r="G110" t="s">
        <v>508</v>
      </c>
      <c r="H110" s="2">
        <f>_xlfn.XLOOKUP(salgsdata[[#This Row],[ProduktID]],produkter[ProduktID],produkter[Licenspris],0,0,1)</f>
        <v>4500</v>
      </c>
    </row>
    <row r="111" spans="1:8" x14ac:dyDescent="0.45">
      <c r="A111" t="s">
        <v>774</v>
      </c>
      <c r="B111" s="1">
        <v>45202</v>
      </c>
      <c r="C111" s="3">
        <f>YEAR(salgsdata[[#This Row],[Salgsdato]])</f>
        <v>2023</v>
      </c>
      <c r="D111" t="s">
        <v>518</v>
      </c>
      <c r="E111" t="s">
        <v>133</v>
      </c>
      <c r="F111" t="s">
        <v>443</v>
      </c>
      <c r="G111" t="s">
        <v>508</v>
      </c>
      <c r="H111" s="2">
        <f>_xlfn.XLOOKUP(salgsdata[[#This Row],[ProduktID]],produkter[ProduktID],produkter[Licenspris],0,0,1)</f>
        <v>4500</v>
      </c>
    </row>
    <row r="112" spans="1:8" x14ac:dyDescent="0.45">
      <c r="A112" t="s">
        <v>640</v>
      </c>
      <c r="B112" s="1">
        <v>45117</v>
      </c>
      <c r="C112" s="3">
        <f>YEAR(salgsdata[[#This Row],[Salgsdato]])</f>
        <v>2023</v>
      </c>
      <c r="D112" t="s">
        <v>518</v>
      </c>
      <c r="E112" t="s">
        <v>133</v>
      </c>
      <c r="F112" t="s">
        <v>448</v>
      </c>
      <c r="G112" t="s">
        <v>510</v>
      </c>
      <c r="H112" s="2">
        <f>_xlfn.XLOOKUP(salgsdata[[#This Row],[ProduktID]],produkter[ProduktID],produkter[Licenspris],0,0,1)</f>
        <v>6500</v>
      </c>
    </row>
    <row r="113" spans="1:8" x14ac:dyDescent="0.45">
      <c r="A113" t="s">
        <v>706</v>
      </c>
      <c r="B113" s="1">
        <v>44594</v>
      </c>
      <c r="C113" s="3">
        <f>YEAR(salgsdata[[#This Row],[Salgsdato]])</f>
        <v>2022</v>
      </c>
      <c r="D113" t="s">
        <v>790</v>
      </c>
      <c r="E113" t="s">
        <v>133</v>
      </c>
      <c r="F113" t="s">
        <v>438</v>
      </c>
      <c r="G113" t="s">
        <v>510</v>
      </c>
      <c r="H113" s="2">
        <f>_xlfn.XLOOKUP(salgsdata[[#This Row],[ProduktID]],produkter[ProduktID],produkter[Licenspris],0,0,1)</f>
        <v>6500</v>
      </c>
    </row>
    <row r="114" spans="1:8" x14ac:dyDescent="0.45">
      <c r="A114" t="s">
        <v>589</v>
      </c>
      <c r="B114" s="1">
        <v>44793</v>
      </c>
      <c r="C114" s="3">
        <f>YEAR(salgsdata[[#This Row],[Salgsdato]])</f>
        <v>2022</v>
      </c>
      <c r="D114" t="s">
        <v>518</v>
      </c>
      <c r="E114" t="s">
        <v>141</v>
      </c>
      <c r="F114" t="s">
        <v>423</v>
      </c>
      <c r="G114" t="s">
        <v>508</v>
      </c>
      <c r="H114" s="2">
        <f>_xlfn.XLOOKUP(salgsdata[[#This Row],[ProduktID]],produkter[ProduktID],produkter[Licenspris],0,0,1)</f>
        <v>4500</v>
      </c>
    </row>
    <row r="115" spans="1:8" x14ac:dyDescent="0.45">
      <c r="A115" t="s">
        <v>858</v>
      </c>
      <c r="B115" s="1">
        <v>45186</v>
      </c>
      <c r="C115" s="3">
        <f>YEAR(salgsdata[[#This Row],[Salgsdato]])</f>
        <v>2023</v>
      </c>
      <c r="D115" t="s">
        <v>518</v>
      </c>
      <c r="E115" t="s">
        <v>141</v>
      </c>
      <c r="F115" t="s">
        <v>453</v>
      </c>
      <c r="G115" t="s">
        <v>508</v>
      </c>
      <c r="H115" s="2">
        <f>_xlfn.XLOOKUP(salgsdata[[#This Row],[ProduktID]],produkter[ProduktID],produkter[Licenspris],0,0,1)</f>
        <v>4500</v>
      </c>
    </row>
    <row r="116" spans="1:8" x14ac:dyDescent="0.45">
      <c r="A116" t="s">
        <v>712</v>
      </c>
      <c r="B116" s="1">
        <v>44679</v>
      </c>
      <c r="C116" s="3">
        <f>YEAR(salgsdata[[#This Row],[Salgsdato]])</f>
        <v>2022</v>
      </c>
      <c r="D116" t="s">
        <v>518</v>
      </c>
      <c r="E116" t="s">
        <v>141</v>
      </c>
      <c r="F116" t="s">
        <v>498</v>
      </c>
      <c r="G116" t="s">
        <v>506</v>
      </c>
      <c r="H116" s="2">
        <f>_xlfn.XLOOKUP(salgsdata[[#This Row],[ProduktID]],produkter[ProduktID],produkter[Licenspris],0,0,1)</f>
        <v>3500</v>
      </c>
    </row>
    <row r="117" spans="1:8" x14ac:dyDescent="0.45">
      <c r="A117" t="s">
        <v>838</v>
      </c>
      <c r="B117" s="1">
        <v>44875</v>
      </c>
      <c r="C117" s="3">
        <f>YEAR(salgsdata[[#This Row],[Salgsdato]])</f>
        <v>2022</v>
      </c>
      <c r="D117" t="s">
        <v>518</v>
      </c>
      <c r="E117" t="s">
        <v>141</v>
      </c>
      <c r="F117" t="s">
        <v>498</v>
      </c>
      <c r="G117" t="s">
        <v>506</v>
      </c>
      <c r="H117" s="2">
        <f>_xlfn.XLOOKUP(salgsdata[[#This Row],[ProduktID]],produkter[ProduktID],produkter[Licenspris],0,0,1)</f>
        <v>3500</v>
      </c>
    </row>
    <row r="118" spans="1:8" x14ac:dyDescent="0.45">
      <c r="A118" t="s">
        <v>777</v>
      </c>
      <c r="B118" s="1">
        <v>45242</v>
      </c>
      <c r="C118" s="3">
        <f>YEAR(salgsdata[[#This Row],[Salgsdato]])</f>
        <v>2023</v>
      </c>
      <c r="D118" t="s">
        <v>668</v>
      </c>
      <c r="E118" t="s">
        <v>141</v>
      </c>
      <c r="F118" t="s">
        <v>428</v>
      </c>
      <c r="G118" t="s">
        <v>510</v>
      </c>
      <c r="H118" s="2">
        <f>_xlfn.XLOOKUP(salgsdata[[#This Row],[ProduktID]],produkter[ProduktID],produkter[Licenspris],0,0,1)</f>
        <v>6500</v>
      </c>
    </row>
    <row r="119" spans="1:8" x14ac:dyDescent="0.45">
      <c r="A119" t="s">
        <v>586</v>
      </c>
      <c r="B119" s="1">
        <v>44762</v>
      </c>
      <c r="C119" s="3">
        <f>YEAR(salgsdata[[#This Row],[Salgsdato]])</f>
        <v>2022</v>
      </c>
      <c r="D119" t="s">
        <v>668</v>
      </c>
      <c r="E119" t="s">
        <v>145</v>
      </c>
      <c r="F119" t="s">
        <v>438</v>
      </c>
      <c r="G119" t="s">
        <v>508</v>
      </c>
      <c r="H119" s="2">
        <f>_xlfn.XLOOKUP(salgsdata[[#This Row],[ProduktID]],produkter[ProduktID],produkter[Licenspris],0,0,1)</f>
        <v>4500</v>
      </c>
    </row>
    <row r="120" spans="1:8" x14ac:dyDescent="0.45">
      <c r="A120" t="s">
        <v>727</v>
      </c>
      <c r="B120" s="1">
        <v>44778</v>
      </c>
      <c r="C120" s="3">
        <f>YEAR(salgsdata[[#This Row],[Salgsdato]])</f>
        <v>2022</v>
      </c>
      <c r="D120" t="s">
        <v>668</v>
      </c>
      <c r="E120" t="s">
        <v>145</v>
      </c>
      <c r="F120" t="s">
        <v>468</v>
      </c>
      <c r="G120" t="s">
        <v>506</v>
      </c>
      <c r="H120" s="2">
        <f>_xlfn.XLOOKUP(salgsdata[[#This Row],[ProduktID]],produkter[ProduktID],produkter[Licenspris],0,0,1)</f>
        <v>3500</v>
      </c>
    </row>
    <row r="121" spans="1:8" x14ac:dyDescent="0.45">
      <c r="A121" t="s">
        <v>544</v>
      </c>
      <c r="B121" s="1">
        <v>44447</v>
      </c>
      <c r="C121" s="3">
        <f>YEAR(salgsdata[[#This Row],[Salgsdato]])</f>
        <v>2021</v>
      </c>
      <c r="D121" t="s">
        <v>518</v>
      </c>
      <c r="E121" t="s">
        <v>149</v>
      </c>
      <c r="F121" t="s">
        <v>413</v>
      </c>
      <c r="G121" t="s">
        <v>510</v>
      </c>
      <c r="H121" s="2">
        <f>_xlfn.XLOOKUP(salgsdata[[#This Row],[ProduktID]],produkter[ProduktID],produkter[Licenspris],0,0,1)</f>
        <v>6500</v>
      </c>
    </row>
    <row r="122" spans="1:8" x14ac:dyDescent="0.45">
      <c r="A122" t="s">
        <v>623</v>
      </c>
      <c r="B122" s="1">
        <v>45029</v>
      </c>
      <c r="C122" s="3">
        <f>YEAR(salgsdata[[#This Row],[Salgsdato]])</f>
        <v>2023</v>
      </c>
      <c r="D122" t="s">
        <v>518</v>
      </c>
      <c r="E122" t="s">
        <v>149</v>
      </c>
      <c r="F122" t="s">
        <v>443</v>
      </c>
      <c r="G122" t="s">
        <v>510</v>
      </c>
      <c r="H122" s="2">
        <f>_xlfn.XLOOKUP(salgsdata[[#This Row],[ProduktID]],produkter[ProduktID],produkter[Licenspris],0,0,1)</f>
        <v>6500</v>
      </c>
    </row>
    <row r="123" spans="1:8" x14ac:dyDescent="0.45">
      <c r="A123" t="s">
        <v>554</v>
      </c>
      <c r="B123" s="1">
        <v>44540</v>
      </c>
      <c r="C123" s="3">
        <f>YEAR(salgsdata[[#This Row],[Salgsdato]])</f>
        <v>2021</v>
      </c>
      <c r="D123" t="s">
        <v>668</v>
      </c>
      <c r="E123" t="s">
        <v>149</v>
      </c>
      <c r="F123" t="s">
        <v>448</v>
      </c>
      <c r="G123" t="s">
        <v>510</v>
      </c>
      <c r="H123" s="2">
        <f>_xlfn.XLOOKUP(salgsdata[[#This Row],[ProduktID]],produkter[ProduktID],produkter[Licenspris],0,0,1)</f>
        <v>6500</v>
      </c>
    </row>
    <row r="124" spans="1:8" x14ac:dyDescent="0.45">
      <c r="A124" t="s">
        <v>717</v>
      </c>
      <c r="B124" s="1">
        <v>44679</v>
      </c>
      <c r="C124" s="3">
        <f>YEAR(salgsdata[[#This Row],[Salgsdato]])</f>
        <v>2022</v>
      </c>
      <c r="D124" t="s">
        <v>797</v>
      </c>
      <c r="E124" t="s">
        <v>149</v>
      </c>
      <c r="F124" t="s">
        <v>413</v>
      </c>
      <c r="G124" t="s">
        <v>506</v>
      </c>
      <c r="H124" s="2">
        <f>_xlfn.XLOOKUP(salgsdata[[#This Row],[ProduktID]],produkter[ProduktID],produkter[Licenspris],0,0,1)</f>
        <v>3500</v>
      </c>
    </row>
    <row r="125" spans="1:8" x14ac:dyDescent="0.45">
      <c r="A125" t="s">
        <v>714</v>
      </c>
      <c r="B125" s="1">
        <v>44669</v>
      </c>
      <c r="C125" s="3">
        <f>YEAR(salgsdata[[#This Row],[Salgsdato]])</f>
        <v>2022</v>
      </c>
      <c r="D125" t="s">
        <v>668</v>
      </c>
      <c r="E125" t="s">
        <v>153</v>
      </c>
      <c r="F125" t="s">
        <v>443</v>
      </c>
      <c r="G125" t="s">
        <v>510</v>
      </c>
      <c r="H125" s="2">
        <f>_xlfn.XLOOKUP(salgsdata[[#This Row],[ProduktID]],produkter[ProduktID],produkter[Licenspris],0,0,1)</f>
        <v>6500</v>
      </c>
    </row>
    <row r="126" spans="1:8" x14ac:dyDescent="0.45">
      <c r="A126" t="s">
        <v>607</v>
      </c>
      <c r="B126" s="1">
        <v>44920</v>
      </c>
      <c r="C126" s="3">
        <f>YEAR(salgsdata[[#This Row],[Salgsdato]])</f>
        <v>2022</v>
      </c>
      <c r="D126" t="s">
        <v>797</v>
      </c>
      <c r="E126" t="s">
        <v>153</v>
      </c>
      <c r="F126" t="s">
        <v>478</v>
      </c>
      <c r="G126" t="s">
        <v>508</v>
      </c>
      <c r="H126" s="2">
        <f>_xlfn.XLOOKUP(salgsdata[[#This Row],[ProduktID]],produkter[ProduktID],produkter[Licenspris],0,0,1)</f>
        <v>4500</v>
      </c>
    </row>
    <row r="127" spans="1:8" x14ac:dyDescent="0.45">
      <c r="A127" t="s">
        <v>653</v>
      </c>
      <c r="B127" s="1">
        <v>45211</v>
      </c>
      <c r="C127" s="3">
        <f>YEAR(salgsdata[[#This Row],[Salgsdato]])</f>
        <v>2023</v>
      </c>
      <c r="D127" t="s">
        <v>518</v>
      </c>
      <c r="E127" t="s">
        <v>157</v>
      </c>
      <c r="F127" t="s">
        <v>478</v>
      </c>
      <c r="G127" t="s">
        <v>508</v>
      </c>
      <c r="H127" s="2">
        <f>_xlfn.XLOOKUP(salgsdata[[#This Row],[ProduktID]],produkter[ProduktID],produkter[Licenspris],0,0,1)</f>
        <v>4500</v>
      </c>
    </row>
    <row r="128" spans="1:8" x14ac:dyDescent="0.45">
      <c r="A128" t="s">
        <v>569</v>
      </c>
      <c r="B128" s="1">
        <v>44662</v>
      </c>
      <c r="C128" s="3">
        <f>YEAR(salgsdata[[#This Row],[Salgsdato]])</f>
        <v>2022</v>
      </c>
      <c r="D128" t="s">
        <v>668</v>
      </c>
      <c r="E128" t="s">
        <v>157</v>
      </c>
      <c r="F128" t="s">
        <v>473</v>
      </c>
      <c r="G128" t="s">
        <v>506</v>
      </c>
      <c r="H128" s="2">
        <f>_xlfn.XLOOKUP(salgsdata[[#This Row],[ProduktID]],produkter[ProduktID],produkter[Licenspris],0,0,1)</f>
        <v>3500</v>
      </c>
    </row>
    <row r="129" spans="1:8" x14ac:dyDescent="0.45">
      <c r="A129" t="s">
        <v>734</v>
      </c>
      <c r="B129" s="1">
        <v>44841</v>
      </c>
      <c r="C129" s="3">
        <f>YEAR(salgsdata[[#This Row],[Salgsdato]])</f>
        <v>2022</v>
      </c>
      <c r="D129" t="s">
        <v>518</v>
      </c>
      <c r="E129" t="s">
        <v>161</v>
      </c>
      <c r="F129" t="s">
        <v>463</v>
      </c>
      <c r="G129" t="s">
        <v>510</v>
      </c>
      <c r="H129" s="2">
        <f>_xlfn.XLOOKUP(salgsdata[[#This Row],[ProduktID]],produkter[ProduktID],produkter[Licenspris],0,0,1)</f>
        <v>6500</v>
      </c>
    </row>
    <row r="130" spans="1:8" x14ac:dyDescent="0.45">
      <c r="A130" t="s">
        <v>574</v>
      </c>
      <c r="B130" s="1">
        <v>44705</v>
      </c>
      <c r="C130" s="3">
        <f>YEAR(salgsdata[[#This Row],[Salgsdato]])</f>
        <v>2022</v>
      </c>
      <c r="D130" t="s">
        <v>668</v>
      </c>
      <c r="E130" t="s">
        <v>161</v>
      </c>
      <c r="F130" t="s">
        <v>463</v>
      </c>
      <c r="G130" t="s">
        <v>506</v>
      </c>
      <c r="H130" s="2">
        <f>_xlfn.XLOOKUP(salgsdata[[#This Row],[ProduktID]],produkter[ProduktID],produkter[Licenspris],0,0,1)</f>
        <v>3500</v>
      </c>
    </row>
    <row r="131" spans="1:8" x14ac:dyDescent="0.45">
      <c r="A131" t="s">
        <v>687</v>
      </c>
      <c r="B131" s="1">
        <v>44466</v>
      </c>
      <c r="C131" s="3">
        <f>YEAR(salgsdata[[#This Row],[Salgsdato]])</f>
        <v>2021</v>
      </c>
      <c r="D131" t="s">
        <v>797</v>
      </c>
      <c r="E131" t="s">
        <v>161</v>
      </c>
      <c r="F131" t="s">
        <v>483</v>
      </c>
      <c r="G131" t="s">
        <v>506</v>
      </c>
      <c r="H131" s="2">
        <f>_xlfn.XLOOKUP(salgsdata[[#This Row],[ProduktID]],produkter[ProduktID],produkter[Licenspris],0,0,1)</f>
        <v>3500</v>
      </c>
    </row>
    <row r="132" spans="1:8" x14ac:dyDescent="0.45">
      <c r="A132" t="s">
        <v>563</v>
      </c>
      <c r="B132" s="1">
        <v>44640</v>
      </c>
      <c r="C132" s="3">
        <f>YEAR(salgsdata[[#This Row],[Salgsdato]])</f>
        <v>2022</v>
      </c>
      <c r="D132" t="s">
        <v>797</v>
      </c>
      <c r="E132" t="s">
        <v>161</v>
      </c>
      <c r="F132" t="s">
        <v>458</v>
      </c>
      <c r="G132" t="s">
        <v>510</v>
      </c>
      <c r="H132" s="2">
        <f>_xlfn.XLOOKUP(salgsdata[[#This Row],[ProduktID]],produkter[ProduktID],produkter[Licenspris],0,0,1)</f>
        <v>6500</v>
      </c>
    </row>
    <row r="133" spans="1:8" x14ac:dyDescent="0.45">
      <c r="A133" t="s">
        <v>748</v>
      </c>
      <c r="B133" s="1">
        <v>44967</v>
      </c>
      <c r="C133" s="3">
        <f>YEAR(salgsdata[[#This Row],[Salgsdato]])</f>
        <v>2023</v>
      </c>
      <c r="D133" t="s">
        <v>518</v>
      </c>
      <c r="E133" t="s">
        <v>165</v>
      </c>
      <c r="F133" t="s">
        <v>423</v>
      </c>
      <c r="G133" t="s">
        <v>508</v>
      </c>
      <c r="H133" s="2">
        <f>_xlfn.XLOOKUP(salgsdata[[#This Row],[ProduktID]],produkter[ProduktID],produkter[Licenspris],0,0,1)</f>
        <v>4500</v>
      </c>
    </row>
    <row r="134" spans="1:8" x14ac:dyDescent="0.45">
      <c r="A134" t="s">
        <v>543</v>
      </c>
      <c r="B134" s="1">
        <v>44456</v>
      </c>
      <c r="C134" s="3">
        <f>YEAR(salgsdata[[#This Row],[Salgsdato]])</f>
        <v>2021</v>
      </c>
      <c r="D134" t="s">
        <v>518</v>
      </c>
      <c r="E134" t="s">
        <v>169</v>
      </c>
      <c r="F134" t="s">
        <v>493</v>
      </c>
      <c r="G134" t="s">
        <v>508</v>
      </c>
      <c r="H134" s="2">
        <f>_xlfn.XLOOKUP(salgsdata[[#This Row],[ProduktID]],produkter[ProduktID],produkter[Licenspris],0,0,1)</f>
        <v>4500</v>
      </c>
    </row>
    <row r="135" spans="1:8" x14ac:dyDescent="0.45">
      <c r="A135" t="s">
        <v>742</v>
      </c>
      <c r="B135" s="1">
        <v>44900</v>
      </c>
      <c r="C135" s="3">
        <f>YEAR(salgsdata[[#This Row],[Salgsdato]])</f>
        <v>2022</v>
      </c>
      <c r="D135" t="s">
        <v>518</v>
      </c>
      <c r="E135" t="s">
        <v>169</v>
      </c>
      <c r="F135" t="s">
        <v>433</v>
      </c>
      <c r="G135" t="s">
        <v>510</v>
      </c>
      <c r="H135" s="2">
        <f>_xlfn.XLOOKUP(salgsdata[[#This Row],[ProduktID]],produkter[ProduktID],produkter[Licenspris],0,0,1)</f>
        <v>6500</v>
      </c>
    </row>
    <row r="136" spans="1:8" x14ac:dyDescent="0.45">
      <c r="A136" t="s">
        <v>529</v>
      </c>
      <c r="B136" s="1">
        <v>44336</v>
      </c>
      <c r="C136" s="3">
        <f>YEAR(salgsdata[[#This Row],[Salgsdato]])</f>
        <v>2021</v>
      </c>
      <c r="D136" t="s">
        <v>668</v>
      </c>
      <c r="E136" t="s">
        <v>169</v>
      </c>
      <c r="F136" t="s">
        <v>493</v>
      </c>
      <c r="G136" t="s">
        <v>508</v>
      </c>
      <c r="H136" s="2">
        <f>_xlfn.XLOOKUP(salgsdata[[#This Row],[ProduktID]],produkter[ProduktID],produkter[Licenspris],0,0,1)</f>
        <v>4500</v>
      </c>
    </row>
    <row r="137" spans="1:8" x14ac:dyDescent="0.45">
      <c r="A137" t="s">
        <v>681</v>
      </c>
      <c r="B137" s="1">
        <v>44339</v>
      </c>
      <c r="C137" s="3">
        <f>YEAR(salgsdata[[#This Row],[Salgsdato]])</f>
        <v>2021</v>
      </c>
      <c r="D137" t="s">
        <v>790</v>
      </c>
      <c r="E137" t="s">
        <v>169</v>
      </c>
      <c r="F137" t="s">
        <v>448</v>
      </c>
      <c r="G137" t="s">
        <v>506</v>
      </c>
      <c r="H137" s="2">
        <f>_xlfn.XLOOKUP(salgsdata[[#This Row],[ProduktID]],produkter[ProduktID],produkter[Licenspris],0,0,1)</f>
        <v>3500</v>
      </c>
    </row>
    <row r="138" spans="1:8" x14ac:dyDescent="0.45">
      <c r="A138" t="s">
        <v>683</v>
      </c>
      <c r="B138" s="1">
        <v>44427</v>
      </c>
      <c r="C138" s="3">
        <f>YEAR(salgsdata[[#This Row],[Salgsdato]])</f>
        <v>2021</v>
      </c>
      <c r="D138" t="s">
        <v>518</v>
      </c>
      <c r="E138" t="s">
        <v>172</v>
      </c>
      <c r="F138" t="s">
        <v>498</v>
      </c>
      <c r="G138" t="s">
        <v>508</v>
      </c>
      <c r="H138" s="2">
        <f>_xlfn.XLOOKUP(salgsdata[[#This Row],[ProduktID]],produkter[ProduktID],produkter[Licenspris],0,0,1)</f>
        <v>4500</v>
      </c>
    </row>
    <row r="139" spans="1:8" x14ac:dyDescent="0.45">
      <c r="A139" t="s">
        <v>585</v>
      </c>
      <c r="B139" s="1">
        <v>44767</v>
      </c>
      <c r="C139" s="3">
        <f>YEAR(salgsdata[[#This Row],[Salgsdato]])</f>
        <v>2022</v>
      </c>
      <c r="D139" t="s">
        <v>518</v>
      </c>
      <c r="E139" t="s">
        <v>172</v>
      </c>
      <c r="F139" t="s">
        <v>403</v>
      </c>
      <c r="G139" t="s">
        <v>510</v>
      </c>
      <c r="H139" s="2">
        <f>_xlfn.XLOOKUP(salgsdata[[#This Row],[ProduktID]],produkter[ProduktID],produkter[Licenspris],0,0,1)</f>
        <v>6500</v>
      </c>
    </row>
    <row r="140" spans="1:8" x14ac:dyDescent="0.45">
      <c r="A140" t="s">
        <v>737</v>
      </c>
      <c r="B140" s="1">
        <v>44879</v>
      </c>
      <c r="C140" s="3">
        <f>YEAR(salgsdata[[#This Row],[Salgsdato]])</f>
        <v>2022</v>
      </c>
      <c r="D140" t="s">
        <v>518</v>
      </c>
      <c r="E140" t="s">
        <v>172</v>
      </c>
      <c r="F140" t="s">
        <v>463</v>
      </c>
      <c r="G140" t="s">
        <v>506</v>
      </c>
      <c r="H140" s="2">
        <f>_xlfn.XLOOKUP(salgsdata[[#This Row],[ProduktID]],produkter[ProduktID],produkter[Licenspris],0,0,1)</f>
        <v>3500</v>
      </c>
    </row>
    <row r="141" spans="1:8" x14ac:dyDescent="0.45">
      <c r="A141" t="s">
        <v>594</v>
      </c>
      <c r="B141" s="1">
        <v>44816</v>
      </c>
      <c r="C141" s="3">
        <f>YEAR(salgsdata[[#This Row],[Salgsdato]])</f>
        <v>2022</v>
      </c>
      <c r="D141" t="s">
        <v>797</v>
      </c>
      <c r="E141" t="s">
        <v>172</v>
      </c>
      <c r="F141" t="s">
        <v>493</v>
      </c>
      <c r="G141" t="s">
        <v>506</v>
      </c>
      <c r="H141" s="2">
        <f>_xlfn.XLOOKUP(salgsdata[[#This Row],[ProduktID]],produkter[ProduktID],produkter[Licenspris],0,0,1)</f>
        <v>3500</v>
      </c>
    </row>
    <row r="142" spans="1:8" x14ac:dyDescent="0.45">
      <c r="A142" t="s">
        <v>826</v>
      </c>
      <c r="B142" s="1">
        <v>44718</v>
      </c>
      <c r="C142" s="3">
        <f>YEAR(salgsdata[[#This Row],[Salgsdato]])</f>
        <v>2022</v>
      </c>
      <c r="D142" t="s">
        <v>518</v>
      </c>
      <c r="E142" t="s">
        <v>176</v>
      </c>
      <c r="F142" t="s">
        <v>458</v>
      </c>
      <c r="G142" t="s">
        <v>510</v>
      </c>
      <c r="H142" s="2">
        <f>_xlfn.XLOOKUP(salgsdata[[#This Row],[ProduktID]],produkter[ProduktID],produkter[Licenspris],0,0,1)</f>
        <v>6500</v>
      </c>
    </row>
    <row r="143" spans="1:8" x14ac:dyDescent="0.45">
      <c r="A143" t="s">
        <v>631</v>
      </c>
      <c r="B143" s="1">
        <v>45053</v>
      </c>
      <c r="C143" s="3">
        <f>YEAR(salgsdata[[#This Row],[Salgsdato]])</f>
        <v>2023</v>
      </c>
      <c r="D143" t="s">
        <v>518</v>
      </c>
      <c r="E143" t="s">
        <v>176</v>
      </c>
      <c r="F143" t="s">
        <v>403</v>
      </c>
      <c r="G143" t="s">
        <v>510</v>
      </c>
      <c r="H143" s="2">
        <f>_xlfn.XLOOKUP(salgsdata[[#This Row],[ProduktID]],produkter[ProduktID],produkter[Licenspris],0,0,1)</f>
        <v>6500</v>
      </c>
    </row>
    <row r="144" spans="1:8" x14ac:dyDescent="0.45">
      <c r="A144" t="s">
        <v>796</v>
      </c>
      <c r="B144" s="1">
        <v>44273</v>
      </c>
      <c r="C144" s="3">
        <f>YEAR(salgsdata[[#This Row],[Salgsdato]])</f>
        <v>2021</v>
      </c>
      <c r="D144" t="s">
        <v>668</v>
      </c>
      <c r="E144" t="s">
        <v>176</v>
      </c>
      <c r="F144" t="s">
        <v>498</v>
      </c>
      <c r="G144" t="s">
        <v>506</v>
      </c>
      <c r="H144" s="2">
        <f>_xlfn.XLOOKUP(salgsdata[[#This Row],[ProduktID]],produkter[ProduktID],produkter[Licenspris],0,0,1)</f>
        <v>3500</v>
      </c>
    </row>
    <row r="145" spans="1:8" x14ac:dyDescent="0.45">
      <c r="A145" t="s">
        <v>711</v>
      </c>
      <c r="B145" s="1">
        <v>44645</v>
      </c>
      <c r="C145" s="3">
        <f>YEAR(salgsdata[[#This Row],[Salgsdato]])</f>
        <v>2022</v>
      </c>
      <c r="D145" t="s">
        <v>668</v>
      </c>
      <c r="E145" t="s">
        <v>176</v>
      </c>
      <c r="F145" t="s">
        <v>428</v>
      </c>
      <c r="G145" t="s">
        <v>508</v>
      </c>
      <c r="H145" s="2">
        <f>_xlfn.XLOOKUP(salgsdata[[#This Row],[ProduktID]],produkter[ProduktID],produkter[Licenspris],0,0,1)</f>
        <v>4500</v>
      </c>
    </row>
    <row r="146" spans="1:8" x14ac:dyDescent="0.45">
      <c r="A146" t="s">
        <v>723</v>
      </c>
      <c r="B146" s="1">
        <v>44799</v>
      </c>
      <c r="C146" s="3">
        <f>YEAR(salgsdata[[#This Row],[Salgsdato]])</f>
        <v>2022</v>
      </c>
      <c r="D146" t="s">
        <v>790</v>
      </c>
      <c r="E146" t="s">
        <v>176</v>
      </c>
      <c r="F146" t="s">
        <v>438</v>
      </c>
      <c r="G146" t="s">
        <v>506</v>
      </c>
      <c r="H146" s="2">
        <f>_xlfn.XLOOKUP(salgsdata[[#This Row],[ProduktID]],produkter[ProduktID],produkter[Licenspris],0,0,1)</f>
        <v>3500</v>
      </c>
    </row>
    <row r="147" spans="1:8" x14ac:dyDescent="0.45">
      <c r="A147" t="s">
        <v>632</v>
      </c>
      <c r="B147" s="1">
        <v>45052</v>
      </c>
      <c r="C147" s="3">
        <f>YEAR(salgsdata[[#This Row],[Salgsdato]])</f>
        <v>2023</v>
      </c>
      <c r="D147" t="s">
        <v>518</v>
      </c>
      <c r="E147" t="s">
        <v>180</v>
      </c>
      <c r="F147" t="s">
        <v>448</v>
      </c>
      <c r="G147" t="s">
        <v>508</v>
      </c>
      <c r="H147" s="2">
        <f>_xlfn.XLOOKUP(salgsdata[[#This Row],[ProduktID]],produkter[ProduktID],produkter[Licenspris],0,0,1)</f>
        <v>4500</v>
      </c>
    </row>
    <row r="148" spans="1:8" x14ac:dyDescent="0.45">
      <c r="A148" t="s">
        <v>721</v>
      </c>
      <c r="B148" s="1">
        <v>44709</v>
      </c>
      <c r="C148" s="3">
        <f>YEAR(salgsdata[[#This Row],[Salgsdato]])</f>
        <v>2022</v>
      </c>
      <c r="D148" t="s">
        <v>518</v>
      </c>
      <c r="E148" t="s">
        <v>180</v>
      </c>
      <c r="F148" t="s">
        <v>433</v>
      </c>
      <c r="G148" t="s">
        <v>506</v>
      </c>
      <c r="H148" s="2">
        <f>_xlfn.XLOOKUP(salgsdata[[#This Row],[ProduktID]],produkter[ProduktID],produkter[Licenspris],0,0,1)</f>
        <v>3500</v>
      </c>
    </row>
    <row r="149" spans="1:8" x14ac:dyDescent="0.45">
      <c r="A149" t="s">
        <v>783</v>
      </c>
      <c r="B149" s="1">
        <v>45285</v>
      </c>
      <c r="C149" s="3">
        <f>YEAR(salgsdata[[#This Row],[Salgsdato]])</f>
        <v>2023</v>
      </c>
      <c r="D149" t="s">
        <v>518</v>
      </c>
      <c r="E149" t="s">
        <v>180</v>
      </c>
      <c r="F149" t="s">
        <v>428</v>
      </c>
      <c r="G149" t="s">
        <v>510</v>
      </c>
      <c r="H149" s="2">
        <f>_xlfn.XLOOKUP(salgsdata[[#This Row],[ProduktID]],produkter[ProduktID],produkter[Licenspris],0,0,1)</f>
        <v>6500</v>
      </c>
    </row>
    <row r="150" spans="1:8" x14ac:dyDescent="0.45">
      <c r="A150" t="s">
        <v>525</v>
      </c>
      <c r="B150" s="1">
        <v>44287</v>
      </c>
      <c r="C150" s="3">
        <f>YEAR(salgsdata[[#This Row],[Salgsdato]])</f>
        <v>2021</v>
      </c>
      <c r="D150" t="s">
        <v>668</v>
      </c>
      <c r="E150" t="s">
        <v>180</v>
      </c>
      <c r="F150" t="s">
        <v>463</v>
      </c>
      <c r="G150" t="s">
        <v>508</v>
      </c>
      <c r="H150" s="2">
        <f>_xlfn.XLOOKUP(salgsdata[[#This Row],[ProduktID]],produkter[ProduktID],produkter[Licenspris],0,0,1)</f>
        <v>4500</v>
      </c>
    </row>
    <row r="151" spans="1:8" x14ac:dyDescent="0.45">
      <c r="A151" t="s">
        <v>704</v>
      </c>
      <c r="B151" s="1">
        <v>44574</v>
      </c>
      <c r="C151" s="3">
        <f>YEAR(salgsdata[[#This Row],[Salgsdato]])</f>
        <v>2022</v>
      </c>
      <c r="D151" t="s">
        <v>668</v>
      </c>
      <c r="E151" t="s">
        <v>180</v>
      </c>
      <c r="F151" t="s">
        <v>488</v>
      </c>
      <c r="G151" t="s">
        <v>510</v>
      </c>
      <c r="H151" s="2">
        <f>_xlfn.XLOOKUP(salgsdata[[#This Row],[ProduktID]],produkter[ProduktID],produkter[Licenspris],0,0,1)</f>
        <v>6500</v>
      </c>
    </row>
    <row r="152" spans="1:8" x14ac:dyDescent="0.45">
      <c r="A152" t="s">
        <v>612</v>
      </c>
      <c r="B152" s="1">
        <v>44900</v>
      </c>
      <c r="C152" s="3">
        <f>YEAR(salgsdata[[#This Row],[Salgsdato]])</f>
        <v>2022</v>
      </c>
      <c r="D152" t="s">
        <v>790</v>
      </c>
      <c r="E152" t="s">
        <v>180</v>
      </c>
      <c r="F152" t="s">
        <v>413</v>
      </c>
      <c r="G152" t="s">
        <v>508</v>
      </c>
      <c r="H152" s="2">
        <f>_xlfn.XLOOKUP(salgsdata[[#This Row],[ProduktID]],produkter[ProduktID],produkter[Licenspris],0,0,1)</f>
        <v>4500</v>
      </c>
    </row>
    <row r="153" spans="1:8" x14ac:dyDescent="0.45">
      <c r="A153" t="s">
        <v>810</v>
      </c>
      <c r="B153" s="1">
        <v>44450</v>
      </c>
      <c r="C153" s="3">
        <f>YEAR(salgsdata[[#This Row],[Salgsdato]])</f>
        <v>2021</v>
      </c>
      <c r="D153" t="s">
        <v>518</v>
      </c>
      <c r="E153" t="s">
        <v>184</v>
      </c>
      <c r="F153" t="s">
        <v>403</v>
      </c>
      <c r="G153" t="s">
        <v>510</v>
      </c>
      <c r="H153" s="2">
        <f>_xlfn.XLOOKUP(salgsdata[[#This Row],[ProduktID]],produkter[ProduktID],produkter[Licenspris],0,0,1)</f>
        <v>6500</v>
      </c>
    </row>
    <row r="154" spans="1:8" x14ac:dyDescent="0.45">
      <c r="A154" t="s">
        <v>686</v>
      </c>
      <c r="B154" s="1">
        <v>44414</v>
      </c>
      <c r="C154" s="3">
        <f>YEAR(salgsdata[[#This Row],[Salgsdato]])</f>
        <v>2021</v>
      </c>
      <c r="D154" t="s">
        <v>668</v>
      </c>
      <c r="E154" t="s">
        <v>184</v>
      </c>
      <c r="F154" t="s">
        <v>448</v>
      </c>
      <c r="G154" t="s">
        <v>508</v>
      </c>
      <c r="H154" s="2">
        <f>_xlfn.XLOOKUP(salgsdata[[#This Row],[ProduktID]],produkter[ProduktID],produkter[Licenspris],0,0,1)</f>
        <v>4500</v>
      </c>
    </row>
    <row r="155" spans="1:8" x14ac:dyDescent="0.45">
      <c r="A155" t="s">
        <v>546</v>
      </c>
      <c r="B155" s="1">
        <v>44453</v>
      </c>
      <c r="C155" s="3">
        <f>YEAR(salgsdata[[#This Row],[Salgsdato]])</f>
        <v>2021</v>
      </c>
      <c r="D155" t="s">
        <v>668</v>
      </c>
      <c r="E155" t="s">
        <v>187</v>
      </c>
      <c r="F155" t="s">
        <v>413</v>
      </c>
      <c r="G155" t="s">
        <v>508</v>
      </c>
      <c r="H155" s="2">
        <f>_xlfn.XLOOKUP(salgsdata[[#This Row],[ProduktID]],produkter[ProduktID],produkter[Licenspris],0,0,1)</f>
        <v>4500</v>
      </c>
    </row>
    <row r="156" spans="1:8" x14ac:dyDescent="0.45">
      <c r="A156" t="s">
        <v>832</v>
      </c>
      <c r="B156" s="1">
        <v>44861</v>
      </c>
      <c r="C156" s="3">
        <f>YEAR(salgsdata[[#This Row],[Salgsdato]])</f>
        <v>2022</v>
      </c>
      <c r="D156" t="s">
        <v>518</v>
      </c>
      <c r="E156" t="s">
        <v>191</v>
      </c>
      <c r="F156" t="s">
        <v>433</v>
      </c>
      <c r="G156" t="s">
        <v>510</v>
      </c>
      <c r="H156" s="2">
        <f>_xlfn.XLOOKUP(salgsdata[[#This Row],[ProduktID]],produkter[ProduktID],produkter[Licenspris],0,0,1)</f>
        <v>6500</v>
      </c>
    </row>
    <row r="157" spans="1:8" x14ac:dyDescent="0.45">
      <c r="A157" t="s">
        <v>524</v>
      </c>
      <c r="B157" s="1">
        <v>44309</v>
      </c>
      <c r="C157" s="3">
        <f>YEAR(salgsdata[[#This Row],[Salgsdato]])</f>
        <v>2021</v>
      </c>
      <c r="D157" t="s">
        <v>518</v>
      </c>
      <c r="E157" t="s">
        <v>195</v>
      </c>
      <c r="F157" t="s">
        <v>493</v>
      </c>
      <c r="G157" t="s">
        <v>506</v>
      </c>
      <c r="H157" s="2">
        <f>_xlfn.XLOOKUP(salgsdata[[#This Row],[ProduktID]],produkter[ProduktID],produkter[Licenspris],0,0,1)</f>
        <v>3500</v>
      </c>
    </row>
    <row r="158" spans="1:8" x14ac:dyDescent="0.45">
      <c r="A158" t="s">
        <v>579</v>
      </c>
      <c r="B158" s="1">
        <v>44705</v>
      </c>
      <c r="C158" s="3">
        <f>YEAR(salgsdata[[#This Row],[Salgsdato]])</f>
        <v>2022</v>
      </c>
      <c r="D158" t="s">
        <v>518</v>
      </c>
      <c r="E158" t="s">
        <v>195</v>
      </c>
      <c r="F158" t="s">
        <v>418</v>
      </c>
      <c r="G158" t="s">
        <v>510</v>
      </c>
      <c r="H158" s="2">
        <f>_xlfn.XLOOKUP(salgsdata[[#This Row],[ProduktID]],produkter[ProduktID],produkter[Licenspris],0,0,1)</f>
        <v>6500</v>
      </c>
    </row>
    <row r="159" spans="1:8" x14ac:dyDescent="0.45">
      <c r="A159" t="s">
        <v>692</v>
      </c>
      <c r="B159" s="1">
        <v>44486</v>
      </c>
      <c r="C159" s="3">
        <f>YEAR(salgsdata[[#This Row],[Salgsdato]])</f>
        <v>2021</v>
      </c>
      <c r="D159" t="s">
        <v>668</v>
      </c>
      <c r="E159" t="s">
        <v>195</v>
      </c>
      <c r="F159" t="s">
        <v>483</v>
      </c>
      <c r="G159" t="s">
        <v>506</v>
      </c>
      <c r="H159" s="2">
        <f>_xlfn.XLOOKUP(salgsdata[[#This Row],[ProduktID]],produkter[ProduktID],produkter[Licenspris],0,0,1)</f>
        <v>3500</v>
      </c>
    </row>
    <row r="160" spans="1:8" x14ac:dyDescent="0.45">
      <c r="A160" t="s">
        <v>823</v>
      </c>
      <c r="B160" s="1">
        <v>44692</v>
      </c>
      <c r="C160" s="3">
        <f>YEAR(salgsdata[[#This Row],[Salgsdato]])</f>
        <v>2022</v>
      </c>
      <c r="D160" t="s">
        <v>668</v>
      </c>
      <c r="E160" t="s">
        <v>195</v>
      </c>
      <c r="F160" t="s">
        <v>483</v>
      </c>
      <c r="G160" t="s">
        <v>510</v>
      </c>
      <c r="H160" s="2">
        <f>_xlfn.XLOOKUP(salgsdata[[#This Row],[ProduktID]],produkter[ProduktID],produkter[Licenspris],0,0,1)</f>
        <v>6500</v>
      </c>
    </row>
    <row r="161" spans="1:8" x14ac:dyDescent="0.45">
      <c r="A161" t="s">
        <v>724</v>
      </c>
      <c r="B161" s="1">
        <v>44775</v>
      </c>
      <c r="C161" s="3">
        <f>YEAR(salgsdata[[#This Row],[Salgsdato]])</f>
        <v>2022</v>
      </c>
      <c r="D161" t="s">
        <v>668</v>
      </c>
      <c r="E161" t="s">
        <v>195</v>
      </c>
      <c r="F161" t="s">
        <v>428</v>
      </c>
      <c r="G161" t="s">
        <v>506</v>
      </c>
      <c r="H161" s="2">
        <f>_xlfn.XLOOKUP(salgsdata[[#This Row],[ProduktID]],produkter[ProduktID],produkter[Licenspris],0,0,1)</f>
        <v>3500</v>
      </c>
    </row>
    <row r="162" spans="1:8" x14ac:dyDescent="0.45">
      <c r="A162" t="s">
        <v>604</v>
      </c>
      <c r="B162" s="1">
        <v>44867</v>
      </c>
      <c r="C162" s="3">
        <f>YEAR(salgsdata[[#This Row],[Salgsdato]])</f>
        <v>2022</v>
      </c>
      <c r="D162" t="s">
        <v>668</v>
      </c>
      <c r="E162" t="s">
        <v>195</v>
      </c>
      <c r="F162" t="s">
        <v>483</v>
      </c>
      <c r="G162" t="s">
        <v>510</v>
      </c>
      <c r="H162" s="2">
        <f>_xlfn.XLOOKUP(salgsdata[[#This Row],[ProduktID]],produkter[ProduktID],produkter[Licenspris],0,0,1)</f>
        <v>6500</v>
      </c>
    </row>
    <row r="163" spans="1:8" x14ac:dyDescent="0.45">
      <c r="A163" t="s">
        <v>672</v>
      </c>
      <c r="B163" s="1">
        <v>44250</v>
      </c>
      <c r="C163" s="3">
        <f>YEAR(salgsdata[[#This Row],[Salgsdato]])</f>
        <v>2021</v>
      </c>
      <c r="D163" t="s">
        <v>790</v>
      </c>
      <c r="E163" t="s">
        <v>195</v>
      </c>
      <c r="F163" t="s">
        <v>403</v>
      </c>
      <c r="G163" t="s">
        <v>508</v>
      </c>
      <c r="H163" s="2">
        <f>_xlfn.XLOOKUP(salgsdata[[#This Row],[ProduktID]],produkter[ProduktID],produkter[Licenspris],0,0,1)</f>
        <v>4500</v>
      </c>
    </row>
    <row r="164" spans="1:8" x14ac:dyDescent="0.45">
      <c r="A164" t="s">
        <v>614</v>
      </c>
      <c r="B164" s="1">
        <v>44952</v>
      </c>
      <c r="C164" s="3">
        <f>YEAR(salgsdata[[#This Row],[Salgsdato]])</f>
        <v>2023</v>
      </c>
      <c r="D164" t="s">
        <v>790</v>
      </c>
      <c r="E164" t="s">
        <v>195</v>
      </c>
      <c r="F164" t="s">
        <v>458</v>
      </c>
      <c r="G164" t="s">
        <v>506</v>
      </c>
      <c r="H164" s="2">
        <f>_xlfn.XLOOKUP(salgsdata[[#This Row],[ProduktID]],produkter[ProduktID],produkter[Licenspris],0,0,1)</f>
        <v>3500</v>
      </c>
    </row>
    <row r="165" spans="1:8" x14ac:dyDescent="0.45">
      <c r="A165" t="s">
        <v>798</v>
      </c>
      <c r="B165" s="1">
        <v>44277</v>
      </c>
      <c r="C165" s="3">
        <f>YEAR(salgsdata[[#This Row],[Salgsdato]])</f>
        <v>2021</v>
      </c>
      <c r="D165" t="s">
        <v>518</v>
      </c>
      <c r="E165" t="s">
        <v>199</v>
      </c>
      <c r="F165" t="s">
        <v>468</v>
      </c>
      <c r="G165" t="s">
        <v>510</v>
      </c>
      <c r="H165" s="2">
        <f>_xlfn.XLOOKUP(salgsdata[[#This Row],[ProduktID]],produkter[ProduktID],produkter[Licenspris],0,0,1)</f>
        <v>6500</v>
      </c>
    </row>
    <row r="166" spans="1:8" x14ac:dyDescent="0.45">
      <c r="A166" t="s">
        <v>762</v>
      </c>
      <c r="B166" s="1">
        <v>45108</v>
      </c>
      <c r="C166" s="3">
        <f>YEAR(salgsdata[[#This Row],[Salgsdato]])</f>
        <v>2023</v>
      </c>
      <c r="D166" t="s">
        <v>518</v>
      </c>
      <c r="E166" t="s">
        <v>199</v>
      </c>
      <c r="F166" t="s">
        <v>473</v>
      </c>
      <c r="G166" t="s">
        <v>510</v>
      </c>
      <c r="H166" s="2">
        <f>_xlfn.XLOOKUP(salgsdata[[#This Row],[ProduktID]],produkter[ProduktID],produkter[Licenspris],0,0,1)</f>
        <v>6500</v>
      </c>
    </row>
    <row r="167" spans="1:8" x14ac:dyDescent="0.45">
      <c r="A167" t="s">
        <v>781</v>
      </c>
      <c r="B167" s="1">
        <v>45250</v>
      </c>
      <c r="C167" s="3">
        <f>YEAR(salgsdata[[#This Row],[Salgsdato]])</f>
        <v>2023</v>
      </c>
      <c r="D167" t="s">
        <v>668</v>
      </c>
      <c r="E167" t="s">
        <v>199</v>
      </c>
      <c r="F167" t="s">
        <v>458</v>
      </c>
      <c r="G167" t="s">
        <v>508</v>
      </c>
      <c r="H167" s="2">
        <f>_xlfn.XLOOKUP(salgsdata[[#This Row],[ProduktID]],produkter[ProduktID],produkter[Licenspris],0,0,1)</f>
        <v>4500</v>
      </c>
    </row>
    <row r="168" spans="1:8" x14ac:dyDescent="0.45">
      <c r="A168" t="s">
        <v>667</v>
      </c>
      <c r="B168" s="1">
        <v>44198</v>
      </c>
      <c r="C168" s="3">
        <f>YEAR(salgsdata[[#This Row],[Salgsdato]])</f>
        <v>2021</v>
      </c>
      <c r="D168" t="s">
        <v>518</v>
      </c>
      <c r="E168" t="s">
        <v>203</v>
      </c>
      <c r="F168" t="s">
        <v>488</v>
      </c>
      <c r="G168" t="s">
        <v>508</v>
      </c>
      <c r="H168" s="2">
        <f>_xlfn.XLOOKUP(salgsdata[[#This Row],[ProduktID]],produkter[ProduktID],produkter[Licenspris],0,0,1)</f>
        <v>4500</v>
      </c>
    </row>
    <row r="169" spans="1:8" x14ac:dyDescent="0.45">
      <c r="A169" t="s">
        <v>673</v>
      </c>
      <c r="B169" s="1">
        <v>44275</v>
      </c>
      <c r="C169" s="3">
        <f>YEAR(salgsdata[[#This Row],[Salgsdato]])</f>
        <v>2021</v>
      </c>
      <c r="D169" t="s">
        <v>668</v>
      </c>
      <c r="E169" t="s">
        <v>203</v>
      </c>
      <c r="F169" t="s">
        <v>428</v>
      </c>
      <c r="G169" t="s">
        <v>508</v>
      </c>
      <c r="H169" s="2">
        <f>_xlfn.XLOOKUP(salgsdata[[#This Row],[ProduktID]],produkter[ProduktID],produkter[Licenspris],0,0,1)</f>
        <v>4500</v>
      </c>
    </row>
    <row r="170" spans="1:8" x14ac:dyDescent="0.45">
      <c r="A170" t="s">
        <v>621</v>
      </c>
      <c r="B170" s="1">
        <v>44995</v>
      </c>
      <c r="C170" s="3">
        <f>YEAR(salgsdata[[#This Row],[Salgsdato]])</f>
        <v>2023</v>
      </c>
      <c r="D170" t="s">
        <v>668</v>
      </c>
      <c r="E170" t="s">
        <v>203</v>
      </c>
      <c r="F170" t="s">
        <v>473</v>
      </c>
      <c r="G170" t="s">
        <v>508</v>
      </c>
      <c r="H170" s="2">
        <f>_xlfn.XLOOKUP(salgsdata[[#This Row],[ProduktID]],produkter[ProduktID],produkter[Licenspris],0,0,1)</f>
        <v>4500</v>
      </c>
    </row>
    <row r="171" spans="1:8" x14ac:dyDescent="0.45">
      <c r="A171" t="s">
        <v>755</v>
      </c>
      <c r="B171" s="1">
        <v>44989</v>
      </c>
      <c r="C171" s="3">
        <f>YEAR(salgsdata[[#This Row],[Salgsdato]])</f>
        <v>2023</v>
      </c>
      <c r="D171" t="s">
        <v>797</v>
      </c>
      <c r="E171" t="s">
        <v>203</v>
      </c>
      <c r="F171" t="s">
        <v>423</v>
      </c>
      <c r="G171" t="s">
        <v>506</v>
      </c>
      <c r="H171" s="2">
        <f>_xlfn.XLOOKUP(salgsdata[[#This Row],[ProduktID]],produkter[ProduktID],produkter[Licenspris],0,0,1)</f>
        <v>3500</v>
      </c>
    </row>
    <row r="172" spans="1:8" x14ac:dyDescent="0.45">
      <c r="A172" t="s">
        <v>776</v>
      </c>
      <c r="B172" s="1">
        <v>45232</v>
      </c>
      <c r="C172" s="3">
        <f>YEAR(salgsdata[[#This Row],[Salgsdato]])</f>
        <v>2023</v>
      </c>
      <c r="D172" t="s">
        <v>797</v>
      </c>
      <c r="E172" t="s">
        <v>203</v>
      </c>
      <c r="F172" t="s">
        <v>453</v>
      </c>
      <c r="G172" t="s">
        <v>506</v>
      </c>
      <c r="H172" s="2">
        <f>_xlfn.XLOOKUP(salgsdata[[#This Row],[ProduktID]],produkter[ProduktID],produkter[Licenspris],0,0,1)</f>
        <v>3500</v>
      </c>
    </row>
    <row r="173" spans="1:8" x14ac:dyDescent="0.45">
      <c r="A173" t="s">
        <v>642</v>
      </c>
      <c r="B173" s="1">
        <v>45139</v>
      </c>
      <c r="C173" s="3">
        <f>YEAR(salgsdata[[#This Row],[Salgsdato]])</f>
        <v>2023</v>
      </c>
      <c r="D173" t="s">
        <v>518</v>
      </c>
      <c r="E173" t="s">
        <v>207</v>
      </c>
      <c r="F173" t="s">
        <v>428</v>
      </c>
      <c r="G173" t="s">
        <v>508</v>
      </c>
      <c r="H173" s="2">
        <f>_xlfn.XLOOKUP(salgsdata[[#This Row],[ProduktID]],produkter[ProduktID],produkter[Licenspris],0,0,1)</f>
        <v>4500</v>
      </c>
    </row>
    <row r="174" spans="1:8" x14ac:dyDescent="0.45">
      <c r="A174" t="s">
        <v>658</v>
      </c>
      <c r="B174" s="1">
        <v>45247</v>
      </c>
      <c r="C174" s="3">
        <f>YEAR(salgsdata[[#This Row],[Salgsdato]])</f>
        <v>2023</v>
      </c>
      <c r="D174" t="s">
        <v>518</v>
      </c>
      <c r="E174" t="s">
        <v>207</v>
      </c>
      <c r="F174" t="s">
        <v>473</v>
      </c>
      <c r="G174" t="s">
        <v>510</v>
      </c>
      <c r="H174" s="2">
        <f>_xlfn.XLOOKUP(salgsdata[[#This Row],[ProduktID]],produkter[ProduktID],produkter[Licenspris],0,0,1)</f>
        <v>6500</v>
      </c>
    </row>
    <row r="175" spans="1:8" x14ac:dyDescent="0.45">
      <c r="A175" t="s">
        <v>861</v>
      </c>
      <c r="B175" s="1">
        <v>45243</v>
      </c>
      <c r="C175" s="3">
        <f>YEAR(salgsdata[[#This Row],[Salgsdato]])</f>
        <v>2023</v>
      </c>
      <c r="D175" t="s">
        <v>668</v>
      </c>
      <c r="E175" t="s">
        <v>207</v>
      </c>
      <c r="F175" t="s">
        <v>443</v>
      </c>
      <c r="G175" t="s">
        <v>506</v>
      </c>
      <c r="H175" s="2">
        <f>_xlfn.XLOOKUP(salgsdata[[#This Row],[ProduktID]],produkter[ProduktID],produkter[Licenspris],0,0,1)</f>
        <v>3500</v>
      </c>
    </row>
    <row r="176" spans="1:8" x14ac:dyDescent="0.45">
      <c r="A176" t="s">
        <v>670</v>
      </c>
      <c r="B176" s="1">
        <v>44245</v>
      </c>
      <c r="C176" s="3">
        <f>YEAR(salgsdata[[#This Row],[Salgsdato]])</f>
        <v>2021</v>
      </c>
      <c r="D176" t="s">
        <v>790</v>
      </c>
      <c r="E176" t="s">
        <v>207</v>
      </c>
      <c r="F176" t="s">
        <v>433</v>
      </c>
      <c r="G176" t="s">
        <v>506</v>
      </c>
      <c r="H176" s="2">
        <f>_xlfn.XLOOKUP(salgsdata[[#This Row],[ProduktID]],produkter[ProduktID],produkter[Licenspris],0,0,1)</f>
        <v>3500</v>
      </c>
    </row>
    <row r="177" spans="1:8" x14ac:dyDescent="0.45">
      <c r="A177" t="s">
        <v>638</v>
      </c>
      <c r="B177" s="1">
        <v>45119</v>
      </c>
      <c r="C177" s="3">
        <f>YEAR(salgsdata[[#This Row],[Salgsdato]])</f>
        <v>2023</v>
      </c>
      <c r="D177" t="s">
        <v>797</v>
      </c>
      <c r="E177" t="s">
        <v>207</v>
      </c>
      <c r="F177" t="s">
        <v>478</v>
      </c>
      <c r="G177" t="s">
        <v>510</v>
      </c>
      <c r="H177" s="2">
        <f>_xlfn.XLOOKUP(salgsdata[[#This Row],[ProduktID]],produkter[ProduktID],produkter[Licenspris],0,0,1)</f>
        <v>6500</v>
      </c>
    </row>
    <row r="178" spans="1:8" x14ac:dyDescent="0.45">
      <c r="A178" t="s">
        <v>756</v>
      </c>
      <c r="B178" s="1">
        <v>45036</v>
      </c>
      <c r="C178" s="3">
        <f>YEAR(salgsdata[[#This Row],[Salgsdato]])</f>
        <v>2023</v>
      </c>
      <c r="D178" t="s">
        <v>518</v>
      </c>
      <c r="E178" t="s">
        <v>211</v>
      </c>
      <c r="F178" t="s">
        <v>468</v>
      </c>
      <c r="G178" t="s">
        <v>508</v>
      </c>
      <c r="H178" s="2">
        <f>_xlfn.XLOOKUP(salgsdata[[#This Row],[ProduktID]],produkter[ProduktID],produkter[Licenspris],0,0,1)</f>
        <v>4500</v>
      </c>
    </row>
    <row r="179" spans="1:8" x14ac:dyDescent="0.45">
      <c r="A179" t="s">
        <v>591</v>
      </c>
      <c r="B179" s="1">
        <v>44779</v>
      </c>
      <c r="C179" s="3">
        <f>YEAR(salgsdata[[#This Row],[Salgsdato]])</f>
        <v>2022</v>
      </c>
      <c r="D179" t="s">
        <v>790</v>
      </c>
      <c r="E179" t="s">
        <v>211</v>
      </c>
      <c r="F179" t="s">
        <v>468</v>
      </c>
      <c r="G179" t="s">
        <v>508</v>
      </c>
      <c r="H179" s="2">
        <f>_xlfn.XLOOKUP(salgsdata[[#This Row],[ProduktID]],produkter[ProduktID],produkter[Licenspris],0,0,1)</f>
        <v>4500</v>
      </c>
    </row>
    <row r="180" spans="1:8" x14ac:dyDescent="0.45">
      <c r="A180" t="s">
        <v>552</v>
      </c>
      <c r="B180" s="1">
        <v>44510</v>
      </c>
      <c r="C180" s="3">
        <f>YEAR(salgsdata[[#This Row],[Salgsdato]])</f>
        <v>2021</v>
      </c>
      <c r="D180" t="s">
        <v>797</v>
      </c>
      <c r="E180" t="s">
        <v>215</v>
      </c>
      <c r="F180" t="s">
        <v>468</v>
      </c>
      <c r="G180" t="s">
        <v>508</v>
      </c>
      <c r="H180" s="2">
        <f>_xlfn.XLOOKUP(salgsdata[[#This Row],[ProduktID]],produkter[ProduktID],produkter[Licenspris],0,0,1)</f>
        <v>4500</v>
      </c>
    </row>
    <row r="181" spans="1:8" x14ac:dyDescent="0.45">
      <c r="A181" t="s">
        <v>558</v>
      </c>
      <c r="B181" s="1">
        <v>44609</v>
      </c>
      <c r="C181" s="3">
        <f>YEAR(salgsdata[[#This Row],[Salgsdato]])</f>
        <v>2022</v>
      </c>
      <c r="D181" t="s">
        <v>797</v>
      </c>
      <c r="E181" t="s">
        <v>215</v>
      </c>
      <c r="F181" t="s">
        <v>463</v>
      </c>
      <c r="G181" t="s">
        <v>508</v>
      </c>
      <c r="H181" s="2">
        <f>_xlfn.XLOOKUP(salgsdata[[#This Row],[ProduktID]],produkter[ProduktID],produkter[Licenspris],0,0,1)</f>
        <v>4500</v>
      </c>
    </row>
    <row r="182" spans="1:8" x14ac:dyDescent="0.45">
      <c r="A182" t="s">
        <v>698</v>
      </c>
      <c r="B182" s="1">
        <v>44549</v>
      </c>
      <c r="C182" s="3">
        <f>YEAR(salgsdata[[#This Row],[Salgsdato]])</f>
        <v>2021</v>
      </c>
      <c r="D182" t="s">
        <v>518</v>
      </c>
      <c r="E182" t="s">
        <v>219</v>
      </c>
      <c r="F182" t="s">
        <v>418</v>
      </c>
      <c r="G182" t="s">
        <v>508</v>
      </c>
      <c r="H182" s="2">
        <f>_xlfn.XLOOKUP(salgsdata[[#This Row],[ProduktID]],produkter[ProduktID],produkter[Licenspris],0,0,1)</f>
        <v>4500</v>
      </c>
    </row>
    <row r="183" spans="1:8" x14ac:dyDescent="0.45">
      <c r="A183" t="s">
        <v>803</v>
      </c>
      <c r="B183" s="1">
        <v>44289</v>
      </c>
      <c r="C183" s="3">
        <f>YEAR(salgsdata[[#This Row],[Salgsdato]])</f>
        <v>2021</v>
      </c>
      <c r="D183" t="s">
        <v>518</v>
      </c>
      <c r="E183" t="s">
        <v>219</v>
      </c>
      <c r="F183" t="s">
        <v>498</v>
      </c>
      <c r="G183" t="s">
        <v>506</v>
      </c>
      <c r="H183" s="2">
        <f>_xlfn.XLOOKUP(salgsdata[[#This Row],[ProduktID]],produkter[ProduktID],produkter[Licenspris],0,0,1)</f>
        <v>3500</v>
      </c>
    </row>
    <row r="184" spans="1:8" x14ac:dyDescent="0.45">
      <c r="A184" t="s">
        <v>820</v>
      </c>
      <c r="B184" s="1">
        <v>44677</v>
      </c>
      <c r="C184" s="3">
        <f>YEAR(salgsdata[[#This Row],[Salgsdato]])</f>
        <v>2022</v>
      </c>
      <c r="D184" t="s">
        <v>518</v>
      </c>
      <c r="E184" t="s">
        <v>219</v>
      </c>
      <c r="F184" t="s">
        <v>473</v>
      </c>
      <c r="G184" t="s">
        <v>506</v>
      </c>
      <c r="H184" s="2">
        <f>_xlfn.XLOOKUP(salgsdata[[#This Row],[ProduktID]],produkter[ProduktID],produkter[Licenspris],0,0,1)</f>
        <v>3500</v>
      </c>
    </row>
    <row r="185" spans="1:8" x14ac:dyDescent="0.45">
      <c r="A185" t="s">
        <v>520</v>
      </c>
      <c r="B185" s="1">
        <v>44277</v>
      </c>
      <c r="C185" s="3">
        <f>YEAR(salgsdata[[#This Row],[Salgsdato]])</f>
        <v>2021</v>
      </c>
      <c r="D185" t="s">
        <v>518</v>
      </c>
      <c r="E185" t="s">
        <v>223</v>
      </c>
      <c r="F185" t="s">
        <v>433</v>
      </c>
      <c r="G185" t="s">
        <v>506</v>
      </c>
      <c r="H185" s="2">
        <f>_xlfn.XLOOKUP(salgsdata[[#This Row],[ProduktID]],produkter[ProduktID],produkter[Licenspris],0,0,1)</f>
        <v>3500</v>
      </c>
    </row>
    <row r="186" spans="1:8" x14ac:dyDescent="0.45">
      <c r="A186" t="s">
        <v>808</v>
      </c>
      <c r="B186" s="1">
        <v>44389</v>
      </c>
      <c r="C186" s="3">
        <f>YEAR(salgsdata[[#This Row],[Salgsdato]])</f>
        <v>2021</v>
      </c>
      <c r="D186" t="s">
        <v>668</v>
      </c>
      <c r="E186" t="s">
        <v>223</v>
      </c>
      <c r="F186" t="s">
        <v>403</v>
      </c>
      <c r="G186" t="s">
        <v>506</v>
      </c>
      <c r="H186" s="2">
        <f>_xlfn.XLOOKUP(salgsdata[[#This Row],[ProduktID]],produkter[ProduktID],produkter[Licenspris],0,0,1)</f>
        <v>3500</v>
      </c>
    </row>
    <row r="187" spans="1:8" x14ac:dyDescent="0.45">
      <c r="A187" t="s">
        <v>573</v>
      </c>
      <c r="B187" s="1">
        <v>44672</v>
      </c>
      <c r="C187" s="3">
        <f>YEAR(salgsdata[[#This Row],[Salgsdato]])</f>
        <v>2022</v>
      </c>
      <c r="D187" t="s">
        <v>518</v>
      </c>
      <c r="E187" t="s">
        <v>227</v>
      </c>
      <c r="F187" t="s">
        <v>453</v>
      </c>
      <c r="G187" t="s">
        <v>508</v>
      </c>
      <c r="H187" s="2">
        <f>_xlfn.XLOOKUP(salgsdata[[#This Row],[ProduktID]],produkter[ProduktID],produkter[Licenspris],0,0,1)</f>
        <v>4500</v>
      </c>
    </row>
    <row r="188" spans="1:8" x14ac:dyDescent="0.45">
      <c r="A188" t="s">
        <v>599</v>
      </c>
      <c r="B188" s="1">
        <v>44861</v>
      </c>
      <c r="C188" s="3">
        <f>YEAR(salgsdata[[#This Row],[Salgsdato]])</f>
        <v>2022</v>
      </c>
      <c r="D188" t="s">
        <v>518</v>
      </c>
      <c r="E188" t="s">
        <v>227</v>
      </c>
      <c r="F188" t="s">
        <v>478</v>
      </c>
      <c r="G188" t="s">
        <v>506</v>
      </c>
      <c r="H188" s="2">
        <f>_xlfn.XLOOKUP(salgsdata[[#This Row],[ProduktID]],produkter[ProduktID],produkter[Licenspris],0,0,1)</f>
        <v>3500</v>
      </c>
    </row>
    <row r="189" spans="1:8" x14ac:dyDescent="0.45">
      <c r="A189" t="s">
        <v>629</v>
      </c>
      <c r="B189" s="1">
        <v>45058</v>
      </c>
      <c r="C189" s="3">
        <f>YEAR(salgsdata[[#This Row],[Salgsdato]])</f>
        <v>2023</v>
      </c>
      <c r="D189" t="s">
        <v>518</v>
      </c>
      <c r="E189" t="s">
        <v>227</v>
      </c>
      <c r="F189" t="s">
        <v>408</v>
      </c>
      <c r="G189" t="s">
        <v>506</v>
      </c>
      <c r="H189" s="2">
        <f>_xlfn.XLOOKUP(salgsdata[[#This Row],[ProduktID]],produkter[ProduktID],produkter[Licenspris],0,0,1)</f>
        <v>3500</v>
      </c>
    </row>
    <row r="190" spans="1:8" x14ac:dyDescent="0.45">
      <c r="A190" t="s">
        <v>775</v>
      </c>
      <c r="B190" s="1">
        <v>45220</v>
      </c>
      <c r="C190" s="3">
        <f>YEAR(salgsdata[[#This Row],[Salgsdato]])</f>
        <v>2023</v>
      </c>
      <c r="D190" t="s">
        <v>518</v>
      </c>
      <c r="E190" t="s">
        <v>227</v>
      </c>
      <c r="F190" t="s">
        <v>403</v>
      </c>
      <c r="G190" t="s">
        <v>510</v>
      </c>
      <c r="H190" s="2">
        <f>_xlfn.XLOOKUP(salgsdata[[#This Row],[ProduktID]],produkter[ProduktID],produkter[Licenspris],0,0,1)</f>
        <v>6500</v>
      </c>
    </row>
    <row r="191" spans="1:8" x14ac:dyDescent="0.45">
      <c r="A191" t="s">
        <v>765</v>
      </c>
      <c r="B191" s="1">
        <v>45191</v>
      </c>
      <c r="C191" s="3">
        <f>YEAR(salgsdata[[#This Row],[Salgsdato]])</f>
        <v>2023</v>
      </c>
      <c r="D191" t="s">
        <v>790</v>
      </c>
      <c r="E191" t="s">
        <v>227</v>
      </c>
      <c r="F191" t="s">
        <v>483</v>
      </c>
      <c r="G191" t="s">
        <v>506</v>
      </c>
      <c r="H191" s="2">
        <f>_xlfn.XLOOKUP(salgsdata[[#This Row],[ProduktID]],produkter[ProduktID],produkter[Licenspris],0,0,1)</f>
        <v>3500</v>
      </c>
    </row>
    <row r="192" spans="1:8" x14ac:dyDescent="0.45">
      <c r="A192" t="s">
        <v>862</v>
      </c>
      <c r="B192" s="1">
        <v>45257</v>
      </c>
      <c r="C192" s="3">
        <f>YEAR(salgsdata[[#This Row],[Salgsdato]])</f>
        <v>2023</v>
      </c>
      <c r="D192" t="s">
        <v>518</v>
      </c>
      <c r="E192" t="s">
        <v>231</v>
      </c>
      <c r="F192" t="s">
        <v>433</v>
      </c>
      <c r="G192" t="s">
        <v>508</v>
      </c>
      <c r="H192" s="2">
        <f>_xlfn.XLOOKUP(salgsdata[[#This Row],[ProduktID]],produkter[ProduktID],produkter[Licenspris],0,0,1)</f>
        <v>4500</v>
      </c>
    </row>
    <row r="193" spans="1:8" x14ac:dyDescent="0.45">
      <c r="A193" t="s">
        <v>694</v>
      </c>
      <c r="B193" s="1">
        <v>44505</v>
      </c>
      <c r="C193" s="3">
        <f>YEAR(salgsdata[[#This Row],[Salgsdato]])</f>
        <v>2021</v>
      </c>
      <c r="D193" t="s">
        <v>518</v>
      </c>
      <c r="E193" t="s">
        <v>231</v>
      </c>
      <c r="F193" t="s">
        <v>473</v>
      </c>
      <c r="G193" t="s">
        <v>510</v>
      </c>
      <c r="H193" s="2">
        <f>_xlfn.XLOOKUP(salgsdata[[#This Row],[ProduktID]],produkter[ProduktID],produkter[Licenspris],0,0,1)</f>
        <v>6500</v>
      </c>
    </row>
    <row r="194" spans="1:8" x14ac:dyDescent="0.45">
      <c r="A194" t="s">
        <v>564</v>
      </c>
      <c r="B194" s="1">
        <v>44621</v>
      </c>
      <c r="C194" s="3">
        <f>YEAR(salgsdata[[#This Row],[Salgsdato]])</f>
        <v>2022</v>
      </c>
      <c r="D194" t="s">
        <v>518</v>
      </c>
      <c r="E194" t="s">
        <v>231</v>
      </c>
      <c r="F194" t="s">
        <v>408</v>
      </c>
      <c r="G194" t="s">
        <v>506</v>
      </c>
      <c r="H194" s="2">
        <f>_xlfn.XLOOKUP(salgsdata[[#This Row],[ProduktID]],produkter[ProduktID],produkter[Licenspris],0,0,1)</f>
        <v>3500</v>
      </c>
    </row>
    <row r="195" spans="1:8" x14ac:dyDescent="0.45">
      <c r="A195" t="s">
        <v>865</v>
      </c>
      <c r="B195" s="1">
        <v>45286</v>
      </c>
      <c r="C195" s="3">
        <f>YEAR(salgsdata[[#This Row],[Salgsdato]])</f>
        <v>2023</v>
      </c>
      <c r="D195" t="s">
        <v>518</v>
      </c>
      <c r="E195" t="s">
        <v>231</v>
      </c>
      <c r="F195" t="s">
        <v>423</v>
      </c>
      <c r="G195" t="s">
        <v>510</v>
      </c>
      <c r="H195" s="2">
        <f>_xlfn.XLOOKUP(salgsdata[[#This Row],[ProduktID]],produkter[ProduktID],produkter[Licenspris],0,0,1)</f>
        <v>6500</v>
      </c>
    </row>
    <row r="196" spans="1:8" x14ac:dyDescent="0.45">
      <c r="A196" t="s">
        <v>791</v>
      </c>
      <c r="B196" s="1">
        <v>44242</v>
      </c>
      <c r="C196" s="3">
        <f>YEAR(salgsdata[[#This Row],[Salgsdato]])</f>
        <v>2021</v>
      </c>
      <c r="D196" t="s">
        <v>668</v>
      </c>
      <c r="E196" t="s">
        <v>231</v>
      </c>
      <c r="F196" t="s">
        <v>438</v>
      </c>
      <c r="G196" t="s">
        <v>510</v>
      </c>
      <c r="H196" s="2">
        <f>_xlfn.XLOOKUP(salgsdata[[#This Row],[ProduktID]],produkter[ProduktID],produkter[Licenspris],0,0,1)</f>
        <v>6500</v>
      </c>
    </row>
    <row r="197" spans="1:8" x14ac:dyDescent="0.45">
      <c r="A197" t="s">
        <v>763</v>
      </c>
      <c r="B197" s="1">
        <v>45166</v>
      </c>
      <c r="C197" s="3">
        <f>YEAR(salgsdata[[#This Row],[Salgsdato]])</f>
        <v>2023</v>
      </c>
      <c r="D197" t="s">
        <v>668</v>
      </c>
      <c r="E197" t="s">
        <v>231</v>
      </c>
      <c r="F197" t="s">
        <v>438</v>
      </c>
      <c r="G197" t="s">
        <v>508</v>
      </c>
      <c r="H197" s="2">
        <f>_xlfn.XLOOKUP(salgsdata[[#This Row],[ProduktID]],produkter[ProduktID],produkter[Licenspris],0,0,1)</f>
        <v>4500</v>
      </c>
    </row>
    <row r="198" spans="1:8" x14ac:dyDescent="0.45">
      <c r="A198" t="s">
        <v>824</v>
      </c>
      <c r="B198" s="1">
        <v>44708</v>
      </c>
      <c r="C198" s="3">
        <f>YEAR(salgsdata[[#This Row],[Salgsdato]])</f>
        <v>2022</v>
      </c>
      <c r="D198" t="s">
        <v>790</v>
      </c>
      <c r="E198" t="s">
        <v>231</v>
      </c>
      <c r="F198" t="s">
        <v>453</v>
      </c>
      <c r="G198" t="s">
        <v>506</v>
      </c>
      <c r="H198" s="2">
        <f>_xlfn.XLOOKUP(salgsdata[[#This Row],[ProduktID]],produkter[ProduktID],produkter[Licenspris],0,0,1)</f>
        <v>3500</v>
      </c>
    </row>
    <row r="199" spans="1:8" x14ac:dyDescent="0.45">
      <c r="A199" t="s">
        <v>666</v>
      </c>
      <c r="B199" s="1">
        <v>45286</v>
      </c>
      <c r="C199" s="3">
        <f>YEAR(salgsdata[[#This Row],[Salgsdato]])</f>
        <v>2023</v>
      </c>
      <c r="D199" t="s">
        <v>790</v>
      </c>
      <c r="E199" t="s">
        <v>231</v>
      </c>
      <c r="F199" t="s">
        <v>453</v>
      </c>
      <c r="G199" t="s">
        <v>506</v>
      </c>
      <c r="H199" s="2">
        <f>_xlfn.XLOOKUP(salgsdata[[#This Row],[ProduktID]],produkter[ProduktID],produkter[Licenspris],0,0,1)</f>
        <v>3500</v>
      </c>
    </row>
    <row r="200" spans="1:8" x14ac:dyDescent="0.45">
      <c r="A200" t="s">
        <v>562</v>
      </c>
      <c r="B200" s="1">
        <v>44643</v>
      </c>
      <c r="C200" s="3">
        <f>YEAR(salgsdata[[#This Row],[Salgsdato]])</f>
        <v>2022</v>
      </c>
      <c r="D200" t="s">
        <v>518</v>
      </c>
      <c r="E200" t="s">
        <v>235</v>
      </c>
      <c r="F200" t="s">
        <v>458</v>
      </c>
      <c r="G200" t="s">
        <v>508</v>
      </c>
      <c r="H200" s="2">
        <f>_xlfn.XLOOKUP(salgsdata[[#This Row],[ProduktID]],produkter[ProduktID],produkter[Licenspris],0,0,1)</f>
        <v>4500</v>
      </c>
    </row>
    <row r="201" spans="1:8" x14ac:dyDescent="0.45">
      <c r="A201" t="s">
        <v>794</v>
      </c>
      <c r="B201" s="1">
        <v>44266</v>
      </c>
      <c r="C201" s="3">
        <f>YEAR(salgsdata[[#This Row],[Salgsdato]])</f>
        <v>2021</v>
      </c>
      <c r="D201" t="s">
        <v>518</v>
      </c>
      <c r="E201" t="s">
        <v>235</v>
      </c>
      <c r="F201" t="s">
        <v>403</v>
      </c>
      <c r="G201" t="s">
        <v>506</v>
      </c>
      <c r="H201" s="2">
        <f>_xlfn.XLOOKUP(salgsdata[[#This Row],[ProduktID]],produkter[ProduktID],produkter[Licenspris],0,0,1)</f>
        <v>3500</v>
      </c>
    </row>
    <row r="202" spans="1:8" x14ac:dyDescent="0.45">
      <c r="A202" t="s">
        <v>576</v>
      </c>
      <c r="B202" s="1">
        <v>44700</v>
      </c>
      <c r="C202" s="3">
        <f>YEAR(salgsdata[[#This Row],[Salgsdato]])</f>
        <v>2022</v>
      </c>
      <c r="D202" t="s">
        <v>518</v>
      </c>
      <c r="E202" t="s">
        <v>235</v>
      </c>
      <c r="F202" t="s">
        <v>453</v>
      </c>
      <c r="G202" t="s">
        <v>506</v>
      </c>
      <c r="H202" s="2">
        <f>_xlfn.XLOOKUP(salgsdata[[#This Row],[ProduktID]],produkter[ProduktID],produkter[Licenspris],0,0,1)</f>
        <v>3500</v>
      </c>
    </row>
    <row r="203" spans="1:8" x14ac:dyDescent="0.45">
      <c r="A203" t="s">
        <v>627</v>
      </c>
      <c r="B203" s="1">
        <v>45042</v>
      </c>
      <c r="C203" s="3">
        <f>YEAR(salgsdata[[#This Row],[Salgsdato]])</f>
        <v>2023</v>
      </c>
      <c r="D203" t="s">
        <v>668</v>
      </c>
      <c r="E203" t="s">
        <v>235</v>
      </c>
      <c r="F203" t="s">
        <v>493</v>
      </c>
      <c r="G203" t="s">
        <v>510</v>
      </c>
      <c r="H203" s="2">
        <f>_xlfn.XLOOKUP(salgsdata[[#This Row],[ProduktID]],produkter[ProduktID],produkter[Licenspris],0,0,1)</f>
        <v>6500</v>
      </c>
    </row>
    <row r="204" spans="1:8" x14ac:dyDescent="0.45">
      <c r="A204" t="s">
        <v>630</v>
      </c>
      <c r="B204" s="1">
        <v>45052</v>
      </c>
      <c r="C204" s="3">
        <f>YEAR(salgsdata[[#This Row],[Salgsdato]])</f>
        <v>2023</v>
      </c>
      <c r="D204" t="s">
        <v>518</v>
      </c>
      <c r="E204" t="s">
        <v>239</v>
      </c>
      <c r="F204" t="s">
        <v>493</v>
      </c>
      <c r="G204" t="s">
        <v>508</v>
      </c>
      <c r="H204" s="2">
        <f>_xlfn.XLOOKUP(salgsdata[[#This Row],[ProduktID]],produkter[ProduktID],produkter[Licenspris],0,0,1)</f>
        <v>4500</v>
      </c>
    </row>
    <row r="205" spans="1:8" x14ac:dyDescent="0.45">
      <c r="A205" t="s">
        <v>700</v>
      </c>
      <c r="B205" s="1">
        <v>44546</v>
      </c>
      <c r="C205" s="3">
        <f>YEAR(salgsdata[[#This Row],[Salgsdato]])</f>
        <v>2021</v>
      </c>
      <c r="D205" t="s">
        <v>668</v>
      </c>
      <c r="E205" t="s">
        <v>239</v>
      </c>
      <c r="F205" t="s">
        <v>433</v>
      </c>
      <c r="G205" t="s">
        <v>508</v>
      </c>
      <c r="H205" s="2">
        <f>_xlfn.XLOOKUP(salgsdata[[#This Row],[ProduktID]],produkter[ProduktID],produkter[Licenspris],0,0,1)</f>
        <v>4500</v>
      </c>
    </row>
    <row r="206" spans="1:8" x14ac:dyDescent="0.45">
      <c r="A206" t="s">
        <v>752</v>
      </c>
      <c r="B206" s="1">
        <v>44997</v>
      </c>
      <c r="C206" s="3">
        <f>YEAR(salgsdata[[#This Row],[Salgsdato]])</f>
        <v>2023</v>
      </c>
      <c r="D206" t="s">
        <v>668</v>
      </c>
      <c r="E206" t="s">
        <v>239</v>
      </c>
      <c r="F206" t="s">
        <v>453</v>
      </c>
      <c r="G206" t="s">
        <v>508</v>
      </c>
      <c r="H206" s="2">
        <f>_xlfn.XLOOKUP(salgsdata[[#This Row],[ProduktID]],produkter[ProduktID],produkter[Licenspris],0,0,1)</f>
        <v>4500</v>
      </c>
    </row>
    <row r="207" spans="1:8" x14ac:dyDescent="0.45">
      <c r="A207" t="s">
        <v>758</v>
      </c>
      <c r="B207" s="1">
        <v>45050</v>
      </c>
      <c r="C207" s="3">
        <f>YEAR(salgsdata[[#This Row],[Salgsdato]])</f>
        <v>2023</v>
      </c>
      <c r="D207" t="s">
        <v>668</v>
      </c>
      <c r="E207" t="s">
        <v>239</v>
      </c>
      <c r="F207" t="s">
        <v>433</v>
      </c>
      <c r="G207" t="s">
        <v>510</v>
      </c>
      <c r="H207" s="2">
        <f>_xlfn.XLOOKUP(salgsdata[[#This Row],[ProduktID]],produkter[ProduktID],produkter[Licenspris],0,0,1)</f>
        <v>6500</v>
      </c>
    </row>
    <row r="208" spans="1:8" x14ac:dyDescent="0.45">
      <c r="A208" t="s">
        <v>787</v>
      </c>
      <c r="B208" s="1">
        <v>45278</v>
      </c>
      <c r="C208" s="3">
        <f>YEAR(salgsdata[[#This Row],[Salgsdato]])</f>
        <v>2023</v>
      </c>
      <c r="D208" t="s">
        <v>668</v>
      </c>
      <c r="E208" t="s">
        <v>239</v>
      </c>
      <c r="F208" t="s">
        <v>448</v>
      </c>
      <c r="G208" t="s">
        <v>506</v>
      </c>
      <c r="H208" s="2">
        <f>_xlfn.XLOOKUP(salgsdata[[#This Row],[ProduktID]],produkter[ProduktID],produkter[Licenspris],0,0,1)</f>
        <v>3500</v>
      </c>
    </row>
    <row r="209" spans="1:8" x14ac:dyDescent="0.45">
      <c r="A209" t="s">
        <v>859</v>
      </c>
      <c r="B209" s="1">
        <v>45204</v>
      </c>
      <c r="C209" s="3">
        <f>YEAR(salgsdata[[#This Row],[Salgsdato]])</f>
        <v>2023</v>
      </c>
      <c r="D209" t="s">
        <v>518</v>
      </c>
      <c r="E209" t="s">
        <v>243</v>
      </c>
      <c r="F209" t="s">
        <v>423</v>
      </c>
      <c r="G209" t="s">
        <v>508</v>
      </c>
      <c r="H209" s="2">
        <f>_xlfn.XLOOKUP(salgsdata[[#This Row],[ProduktID]],produkter[ProduktID],produkter[Licenspris],0,0,1)</f>
        <v>4500</v>
      </c>
    </row>
    <row r="210" spans="1:8" x14ac:dyDescent="0.45">
      <c r="A210" t="s">
        <v>522</v>
      </c>
      <c r="B210" s="1">
        <v>44267</v>
      </c>
      <c r="C210" s="3">
        <f>YEAR(salgsdata[[#This Row],[Salgsdato]])</f>
        <v>2021</v>
      </c>
      <c r="D210" t="s">
        <v>518</v>
      </c>
      <c r="E210" t="s">
        <v>243</v>
      </c>
      <c r="F210" t="s">
        <v>453</v>
      </c>
      <c r="G210" t="s">
        <v>510</v>
      </c>
      <c r="H210" s="2">
        <f>_xlfn.XLOOKUP(salgsdata[[#This Row],[ProduktID]],produkter[ProduktID],produkter[Licenspris],0,0,1)</f>
        <v>6500</v>
      </c>
    </row>
    <row r="211" spans="1:8" x14ac:dyDescent="0.45">
      <c r="A211" t="s">
        <v>581</v>
      </c>
      <c r="B211" s="1">
        <v>44714</v>
      </c>
      <c r="C211" s="3">
        <f>YEAR(salgsdata[[#This Row],[Salgsdato]])</f>
        <v>2022</v>
      </c>
      <c r="D211" t="s">
        <v>518</v>
      </c>
      <c r="E211" t="s">
        <v>243</v>
      </c>
      <c r="F211" t="s">
        <v>443</v>
      </c>
      <c r="G211" t="s">
        <v>510</v>
      </c>
      <c r="H211" s="2">
        <f>_xlfn.XLOOKUP(salgsdata[[#This Row],[ProduktID]],produkter[ProduktID],produkter[Licenspris],0,0,1)</f>
        <v>6500</v>
      </c>
    </row>
    <row r="212" spans="1:8" x14ac:dyDescent="0.45">
      <c r="A212" t="s">
        <v>800</v>
      </c>
      <c r="B212" s="1">
        <v>44295</v>
      </c>
      <c r="C212" s="3">
        <f>YEAR(salgsdata[[#This Row],[Salgsdato]])</f>
        <v>2021</v>
      </c>
      <c r="D212" t="s">
        <v>518</v>
      </c>
      <c r="E212" t="s">
        <v>247</v>
      </c>
      <c r="F212" t="s">
        <v>488</v>
      </c>
      <c r="G212" t="s">
        <v>508</v>
      </c>
      <c r="H212" s="2">
        <f>_xlfn.XLOOKUP(salgsdata[[#This Row],[ProduktID]],produkter[ProduktID],produkter[Licenspris],0,0,1)</f>
        <v>4500</v>
      </c>
    </row>
    <row r="213" spans="1:8" x14ac:dyDescent="0.45">
      <c r="A213" t="s">
        <v>697</v>
      </c>
      <c r="B213" s="1">
        <v>44518</v>
      </c>
      <c r="C213" s="3">
        <f>YEAR(salgsdata[[#This Row],[Salgsdato]])</f>
        <v>2021</v>
      </c>
      <c r="D213" t="s">
        <v>668</v>
      </c>
      <c r="E213" t="s">
        <v>247</v>
      </c>
      <c r="F213" t="s">
        <v>438</v>
      </c>
      <c r="G213" t="s">
        <v>508</v>
      </c>
      <c r="H213" s="2">
        <f>_xlfn.XLOOKUP(salgsdata[[#This Row],[ProduktID]],produkter[ProduktID],produkter[Licenspris],0,0,1)</f>
        <v>4500</v>
      </c>
    </row>
    <row r="214" spans="1:8" x14ac:dyDescent="0.45">
      <c r="A214" t="s">
        <v>550</v>
      </c>
      <c r="B214" s="1">
        <v>44496</v>
      </c>
      <c r="C214" s="3">
        <f>YEAR(salgsdata[[#This Row],[Salgsdato]])</f>
        <v>2021</v>
      </c>
      <c r="D214" t="s">
        <v>790</v>
      </c>
      <c r="E214" t="s">
        <v>247</v>
      </c>
      <c r="F214" t="s">
        <v>418</v>
      </c>
      <c r="G214" t="s">
        <v>510</v>
      </c>
      <c r="H214" s="2">
        <f>_xlfn.XLOOKUP(salgsdata[[#This Row],[ProduktID]],produkter[ProduktID],produkter[Licenspris],0,0,1)</f>
        <v>6500</v>
      </c>
    </row>
    <row r="215" spans="1:8" x14ac:dyDescent="0.45">
      <c r="A215" t="s">
        <v>856</v>
      </c>
      <c r="B215" s="1">
        <v>45154</v>
      </c>
      <c r="C215" s="3">
        <f>YEAR(salgsdata[[#This Row],[Salgsdato]])</f>
        <v>2023</v>
      </c>
      <c r="D215" t="s">
        <v>797</v>
      </c>
      <c r="E215" t="s">
        <v>247</v>
      </c>
      <c r="F215" t="s">
        <v>473</v>
      </c>
      <c r="G215" t="s">
        <v>506</v>
      </c>
      <c r="H215" s="2">
        <f>_xlfn.XLOOKUP(salgsdata[[#This Row],[ProduktID]],produkter[ProduktID],produkter[Licenspris],0,0,1)</f>
        <v>3500</v>
      </c>
    </row>
    <row r="216" spans="1:8" x14ac:dyDescent="0.45">
      <c r="A216" t="s">
        <v>593</v>
      </c>
      <c r="B216" s="1">
        <v>44819</v>
      </c>
      <c r="C216" s="3">
        <f>YEAR(salgsdata[[#This Row],[Salgsdato]])</f>
        <v>2022</v>
      </c>
      <c r="D216" t="s">
        <v>518</v>
      </c>
      <c r="E216" t="s">
        <v>250</v>
      </c>
      <c r="F216" t="s">
        <v>453</v>
      </c>
      <c r="G216" t="s">
        <v>510</v>
      </c>
      <c r="H216" s="2">
        <f>_xlfn.XLOOKUP(salgsdata[[#This Row],[ProduktID]],produkter[ProduktID],produkter[Licenspris],0,0,1)</f>
        <v>6500</v>
      </c>
    </row>
    <row r="217" spans="1:8" x14ac:dyDescent="0.45">
      <c r="A217" t="s">
        <v>646</v>
      </c>
      <c r="B217" s="1">
        <v>45187</v>
      </c>
      <c r="C217" s="3">
        <f>YEAR(salgsdata[[#This Row],[Salgsdato]])</f>
        <v>2023</v>
      </c>
      <c r="D217" t="s">
        <v>518</v>
      </c>
      <c r="E217" t="s">
        <v>250</v>
      </c>
      <c r="F217" t="s">
        <v>488</v>
      </c>
      <c r="G217" t="s">
        <v>510</v>
      </c>
      <c r="H217" s="2">
        <f>_xlfn.XLOOKUP(salgsdata[[#This Row],[ProduktID]],produkter[ProduktID],produkter[Licenspris],0,0,1)</f>
        <v>6500</v>
      </c>
    </row>
    <row r="218" spans="1:8" x14ac:dyDescent="0.45">
      <c r="A218" t="s">
        <v>740</v>
      </c>
      <c r="B218" s="1">
        <v>44917</v>
      </c>
      <c r="C218" s="3">
        <f>YEAR(salgsdata[[#This Row],[Salgsdato]])</f>
        <v>2022</v>
      </c>
      <c r="D218" t="s">
        <v>668</v>
      </c>
      <c r="E218" t="s">
        <v>250</v>
      </c>
      <c r="F218" t="s">
        <v>448</v>
      </c>
      <c r="G218" t="s">
        <v>510</v>
      </c>
      <c r="H218" s="2">
        <f>_xlfn.XLOOKUP(salgsdata[[#This Row],[ProduktID]],produkter[ProduktID],produkter[Licenspris],0,0,1)</f>
        <v>6500</v>
      </c>
    </row>
    <row r="219" spans="1:8" x14ac:dyDescent="0.45">
      <c r="A219" t="s">
        <v>741</v>
      </c>
      <c r="B219" s="1">
        <v>44923</v>
      </c>
      <c r="C219" s="3">
        <f>YEAR(salgsdata[[#This Row],[Salgsdato]])</f>
        <v>2022</v>
      </c>
      <c r="D219" t="s">
        <v>668</v>
      </c>
      <c r="E219" t="s">
        <v>250</v>
      </c>
      <c r="F219" t="s">
        <v>468</v>
      </c>
      <c r="G219" t="s">
        <v>508</v>
      </c>
      <c r="H219" s="2">
        <f>_xlfn.XLOOKUP(salgsdata[[#This Row],[ProduktID]],produkter[ProduktID],produkter[Licenspris],0,0,1)</f>
        <v>4500</v>
      </c>
    </row>
    <row r="220" spans="1:8" x14ac:dyDescent="0.45">
      <c r="A220" t="s">
        <v>814</v>
      </c>
      <c r="B220" s="1">
        <v>44510</v>
      </c>
      <c r="C220" s="3">
        <f>YEAR(salgsdata[[#This Row],[Salgsdato]])</f>
        <v>2021</v>
      </c>
      <c r="D220" t="s">
        <v>518</v>
      </c>
      <c r="E220" t="s">
        <v>254</v>
      </c>
      <c r="F220" t="s">
        <v>478</v>
      </c>
      <c r="G220" t="s">
        <v>506</v>
      </c>
      <c r="H220" s="2">
        <f>_xlfn.XLOOKUP(salgsdata[[#This Row],[ProduktID]],produkter[ProduktID],produkter[Licenspris],0,0,1)</f>
        <v>3500</v>
      </c>
    </row>
    <row r="221" spans="1:8" x14ac:dyDescent="0.45">
      <c r="A221" t="s">
        <v>566</v>
      </c>
      <c r="B221" s="1">
        <v>44626</v>
      </c>
      <c r="C221" s="3">
        <f>YEAR(salgsdata[[#This Row],[Salgsdato]])</f>
        <v>2022</v>
      </c>
      <c r="D221" t="s">
        <v>797</v>
      </c>
      <c r="E221" t="s">
        <v>254</v>
      </c>
      <c r="F221" t="s">
        <v>473</v>
      </c>
      <c r="G221" t="s">
        <v>506</v>
      </c>
      <c r="H221" s="2">
        <f>_xlfn.XLOOKUP(salgsdata[[#This Row],[ProduktID]],produkter[ProduktID],produkter[Licenspris],0,0,1)</f>
        <v>3500</v>
      </c>
    </row>
    <row r="222" spans="1:8" x14ac:dyDescent="0.45">
      <c r="A222" t="s">
        <v>770</v>
      </c>
      <c r="B222" s="1">
        <v>45227</v>
      </c>
      <c r="C222" s="3">
        <f>YEAR(salgsdata[[#This Row],[Salgsdato]])</f>
        <v>2023</v>
      </c>
      <c r="D222" t="s">
        <v>518</v>
      </c>
      <c r="E222" t="s">
        <v>258</v>
      </c>
      <c r="F222" t="s">
        <v>403</v>
      </c>
      <c r="G222" t="s">
        <v>506</v>
      </c>
      <c r="H222" s="2">
        <f>_xlfn.XLOOKUP(salgsdata[[#This Row],[ProduktID]],produkter[ProduktID],produkter[Licenspris],0,0,1)</f>
        <v>3500</v>
      </c>
    </row>
    <row r="223" spans="1:8" x14ac:dyDescent="0.45">
      <c r="A223" t="s">
        <v>818</v>
      </c>
      <c r="B223" s="1">
        <v>44634</v>
      </c>
      <c r="C223" s="3">
        <f>YEAR(salgsdata[[#This Row],[Salgsdato]])</f>
        <v>2022</v>
      </c>
      <c r="D223" t="s">
        <v>668</v>
      </c>
      <c r="E223" t="s">
        <v>258</v>
      </c>
      <c r="F223" t="s">
        <v>493</v>
      </c>
      <c r="G223" t="s">
        <v>508</v>
      </c>
      <c r="H223" s="2">
        <f>_xlfn.XLOOKUP(salgsdata[[#This Row],[ProduktID]],produkter[ProduktID],produkter[Licenspris],0,0,1)</f>
        <v>4500</v>
      </c>
    </row>
    <row r="224" spans="1:8" x14ac:dyDescent="0.45">
      <c r="A224" t="s">
        <v>730</v>
      </c>
      <c r="B224" s="1">
        <v>44828</v>
      </c>
      <c r="C224" s="3">
        <f>YEAR(salgsdata[[#This Row],[Salgsdato]])</f>
        <v>2022</v>
      </c>
      <c r="D224" t="s">
        <v>668</v>
      </c>
      <c r="E224" t="s">
        <v>258</v>
      </c>
      <c r="F224" t="s">
        <v>438</v>
      </c>
      <c r="G224" t="s">
        <v>510</v>
      </c>
      <c r="H224" s="2">
        <f>_xlfn.XLOOKUP(salgsdata[[#This Row],[ProduktID]],produkter[ProduktID],produkter[Licenspris],0,0,1)</f>
        <v>6500</v>
      </c>
    </row>
    <row r="225" spans="1:8" x14ac:dyDescent="0.45">
      <c r="A225" t="s">
        <v>703</v>
      </c>
      <c r="B225" s="1">
        <v>44532</v>
      </c>
      <c r="C225" s="3">
        <f>YEAR(salgsdata[[#This Row],[Salgsdato]])</f>
        <v>2021</v>
      </c>
      <c r="D225" t="s">
        <v>790</v>
      </c>
      <c r="E225" t="s">
        <v>258</v>
      </c>
      <c r="F225" t="s">
        <v>463</v>
      </c>
      <c r="G225" t="s">
        <v>508</v>
      </c>
      <c r="H225" s="2">
        <f>_xlfn.XLOOKUP(salgsdata[[#This Row],[ProduktID]],produkter[ProduktID],produkter[Licenspris],0,0,1)</f>
        <v>4500</v>
      </c>
    </row>
    <row r="226" spans="1:8" x14ac:dyDescent="0.45">
      <c r="A226" t="s">
        <v>641</v>
      </c>
      <c r="B226" s="1">
        <v>45145</v>
      </c>
      <c r="C226" s="3">
        <f>YEAR(salgsdata[[#This Row],[Salgsdato]])</f>
        <v>2023</v>
      </c>
      <c r="D226" t="s">
        <v>790</v>
      </c>
      <c r="E226" t="s">
        <v>258</v>
      </c>
      <c r="F226" t="s">
        <v>428</v>
      </c>
      <c r="G226" t="s">
        <v>508</v>
      </c>
      <c r="H226" s="2">
        <f>_xlfn.XLOOKUP(salgsdata[[#This Row],[ProduktID]],produkter[ProduktID],produkter[Licenspris],0,0,1)</f>
        <v>4500</v>
      </c>
    </row>
    <row r="227" spans="1:8" x14ac:dyDescent="0.45">
      <c r="A227" t="s">
        <v>716</v>
      </c>
      <c r="B227" s="1">
        <v>44666</v>
      </c>
      <c r="C227" s="3">
        <f>YEAR(salgsdata[[#This Row],[Salgsdato]])</f>
        <v>2022</v>
      </c>
      <c r="D227" t="s">
        <v>518</v>
      </c>
      <c r="E227" t="s">
        <v>262</v>
      </c>
      <c r="F227" t="s">
        <v>403</v>
      </c>
      <c r="G227" t="s">
        <v>508</v>
      </c>
      <c r="H227" s="2">
        <f>_xlfn.XLOOKUP(salgsdata[[#This Row],[ProduktID]],produkter[ProduktID],produkter[Licenspris],0,0,1)</f>
        <v>4500</v>
      </c>
    </row>
    <row r="228" spans="1:8" x14ac:dyDescent="0.45">
      <c r="A228" t="s">
        <v>864</v>
      </c>
      <c r="B228" s="1">
        <v>45265</v>
      </c>
      <c r="C228" s="3">
        <f>YEAR(salgsdata[[#This Row],[Salgsdato]])</f>
        <v>2023</v>
      </c>
      <c r="D228" t="s">
        <v>518</v>
      </c>
      <c r="E228" t="s">
        <v>262</v>
      </c>
      <c r="F228" t="s">
        <v>413</v>
      </c>
      <c r="G228" t="s">
        <v>508</v>
      </c>
      <c r="H228" s="2">
        <f>_xlfn.XLOOKUP(salgsdata[[#This Row],[ProduktID]],produkter[ProduktID],produkter[Licenspris],0,0,1)</f>
        <v>4500</v>
      </c>
    </row>
    <row r="229" spans="1:8" x14ac:dyDescent="0.45">
      <c r="A229" t="s">
        <v>553</v>
      </c>
      <c r="B229" s="1">
        <v>44541</v>
      </c>
      <c r="C229" s="3">
        <f>YEAR(salgsdata[[#This Row],[Salgsdato]])</f>
        <v>2021</v>
      </c>
      <c r="D229" t="s">
        <v>668</v>
      </c>
      <c r="E229" t="s">
        <v>262</v>
      </c>
      <c r="F229" t="s">
        <v>403</v>
      </c>
      <c r="G229" t="s">
        <v>508</v>
      </c>
      <c r="H229" s="2">
        <f>_xlfn.XLOOKUP(salgsdata[[#This Row],[ProduktID]],produkter[ProduktID],produkter[Licenspris],0,0,1)</f>
        <v>4500</v>
      </c>
    </row>
    <row r="230" spans="1:8" x14ac:dyDescent="0.45">
      <c r="A230" t="s">
        <v>715</v>
      </c>
      <c r="B230" s="1">
        <v>44664</v>
      </c>
      <c r="C230" s="3">
        <f>YEAR(salgsdata[[#This Row],[Salgsdato]])</f>
        <v>2022</v>
      </c>
      <c r="D230" t="s">
        <v>790</v>
      </c>
      <c r="E230" t="s">
        <v>262</v>
      </c>
      <c r="F230" t="s">
        <v>453</v>
      </c>
      <c r="G230" t="s">
        <v>510</v>
      </c>
      <c r="H230" s="2">
        <f>_xlfn.XLOOKUP(salgsdata[[#This Row],[ProduktID]],produkter[ProduktID],produkter[Licenspris],0,0,1)</f>
        <v>6500</v>
      </c>
    </row>
    <row r="231" spans="1:8" x14ac:dyDescent="0.45">
      <c r="A231" t="s">
        <v>679</v>
      </c>
      <c r="B231" s="1">
        <v>44294</v>
      </c>
      <c r="C231" s="3">
        <f>YEAR(salgsdata[[#This Row],[Salgsdato]])</f>
        <v>2021</v>
      </c>
      <c r="D231" t="s">
        <v>518</v>
      </c>
      <c r="E231" t="s">
        <v>265</v>
      </c>
      <c r="F231" t="s">
        <v>453</v>
      </c>
      <c r="G231" t="s">
        <v>508</v>
      </c>
      <c r="H231" s="2">
        <f>_xlfn.XLOOKUP(salgsdata[[#This Row],[ProduktID]],produkter[ProduktID],produkter[Licenspris],0,0,1)</f>
        <v>4500</v>
      </c>
    </row>
    <row r="232" spans="1:8" x14ac:dyDescent="0.45">
      <c r="A232" t="s">
        <v>760</v>
      </c>
      <c r="B232" s="1">
        <v>45054</v>
      </c>
      <c r="C232" s="3">
        <f>YEAR(salgsdata[[#This Row],[Salgsdato]])</f>
        <v>2023</v>
      </c>
      <c r="D232" t="s">
        <v>797</v>
      </c>
      <c r="E232" t="s">
        <v>265</v>
      </c>
      <c r="F232" t="s">
        <v>478</v>
      </c>
      <c r="G232" t="s">
        <v>506</v>
      </c>
      <c r="H232" s="2">
        <f>_xlfn.XLOOKUP(salgsdata[[#This Row],[ProduktID]],produkter[ProduktID],produkter[Licenspris],0,0,1)</f>
        <v>3500</v>
      </c>
    </row>
    <row r="233" spans="1:8" x14ac:dyDescent="0.45">
      <c r="A233" t="s">
        <v>840</v>
      </c>
      <c r="B233" s="1">
        <v>44923</v>
      </c>
      <c r="C233" s="3">
        <f>YEAR(salgsdata[[#This Row],[Salgsdato]])</f>
        <v>2022</v>
      </c>
      <c r="D233" t="s">
        <v>668</v>
      </c>
      <c r="E233" t="s">
        <v>269</v>
      </c>
      <c r="F233" t="s">
        <v>438</v>
      </c>
      <c r="G233" t="s">
        <v>510</v>
      </c>
      <c r="H233" s="2">
        <f>_xlfn.XLOOKUP(salgsdata[[#This Row],[ProduktID]],produkter[ProduktID],produkter[Licenspris],0,0,1)</f>
        <v>6500</v>
      </c>
    </row>
    <row r="234" spans="1:8" x14ac:dyDescent="0.45">
      <c r="A234" t="s">
        <v>616</v>
      </c>
      <c r="B234" s="1">
        <v>44978</v>
      </c>
      <c r="C234" s="3">
        <f>YEAR(salgsdata[[#This Row],[Salgsdato]])</f>
        <v>2023</v>
      </c>
      <c r="D234" t="s">
        <v>668</v>
      </c>
      <c r="E234" t="s">
        <v>269</v>
      </c>
      <c r="F234" t="s">
        <v>478</v>
      </c>
      <c r="G234" t="s">
        <v>506</v>
      </c>
      <c r="H234" s="2">
        <f>_xlfn.XLOOKUP(salgsdata[[#This Row],[ProduktID]],produkter[ProduktID],produkter[Licenspris],0,0,1)</f>
        <v>3500</v>
      </c>
    </row>
    <row r="235" spans="1:8" x14ac:dyDescent="0.45">
      <c r="A235" t="s">
        <v>772</v>
      </c>
      <c r="B235" s="1">
        <v>45215</v>
      </c>
      <c r="C235" s="3">
        <f>YEAR(salgsdata[[#This Row],[Salgsdato]])</f>
        <v>2023</v>
      </c>
      <c r="D235" t="s">
        <v>518</v>
      </c>
      <c r="E235" t="s">
        <v>273</v>
      </c>
      <c r="F235" t="s">
        <v>498</v>
      </c>
      <c r="G235" t="s">
        <v>506</v>
      </c>
      <c r="H235" s="2">
        <f>_xlfn.XLOOKUP(salgsdata[[#This Row],[ProduktID]],produkter[ProduktID],produkter[Licenspris],0,0,1)</f>
        <v>3500</v>
      </c>
    </row>
    <row r="236" spans="1:8" x14ac:dyDescent="0.45">
      <c r="A236" t="s">
        <v>804</v>
      </c>
      <c r="B236" s="1">
        <v>44293</v>
      </c>
      <c r="C236" s="3">
        <f>YEAR(salgsdata[[#This Row],[Salgsdato]])</f>
        <v>2021</v>
      </c>
      <c r="D236" t="s">
        <v>797</v>
      </c>
      <c r="E236" t="s">
        <v>273</v>
      </c>
      <c r="F236" t="s">
        <v>458</v>
      </c>
      <c r="G236" t="s">
        <v>506</v>
      </c>
      <c r="H236" s="2">
        <f>_xlfn.XLOOKUP(salgsdata[[#This Row],[ProduktID]],produkter[ProduktID],produkter[Licenspris],0,0,1)</f>
        <v>3500</v>
      </c>
    </row>
    <row r="237" spans="1:8" x14ac:dyDescent="0.45">
      <c r="A237" t="s">
        <v>536</v>
      </c>
      <c r="B237" s="1">
        <v>44364</v>
      </c>
      <c r="C237" s="3">
        <f>YEAR(salgsdata[[#This Row],[Salgsdato]])</f>
        <v>2021</v>
      </c>
      <c r="D237" t="s">
        <v>797</v>
      </c>
      <c r="E237" t="s">
        <v>273</v>
      </c>
      <c r="F237" t="s">
        <v>448</v>
      </c>
      <c r="G237" t="s">
        <v>506</v>
      </c>
      <c r="H237" s="2">
        <f>_xlfn.XLOOKUP(salgsdata[[#This Row],[ProduktID]],produkter[ProduktID],produkter[Licenspris],0,0,1)</f>
        <v>3500</v>
      </c>
    </row>
    <row r="238" spans="1:8" x14ac:dyDescent="0.45">
      <c r="A238" t="s">
        <v>844</v>
      </c>
      <c r="B238" s="1">
        <v>44989</v>
      </c>
      <c r="C238" s="3">
        <f>YEAR(salgsdata[[#This Row],[Salgsdato]])</f>
        <v>2023</v>
      </c>
      <c r="D238" t="s">
        <v>668</v>
      </c>
      <c r="E238" t="s">
        <v>277</v>
      </c>
      <c r="F238" t="s">
        <v>453</v>
      </c>
      <c r="G238" t="s">
        <v>510</v>
      </c>
      <c r="H238" s="2">
        <f>_xlfn.XLOOKUP(salgsdata[[#This Row],[ProduktID]],produkter[ProduktID],produkter[Licenspris],0,0,1)</f>
        <v>6500</v>
      </c>
    </row>
    <row r="239" spans="1:8" x14ac:dyDescent="0.45">
      <c r="A239" t="s">
        <v>528</v>
      </c>
      <c r="B239" s="1">
        <v>44323</v>
      </c>
      <c r="C239" s="3">
        <f>YEAR(salgsdata[[#This Row],[Salgsdato]])</f>
        <v>2021</v>
      </c>
      <c r="D239" t="s">
        <v>518</v>
      </c>
      <c r="E239" t="s">
        <v>281</v>
      </c>
      <c r="F239" t="s">
        <v>438</v>
      </c>
      <c r="G239" t="s">
        <v>506</v>
      </c>
      <c r="H239" s="2">
        <f>_xlfn.XLOOKUP(salgsdata[[#This Row],[ProduktID]],produkter[ProduktID],produkter[Licenspris],0,0,1)</f>
        <v>3500</v>
      </c>
    </row>
    <row r="240" spans="1:8" x14ac:dyDescent="0.45">
      <c r="A240" t="s">
        <v>837</v>
      </c>
      <c r="B240" s="1">
        <v>44868</v>
      </c>
      <c r="C240" s="3">
        <f>YEAR(salgsdata[[#This Row],[Salgsdato]])</f>
        <v>2022</v>
      </c>
      <c r="D240" t="s">
        <v>668</v>
      </c>
      <c r="E240" t="s">
        <v>281</v>
      </c>
      <c r="F240" t="s">
        <v>418</v>
      </c>
      <c r="G240" t="s">
        <v>510</v>
      </c>
      <c r="H240" s="2">
        <f>_xlfn.XLOOKUP(salgsdata[[#This Row],[ProduktID]],produkter[ProduktID],produkter[Licenspris],0,0,1)</f>
        <v>6500</v>
      </c>
    </row>
    <row r="241" spans="1:8" x14ac:dyDescent="0.45">
      <c r="A241" t="s">
        <v>821</v>
      </c>
      <c r="B241" s="1">
        <v>44700</v>
      </c>
      <c r="C241" s="3">
        <f>YEAR(salgsdata[[#This Row],[Salgsdato]])</f>
        <v>2022</v>
      </c>
      <c r="D241" t="s">
        <v>790</v>
      </c>
      <c r="E241" t="s">
        <v>281</v>
      </c>
      <c r="F241" t="s">
        <v>498</v>
      </c>
      <c r="G241" t="s">
        <v>510</v>
      </c>
      <c r="H241" s="2">
        <f>_xlfn.XLOOKUP(salgsdata[[#This Row],[ProduktID]],produkter[ProduktID],produkter[Licenspris],0,0,1)</f>
        <v>6500</v>
      </c>
    </row>
    <row r="242" spans="1:8" x14ac:dyDescent="0.45">
      <c r="A242" t="s">
        <v>643</v>
      </c>
      <c r="B242" s="1">
        <v>45164</v>
      </c>
      <c r="C242" s="3">
        <f>YEAR(salgsdata[[#This Row],[Salgsdato]])</f>
        <v>2023</v>
      </c>
      <c r="D242" t="s">
        <v>518</v>
      </c>
      <c r="E242" t="s">
        <v>285</v>
      </c>
      <c r="F242" t="s">
        <v>403</v>
      </c>
      <c r="G242" t="s">
        <v>508</v>
      </c>
      <c r="H242" s="2">
        <f>_xlfn.XLOOKUP(salgsdata[[#This Row],[ProduktID]],produkter[ProduktID],produkter[Licenspris],0,0,1)</f>
        <v>4500</v>
      </c>
    </row>
    <row r="243" spans="1:8" x14ac:dyDescent="0.45">
      <c r="A243" t="s">
        <v>590</v>
      </c>
      <c r="B243" s="1">
        <v>44778</v>
      </c>
      <c r="C243" s="3">
        <f>YEAR(salgsdata[[#This Row],[Salgsdato]])</f>
        <v>2022</v>
      </c>
      <c r="D243" t="s">
        <v>518</v>
      </c>
      <c r="E243" t="s">
        <v>285</v>
      </c>
      <c r="F243" t="s">
        <v>423</v>
      </c>
      <c r="G243" t="s">
        <v>510</v>
      </c>
      <c r="H243" s="2">
        <f>_xlfn.XLOOKUP(salgsdata[[#This Row],[ProduktID]],produkter[ProduktID],produkter[Licenspris],0,0,1)</f>
        <v>6500</v>
      </c>
    </row>
    <row r="244" spans="1:8" x14ac:dyDescent="0.45">
      <c r="A244" t="s">
        <v>761</v>
      </c>
      <c r="B244" s="1">
        <v>45097</v>
      </c>
      <c r="C244" s="3">
        <f>YEAR(salgsdata[[#This Row],[Salgsdato]])</f>
        <v>2023</v>
      </c>
      <c r="D244" t="s">
        <v>518</v>
      </c>
      <c r="E244" t="s">
        <v>285</v>
      </c>
      <c r="F244" t="s">
        <v>418</v>
      </c>
      <c r="G244" t="s">
        <v>506</v>
      </c>
      <c r="H244" s="2">
        <f>_xlfn.XLOOKUP(salgsdata[[#This Row],[ProduktID]],produkter[ProduktID],produkter[Licenspris],0,0,1)</f>
        <v>3500</v>
      </c>
    </row>
    <row r="245" spans="1:8" x14ac:dyDescent="0.45">
      <c r="A245" t="s">
        <v>671</v>
      </c>
      <c r="B245" s="1">
        <v>44244</v>
      </c>
      <c r="C245" s="3">
        <f>YEAR(salgsdata[[#This Row],[Salgsdato]])</f>
        <v>2021</v>
      </c>
      <c r="D245" t="s">
        <v>668</v>
      </c>
      <c r="E245" t="s">
        <v>285</v>
      </c>
      <c r="F245" t="s">
        <v>413</v>
      </c>
      <c r="G245" t="s">
        <v>506</v>
      </c>
      <c r="H245" s="2">
        <f>_xlfn.XLOOKUP(salgsdata[[#This Row],[ProduktID]],produkter[ProduktID],produkter[Licenspris],0,0,1)</f>
        <v>3500</v>
      </c>
    </row>
    <row r="246" spans="1:8" x14ac:dyDescent="0.45">
      <c r="A246" t="s">
        <v>532</v>
      </c>
      <c r="B246" s="1">
        <v>44327</v>
      </c>
      <c r="C246" s="3">
        <f>YEAR(salgsdata[[#This Row],[Salgsdato]])</f>
        <v>2021</v>
      </c>
      <c r="D246" t="s">
        <v>668</v>
      </c>
      <c r="E246" t="s">
        <v>285</v>
      </c>
      <c r="F246" t="s">
        <v>423</v>
      </c>
      <c r="G246" t="s">
        <v>510</v>
      </c>
      <c r="H246" s="2">
        <f>_xlfn.XLOOKUP(salgsdata[[#This Row],[ProduktID]],produkter[ProduktID],produkter[Licenspris],0,0,1)</f>
        <v>6500</v>
      </c>
    </row>
    <row r="247" spans="1:8" x14ac:dyDescent="0.45">
      <c r="A247" t="s">
        <v>560</v>
      </c>
      <c r="B247" s="1">
        <v>44636</v>
      </c>
      <c r="C247" s="3">
        <f>YEAR(salgsdata[[#This Row],[Salgsdato]])</f>
        <v>2022</v>
      </c>
      <c r="D247" t="s">
        <v>668</v>
      </c>
      <c r="E247" t="s">
        <v>285</v>
      </c>
      <c r="F247" t="s">
        <v>438</v>
      </c>
      <c r="G247" t="s">
        <v>508</v>
      </c>
      <c r="H247" s="2">
        <f>_xlfn.XLOOKUP(salgsdata[[#This Row],[ProduktID]],produkter[ProduktID],produkter[Licenspris],0,0,1)</f>
        <v>4500</v>
      </c>
    </row>
    <row r="248" spans="1:8" x14ac:dyDescent="0.45">
      <c r="A248" t="s">
        <v>768</v>
      </c>
      <c r="B248" s="1">
        <v>45190</v>
      </c>
      <c r="C248" s="3">
        <f>YEAR(salgsdata[[#This Row],[Salgsdato]])</f>
        <v>2023</v>
      </c>
      <c r="D248" t="s">
        <v>518</v>
      </c>
      <c r="E248" t="s">
        <v>289</v>
      </c>
      <c r="F248" t="s">
        <v>458</v>
      </c>
      <c r="G248" t="s">
        <v>510</v>
      </c>
      <c r="H248" s="2">
        <f>_xlfn.XLOOKUP(salgsdata[[#This Row],[ProduktID]],produkter[ProduktID],produkter[Licenspris],0,0,1)</f>
        <v>6500</v>
      </c>
    </row>
    <row r="249" spans="1:8" x14ac:dyDescent="0.45">
      <c r="A249" t="s">
        <v>527</v>
      </c>
      <c r="B249" s="1">
        <v>44300</v>
      </c>
      <c r="C249" s="3">
        <f>YEAR(salgsdata[[#This Row],[Salgsdato]])</f>
        <v>2021</v>
      </c>
      <c r="D249" t="s">
        <v>668</v>
      </c>
      <c r="E249" t="s">
        <v>289</v>
      </c>
      <c r="F249" t="s">
        <v>403</v>
      </c>
      <c r="G249" t="s">
        <v>510</v>
      </c>
      <c r="H249" s="2">
        <f>_xlfn.XLOOKUP(salgsdata[[#This Row],[ProduktID]],produkter[ProduktID],produkter[Licenspris],0,0,1)</f>
        <v>6500</v>
      </c>
    </row>
    <row r="250" spans="1:8" x14ac:dyDescent="0.45">
      <c r="A250" t="s">
        <v>568</v>
      </c>
      <c r="B250" s="1">
        <v>44657</v>
      </c>
      <c r="C250" s="3">
        <f>YEAR(salgsdata[[#This Row],[Salgsdato]])</f>
        <v>2022</v>
      </c>
      <c r="D250" t="s">
        <v>668</v>
      </c>
      <c r="E250" t="s">
        <v>289</v>
      </c>
      <c r="F250" t="s">
        <v>473</v>
      </c>
      <c r="G250" t="s">
        <v>510</v>
      </c>
      <c r="H250" s="2">
        <f>_xlfn.XLOOKUP(salgsdata[[#This Row],[ProduktID]],produkter[ProduktID],produkter[Licenspris],0,0,1)</f>
        <v>6500</v>
      </c>
    </row>
    <row r="251" spans="1:8" x14ac:dyDescent="0.45">
      <c r="A251" t="s">
        <v>806</v>
      </c>
      <c r="B251" s="1">
        <v>44361</v>
      </c>
      <c r="C251" s="3">
        <f>YEAR(salgsdata[[#This Row],[Salgsdato]])</f>
        <v>2021</v>
      </c>
      <c r="D251" t="s">
        <v>518</v>
      </c>
      <c r="E251" t="s">
        <v>293</v>
      </c>
      <c r="F251" t="s">
        <v>488</v>
      </c>
      <c r="G251" t="s">
        <v>508</v>
      </c>
      <c r="H251" s="2">
        <f>_xlfn.XLOOKUP(salgsdata[[#This Row],[ProduktID]],produkter[ProduktID],produkter[Licenspris],0,0,1)</f>
        <v>4500</v>
      </c>
    </row>
    <row r="252" spans="1:8" x14ac:dyDescent="0.45">
      <c r="A252" t="s">
        <v>853</v>
      </c>
      <c r="B252" s="1">
        <v>45096</v>
      </c>
      <c r="C252" s="3">
        <f>YEAR(salgsdata[[#This Row],[Salgsdato]])</f>
        <v>2023</v>
      </c>
      <c r="D252" t="s">
        <v>518</v>
      </c>
      <c r="E252" t="s">
        <v>293</v>
      </c>
      <c r="F252" t="s">
        <v>463</v>
      </c>
      <c r="G252" t="s">
        <v>508</v>
      </c>
      <c r="H252" s="2">
        <f>_xlfn.XLOOKUP(salgsdata[[#This Row],[ProduktID]],produkter[ProduktID],produkter[Licenspris],0,0,1)</f>
        <v>4500</v>
      </c>
    </row>
    <row r="253" spans="1:8" x14ac:dyDescent="0.45">
      <c r="A253" t="s">
        <v>644</v>
      </c>
      <c r="B253" s="1">
        <v>45181</v>
      </c>
      <c r="C253" s="3">
        <f>YEAR(salgsdata[[#This Row],[Salgsdato]])</f>
        <v>2023</v>
      </c>
      <c r="D253" t="s">
        <v>790</v>
      </c>
      <c r="E253" t="s">
        <v>293</v>
      </c>
      <c r="F253" t="s">
        <v>483</v>
      </c>
      <c r="G253" t="s">
        <v>510</v>
      </c>
      <c r="H253" s="2">
        <f>_xlfn.XLOOKUP(salgsdata[[#This Row],[ProduktID]],produkter[ProduktID],produkter[Licenspris],0,0,1)</f>
        <v>6500</v>
      </c>
    </row>
    <row r="254" spans="1:8" x14ac:dyDescent="0.45">
      <c r="A254" t="s">
        <v>613</v>
      </c>
      <c r="B254" s="1">
        <v>44953</v>
      </c>
      <c r="C254" s="3">
        <f>YEAR(salgsdata[[#This Row],[Salgsdato]])</f>
        <v>2023</v>
      </c>
      <c r="D254" t="s">
        <v>668</v>
      </c>
      <c r="E254" t="s">
        <v>297</v>
      </c>
      <c r="F254" t="s">
        <v>408</v>
      </c>
      <c r="G254" t="s">
        <v>506</v>
      </c>
      <c r="H254" s="2">
        <f>_xlfn.XLOOKUP(salgsdata[[#This Row],[ProduktID]],produkter[ProduktID],produkter[Licenspris],0,0,1)</f>
        <v>3500</v>
      </c>
    </row>
    <row r="255" spans="1:8" x14ac:dyDescent="0.45">
      <c r="A255" t="s">
        <v>639</v>
      </c>
      <c r="B255" s="1">
        <v>45111</v>
      </c>
      <c r="C255" s="3">
        <f>YEAR(salgsdata[[#This Row],[Salgsdato]])</f>
        <v>2023</v>
      </c>
      <c r="D255" t="s">
        <v>668</v>
      </c>
      <c r="E255" t="s">
        <v>297</v>
      </c>
      <c r="F255" t="s">
        <v>448</v>
      </c>
      <c r="G255" t="s">
        <v>510</v>
      </c>
      <c r="H255" s="2">
        <f>_xlfn.XLOOKUP(salgsdata[[#This Row],[ProduktID]],produkter[ProduktID],produkter[Licenspris],0,0,1)</f>
        <v>6500</v>
      </c>
    </row>
    <row r="256" spans="1:8" x14ac:dyDescent="0.45">
      <c r="A256" t="s">
        <v>745</v>
      </c>
      <c r="B256" s="1">
        <v>44929</v>
      </c>
      <c r="C256" s="3">
        <f>YEAR(salgsdata[[#This Row],[Salgsdato]])</f>
        <v>2023</v>
      </c>
      <c r="D256" t="s">
        <v>518</v>
      </c>
      <c r="E256" t="s">
        <v>301</v>
      </c>
      <c r="F256" t="s">
        <v>473</v>
      </c>
      <c r="G256" t="s">
        <v>508</v>
      </c>
      <c r="H256" s="2">
        <f>_xlfn.XLOOKUP(salgsdata[[#This Row],[ProduktID]],produkter[ProduktID],produkter[Licenspris],0,0,1)</f>
        <v>4500</v>
      </c>
    </row>
    <row r="257" spans="1:8" x14ac:dyDescent="0.45">
      <c r="A257" t="s">
        <v>709</v>
      </c>
      <c r="B257" s="1">
        <v>44633</v>
      </c>
      <c r="C257" s="3">
        <f>YEAR(salgsdata[[#This Row],[Salgsdato]])</f>
        <v>2022</v>
      </c>
      <c r="D257" t="s">
        <v>518</v>
      </c>
      <c r="E257" t="s">
        <v>301</v>
      </c>
      <c r="F257" t="s">
        <v>423</v>
      </c>
      <c r="G257" t="s">
        <v>510</v>
      </c>
      <c r="H257" s="2">
        <f>_xlfn.XLOOKUP(salgsdata[[#This Row],[ProduktID]],produkter[ProduktID],produkter[Licenspris],0,0,1)</f>
        <v>6500</v>
      </c>
    </row>
    <row r="258" spans="1:8" x14ac:dyDescent="0.45">
      <c r="A258" t="s">
        <v>795</v>
      </c>
      <c r="B258" s="1">
        <v>44270</v>
      </c>
      <c r="C258" s="3">
        <f>YEAR(salgsdata[[#This Row],[Salgsdato]])</f>
        <v>2021</v>
      </c>
      <c r="D258" t="s">
        <v>518</v>
      </c>
      <c r="E258" t="s">
        <v>305</v>
      </c>
      <c r="F258" t="s">
        <v>498</v>
      </c>
      <c r="G258" t="s">
        <v>508</v>
      </c>
      <c r="H258" s="2">
        <f>_xlfn.XLOOKUP(salgsdata[[#This Row],[ProduktID]],produkter[ProduktID],produkter[Licenspris],0,0,1)</f>
        <v>4500</v>
      </c>
    </row>
    <row r="259" spans="1:8" x14ac:dyDescent="0.45">
      <c r="A259" t="s">
        <v>537</v>
      </c>
      <c r="B259" s="1">
        <v>44361</v>
      </c>
      <c r="C259" s="3">
        <f>YEAR(salgsdata[[#This Row],[Salgsdato]])</f>
        <v>2021</v>
      </c>
      <c r="D259" t="s">
        <v>518</v>
      </c>
      <c r="E259" t="s">
        <v>305</v>
      </c>
      <c r="F259" t="s">
        <v>483</v>
      </c>
      <c r="G259" t="s">
        <v>510</v>
      </c>
      <c r="H259" s="2">
        <f>_xlfn.XLOOKUP(salgsdata[[#This Row],[ProduktID]],produkter[ProduktID],produkter[Licenspris],0,0,1)</f>
        <v>6500</v>
      </c>
    </row>
    <row r="260" spans="1:8" x14ac:dyDescent="0.45">
      <c r="A260" t="s">
        <v>733</v>
      </c>
      <c r="B260" s="1">
        <v>44823</v>
      </c>
      <c r="C260" s="3">
        <f>YEAR(salgsdata[[#This Row],[Salgsdato]])</f>
        <v>2022</v>
      </c>
      <c r="D260" t="s">
        <v>518</v>
      </c>
      <c r="E260" t="s">
        <v>305</v>
      </c>
      <c r="F260" t="s">
        <v>493</v>
      </c>
      <c r="G260" t="s">
        <v>506</v>
      </c>
      <c r="H260" s="2">
        <f>_xlfn.XLOOKUP(salgsdata[[#This Row],[ProduktID]],produkter[ProduktID],produkter[Licenspris],0,0,1)</f>
        <v>3500</v>
      </c>
    </row>
    <row r="261" spans="1:8" x14ac:dyDescent="0.45">
      <c r="A261" t="s">
        <v>517</v>
      </c>
      <c r="B261" s="1">
        <v>44223</v>
      </c>
      <c r="C261" s="3">
        <f>YEAR(salgsdata[[#This Row],[Salgsdato]])</f>
        <v>2021</v>
      </c>
      <c r="D261" t="s">
        <v>668</v>
      </c>
      <c r="E261" t="s">
        <v>305</v>
      </c>
      <c r="F261" t="s">
        <v>463</v>
      </c>
      <c r="G261" t="s">
        <v>510</v>
      </c>
      <c r="H261" s="2">
        <f>_xlfn.XLOOKUP(salgsdata[[#This Row],[ProduktID]],produkter[ProduktID],produkter[Licenspris],0,0,1)</f>
        <v>6500</v>
      </c>
    </row>
    <row r="262" spans="1:8" x14ac:dyDescent="0.45">
      <c r="A262" t="s">
        <v>542</v>
      </c>
      <c r="B262" s="1">
        <v>44420</v>
      </c>
      <c r="C262" s="3">
        <f>YEAR(salgsdata[[#This Row],[Salgsdato]])</f>
        <v>2021</v>
      </c>
      <c r="D262" t="s">
        <v>790</v>
      </c>
      <c r="E262" t="s">
        <v>305</v>
      </c>
      <c r="F262" t="s">
        <v>418</v>
      </c>
      <c r="G262" t="s">
        <v>510</v>
      </c>
      <c r="H262" s="2">
        <f>_xlfn.XLOOKUP(salgsdata[[#This Row],[ProduktID]],produkter[ProduktID],produkter[Licenspris],0,0,1)</f>
        <v>6500</v>
      </c>
    </row>
    <row r="263" spans="1:8" x14ac:dyDescent="0.45">
      <c r="A263" t="s">
        <v>819</v>
      </c>
      <c r="B263" s="1">
        <v>44656</v>
      </c>
      <c r="C263" s="3">
        <f>YEAR(salgsdata[[#This Row],[Salgsdato]])</f>
        <v>2022</v>
      </c>
      <c r="D263" t="s">
        <v>518</v>
      </c>
      <c r="E263" t="s">
        <v>309</v>
      </c>
      <c r="F263" t="s">
        <v>443</v>
      </c>
      <c r="G263" t="s">
        <v>508</v>
      </c>
      <c r="H263" s="2">
        <f>_xlfn.XLOOKUP(salgsdata[[#This Row],[ProduktID]],produkter[ProduktID],produkter[Licenspris],0,0,1)</f>
        <v>4500</v>
      </c>
    </row>
    <row r="264" spans="1:8" x14ac:dyDescent="0.45">
      <c r="A264" t="s">
        <v>749</v>
      </c>
      <c r="B264" s="1">
        <v>44973</v>
      </c>
      <c r="C264" s="3">
        <f>YEAR(salgsdata[[#This Row],[Salgsdato]])</f>
        <v>2023</v>
      </c>
      <c r="D264" t="s">
        <v>518</v>
      </c>
      <c r="E264" t="s">
        <v>309</v>
      </c>
      <c r="F264" t="s">
        <v>443</v>
      </c>
      <c r="G264" t="s">
        <v>508</v>
      </c>
      <c r="H264" s="2">
        <f>_xlfn.XLOOKUP(salgsdata[[#This Row],[ProduktID]],produkter[ProduktID],produkter[Licenspris],0,0,1)</f>
        <v>4500</v>
      </c>
    </row>
    <row r="265" spans="1:8" x14ac:dyDescent="0.45">
      <c r="A265" t="s">
        <v>764</v>
      </c>
      <c r="B265" s="1">
        <v>45149</v>
      </c>
      <c r="C265" s="3">
        <f>YEAR(salgsdata[[#This Row],[Salgsdato]])</f>
        <v>2023</v>
      </c>
      <c r="D265" t="s">
        <v>518</v>
      </c>
      <c r="E265" t="s">
        <v>309</v>
      </c>
      <c r="F265" t="s">
        <v>403</v>
      </c>
      <c r="G265" t="s">
        <v>506</v>
      </c>
      <c r="H265" s="2">
        <f>_xlfn.XLOOKUP(salgsdata[[#This Row],[ProduktID]],produkter[ProduktID],produkter[Licenspris],0,0,1)</f>
        <v>3500</v>
      </c>
    </row>
    <row r="266" spans="1:8" x14ac:dyDescent="0.45">
      <c r="A266" t="s">
        <v>664</v>
      </c>
      <c r="B266" s="1">
        <v>45272</v>
      </c>
      <c r="C266" s="3">
        <f>YEAR(salgsdata[[#This Row],[Salgsdato]])</f>
        <v>2023</v>
      </c>
      <c r="D266" t="s">
        <v>518</v>
      </c>
      <c r="E266" t="s">
        <v>309</v>
      </c>
      <c r="F266" t="s">
        <v>483</v>
      </c>
      <c r="G266" t="s">
        <v>510</v>
      </c>
      <c r="H266" s="2">
        <f>_xlfn.XLOOKUP(salgsdata[[#This Row],[ProduktID]],produkter[ProduktID],produkter[Licenspris],0,0,1)</f>
        <v>6500</v>
      </c>
    </row>
    <row r="267" spans="1:8" x14ac:dyDescent="0.45">
      <c r="A267" t="s">
        <v>540</v>
      </c>
      <c r="B267" s="1">
        <v>44398</v>
      </c>
      <c r="C267" s="3">
        <f>YEAR(salgsdata[[#This Row],[Salgsdato]])</f>
        <v>2021</v>
      </c>
      <c r="D267" t="s">
        <v>668</v>
      </c>
      <c r="E267" t="s">
        <v>309</v>
      </c>
      <c r="F267" t="s">
        <v>433</v>
      </c>
      <c r="G267" t="s">
        <v>506</v>
      </c>
      <c r="H267" s="2">
        <f>_xlfn.XLOOKUP(salgsdata[[#This Row],[ProduktID]],produkter[ProduktID],produkter[Licenspris],0,0,1)</f>
        <v>3500</v>
      </c>
    </row>
    <row r="268" spans="1:8" x14ac:dyDescent="0.45">
      <c r="A268" t="s">
        <v>597</v>
      </c>
      <c r="B268" s="1">
        <v>44817</v>
      </c>
      <c r="C268" s="3">
        <f>YEAR(salgsdata[[#This Row],[Salgsdato]])</f>
        <v>2022</v>
      </c>
      <c r="D268" t="s">
        <v>668</v>
      </c>
      <c r="E268" t="s">
        <v>309</v>
      </c>
      <c r="F268" t="s">
        <v>448</v>
      </c>
      <c r="G268" t="s">
        <v>510</v>
      </c>
      <c r="H268" s="2">
        <f>_xlfn.XLOOKUP(salgsdata[[#This Row],[ProduktID]],produkter[ProduktID],produkter[Licenspris],0,0,1)</f>
        <v>6500</v>
      </c>
    </row>
    <row r="269" spans="1:8" x14ac:dyDescent="0.45">
      <c r="A269" t="s">
        <v>538</v>
      </c>
      <c r="B269" s="1">
        <v>44367</v>
      </c>
      <c r="C269" s="3">
        <f>YEAR(salgsdata[[#This Row],[Salgsdato]])</f>
        <v>2021</v>
      </c>
      <c r="D269" t="s">
        <v>797</v>
      </c>
      <c r="E269" t="s">
        <v>309</v>
      </c>
      <c r="F269" t="s">
        <v>418</v>
      </c>
      <c r="G269" t="s">
        <v>510</v>
      </c>
      <c r="H269" s="2">
        <f>_xlfn.XLOOKUP(salgsdata[[#This Row],[ProduktID]],produkter[ProduktID],produkter[Licenspris],0,0,1)</f>
        <v>6500</v>
      </c>
    </row>
    <row r="270" spans="1:8" x14ac:dyDescent="0.45">
      <c r="A270" t="s">
        <v>677</v>
      </c>
      <c r="B270" s="1">
        <v>44310</v>
      </c>
      <c r="C270" s="3">
        <f>YEAR(salgsdata[[#This Row],[Salgsdato]])</f>
        <v>2021</v>
      </c>
      <c r="D270" t="s">
        <v>518</v>
      </c>
      <c r="E270" t="s">
        <v>313</v>
      </c>
      <c r="F270" t="s">
        <v>423</v>
      </c>
      <c r="G270" t="s">
        <v>508</v>
      </c>
      <c r="H270" s="2">
        <f>_xlfn.XLOOKUP(salgsdata[[#This Row],[ProduktID]],produkter[ProduktID],produkter[Licenspris],0,0,1)</f>
        <v>4500</v>
      </c>
    </row>
    <row r="271" spans="1:8" x14ac:dyDescent="0.45">
      <c r="A271" t="s">
        <v>782</v>
      </c>
      <c r="B271" s="1">
        <v>45269</v>
      </c>
      <c r="C271" s="3">
        <f>YEAR(salgsdata[[#This Row],[Salgsdato]])</f>
        <v>2023</v>
      </c>
      <c r="D271" t="s">
        <v>518</v>
      </c>
      <c r="E271" t="s">
        <v>313</v>
      </c>
      <c r="F271" t="s">
        <v>453</v>
      </c>
      <c r="G271" t="s">
        <v>508</v>
      </c>
      <c r="H271" s="2">
        <f>_xlfn.XLOOKUP(salgsdata[[#This Row],[ProduktID]],produkter[ProduktID],produkter[Licenspris],0,0,1)</f>
        <v>4500</v>
      </c>
    </row>
    <row r="272" spans="1:8" x14ac:dyDescent="0.45">
      <c r="A272" t="s">
        <v>685</v>
      </c>
      <c r="B272" s="1">
        <v>44413</v>
      </c>
      <c r="C272" s="3">
        <f>YEAR(salgsdata[[#This Row],[Salgsdato]])</f>
        <v>2021</v>
      </c>
      <c r="D272" t="s">
        <v>668</v>
      </c>
      <c r="E272" t="s">
        <v>313</v>
      </c>
      <c r="F272" t="s">
        <v>448</v>
      </c>
      <c r="G272" t="s">
        <v>506</v>
      </c>
      <c r="H272" s="2">
        <f>_xlfn.XLOOKUP(salgsdata[[#This Row],[ProduktID]],produkter[ProduktID],produkter[Licenspris],0,0,1)</f>
        <v>3500</v>
      </c>
    </row>
    <row r="273" spans="1:8" x14ac:dyDescent="0.45">
      <c r="A273" t="s">
        <v>828</v>
      </c>
      <c r="B273" s="1">
        <v>44756</v>
      </c>
      <c r="C273" s="3">
        <f>YEAR(salgsdata[[#This Row],[Salgsdato]])</f>
        <v>2022</v>
      </c>
      <c r="D273" t="s">
        <v>668</v>
      </c>
      <c r="E273" t="s">
        <v>313</v>
      </c>
      <c r="F273" t="s">
        <v>458</v>
      </c>
      <c r="G273" t="s">
        <v>508</v>
      </c>
      <c r="H273" s="2">
        <f>_xlfn.XLOOKUP(salgsdata[[#This Row],[ProduktID]],produkter[ProduktID],produkter[Licenspris],0,0,1)</f>
        <v>4500</v>
      </c>
    </row>
    <row r="274" spans="1:8" x14ac:dyDescent="0.45">
      <c r="A274" t="s">
        <v>521</v>
      </c>
      <c r="B274" s="1">
        <v>44272</v>
      </c>
      <c r="C274" s="3">
        <f>YEAR(salgsdata[[#This Row],[Salgsdato]])</f>
        <v>2021</v>
      </c>
      <c r="D274" t="s">
        <v>790</v>
      </c>
      <c r="E274" t="s">
        <v>313</v>
      </c>
      <c r="F274" t="s">
        <v>403</v>
      </c>
      <c r="G274" t="s">
        <v>510</v>
      </c>
      <c r="H274" s="2">
        <f>_xlfn.XLOOKUP(salgsdata[[#This Row],[ProduktID]],produkter[ProduktID],produkter[Licenspris],0,0,1)</f>
        <v>6500</v>
      </c>
    </row>
    <row r="275" spans="1:8" x14ac:dyDescent="0.45">
      <c r="A275" t="s">
        <v>817</v>
      </c>
      <c r="B275" s="1">
        <v>44617</v>
      </c>
      <c r="C275" s="3">
        <f>YEAR(salgsdata[[#This Row],[Salgsdato]])</f>
        <v>2022</v>
      </c>
      <c r="D275" t="s">
        <v>797</v>
      </c>
      <c r="E275" t="s">
        <v>313</v>
      </c>
      <c r="F275" t="s">
        <v>423</v>
      </c>
      <c r="G275" t="s">
        <v>506</v>
      </c>
      <c r="H275" s="2">
        <f>_xlfn.XLOOKUP(salgsdata[[#This Row],[ProduktID]],produkter[ProduktID],produkter[Licenspris],0,0,1)</f>
        <v>3500</v>
      </c>
    </row>
    <row r="276" spans="1:8" x14ac:dyDescent="0.45">
      <c r="A276" t="s">
        <v>654</v>
      </c>
      <c r="B276" s="1">
        <v>45217</v>
      </c>
      <c r="C276" s="3">
        <f>YEAR(salgsdata[[#This Row],[Salgsdato]])</f>
        <v>2023</v>
      </c>
      <c r="D276" t="s">
        <v>790</v>
      </c>
      <c r="E276" t="s">
        <v>313</v>
      </c>
      <c r="F276" t="s">
        <v>448</v>
      </c>
      <c r="G276" t="s">
        <v>508</v>
      </c>
      <c r="H276" s="2">
        <f>_xlfn.XLOOKUP(salgsdata[[#This Row],[ProduktID]],produkter[ProduktID],produkter[Licenspris],0,0,1)</f>
        <v>4500</v>
      </c>
    </row>
    <row r="277" spans="1:8" x14ac:dyDescent="0.45">
      <c r="A277" t="s">
        <v>841</v>
      </c>
      <c r="B277" s="1">
        <v>44898</v>
      </c>
      <c r="C277" s="3">
        <f>YEAR(salgsdata[[#This Row],[Salgsdato]])</f>
        <v>2022</v>
      </c>
      <c r="D277" t="s">
        <v>668</v>
      </c>
      <c r="E277" t="s">
        <v>317</v>
      </c>
      <c r="F277" t="s">
        <v>438</v>
      </c>
      <c r="G277" t="s">
        <v>506</v>
      </c>
      <c r="H277" s="2">
        <f>_xlfn.XLOOKUP(salgsdata[[#This Row],[ProduktID]],produkter[ProduktID],produkter[Licenspris],0,0,1)</f>
        <v>3500</v>
      </c>
    </row>
    <row r="278" spans="1:8" x14ac:dyDescent="0.45">
      <c r="A278" t="s">
        <v>843</v>
      </c>
      <c r="B278" s="1">
        <v>45003</v>
      </c>
      <c r="C278" s="3">
        <f>YEAR(salgsdata[[#This Row],[Salgsdato]])</f>
        <v>2023</v>
      </c>
      <c r="D278" t="s">
        <v>668</v>
      </c>
      <c r="E278" t="s">
        <v>317</v>
      </c>
      <c r="F278" t="s">
        <v>458</v>
      </c>
      <c r="G278" t="s">
        <v>510</v>
      </c>
      <c r="H278" s="2">
        <f>_xlfn.XLOOKUP(salgsdata[[#This Row],[ProduktID]],produkter[ProduktID],produkter[Licenspris],0,0,1)</f>
        <v>6500</v>
      </c>
    </row>
    <row r="279" spans="1:8" x14ac:dyDescent="0.45">
      <c r="A279" t="s">
        <v>662</v>
      </c>
      <c r="B279" s="1">
        <v>45265</v>
      </c>
      <c r="C279" s="3">
        <f>YEAR(salgsdata[[#This Row],[Salgsdato]])</f>
        <v>2023</v>
      </c>
      <c r="D279" t="s">
        <v>668</v>
      </c>
      <c r="E279" t="s">
        <v>317</v>
      </c>
      <c r="F279" t="s">
        <v>468</v>
      </c>
      <c r="G279" t="s">
        <v>510</v>
      </c>
      <c r="H279" s="2">
        <f>_xlfn.XLOOKUP(salgsdata[[#This Row],[ProduktID]],produkter[ProduktID],produkter[Licenspris],0,0,1)</f>
        <v>6500</v>
      </c>
    </row>
    <row r="280" spans="1:8" x14ac:dyDescent="0.45">
      <c r="A280" t="s">
        <v>663</v>
      </c>
      <c r="B280" s="1">
        <v>45288</v>
      </c>
      <c r="C280" s="3">
        <f>YEAR(salgsdata[[#This Row],[Salgsdato]])</f>
        <v>2023</v>
      </c>
      <c r="D280" t="s">
        <v>518</v>
      </c>
      <c r="E280" t="s">
        <v>321</v>
      </c>
      <c r="F280" t="s">
        <v>443</v>
      </c>
      <c r="G280" t="s">
        <v>508</v>
      </c>
      <c r="H280" s="2">
        <f>_xlfn.XLOOKUP(salgsdata[[#This Row],[ProduktID]],produkter[ProduktID],produkter[Licenspris],0,0,1)</f>
        <v>4500</v>
      </c>
    </row>
    <row r="281" spans="1:8" x14ac:dyDescent="0.45">
      <c r="A281" t="s">
        <v>577</v>
      </c>
      <c r="B281" s="1">
        <v>44701</v>
      </c>
      <c r="C281" s="3">
        <f>YEAR(salgsdata[[#This Row],[Salgsdato]])</f>
        <v>2022</v>
      </c>
      <c r="D281" t="s">
        <v>518</v>
      </c>
      <c r="E281" t="s">
        <v>321</v>
      </c>
      <c r="F281" t="s">
        <v>468</v>
      </c>
      <c r="G281" t="s">
        <v>510</v>
      </c>
      <c r="H281" s="2">
        <f>_xlfn.XLOOKUP(salgsdata[[#This Row],[ProduktID]],produkter[ProduktID],produkter[Licenspris],0,0,1)</f>
        <v>6500</v>
      </c>
    </row>
    <row r="282" spans="1:8" x14ac:dyDescent="0.45">
      <c r="A282" t="s">
        <v>845</v>
      </c>
      <c r="B282" s="1">
        <v>44993</v>
      </c>
      <c r="C282" s="3">
        <f>YEAR(salgsdata[[#This Row],[Salgsdato]])</f>
        <v>2023</v>
      </c>
      <c r="D282" t="s">
        <v>518</v>
      </c>
      <c r="E282" t="s">
        <v>325</v>
      </c>
      <c r="F282" t="s">
        <v>463</v>
      </c>
      <c r="G282" t="s">
        <v>508</v>
      </c>
      <c r="H282" s="2">
        <f>_xlfn.XLOOKUP(salgsdata[[#This Row],[ProduktID]],produkter[ProduktID],produkter[Licenspris],0,0,1)</f>
        <v>4500</v>
      </c>
    </row>
    <row r="283" spans="1:8" x14ac:dyDescent="0.45">
      <c r="A283" t="s">
        <v>526</v>
      </c>
      <c r="B283" s="1">
        <v>44311</v>
      </c>
      <c r="C283" s="3">
        <f>YEAR(salgsdata[[#This Row],[Salgsdato]])</f>
        <v>2021</v>
      </c>
      <c r="D283" t="s">
        <v>668</v>
      </c>
      <c r="E283" t="s">
        <v>329</v>
      </c>
      <c r="F283" t="s">
        <v>483</v>
      </c>
      <c r="G283" t="s">
        <v>506</v>
      </c>
      <c r="H283" s="2">
        <f>_xlfn.XLOOKUP(salgsdata[[#This Row],[ProduktID]],produkter[ProduktID],produkter[Licenspris],0,0,1)</f>
        <v>3500</v>
      </c>
    </row>
    <row r="284" spans="1:8" x14ac:dyDescent="0.45">
      <c r="A284" t="s">
        <v>561</v>
      </c>
      <c r="B284" s="1">
        <v>44641</v>
      </c>
      <c r="C284" s="3">
        <f>YEAR(salgsdata[[#This Row],[Salgsdato]])</f>
        <v>2022</v>
      </c>
      <c r="D284" t="s">
        <v>790</v>
      </c>
      <c r="E284" t="s">
        <v>329</v>
      </c>
      <c r="F284" t="s">
        <v>428</v>
      </c>
      <c r="G284" t="s">
        <v>506</v>
      </c>
      <c r="H284" s="2">
        <f>_xlfn.XLOOKUP(salgsdata[[#This Row],[ProduktID]],produkter[ProduktID],produkter[Licenspris],0,0,1)</f>
        <v>3500</v>
      </c>
    </row>
    <row r="285" spans="1:8" x14ac:dyDescent="0.45">
      <c r="A285" t="s">
        <v>661</v>
      </c>
      <c r="B285" s="1">
        <v>45265</v>
      </c>
      <c r="C285" s="3">
        <f>YEAR(salgsdata[[#This Row],[Salgsdato]])</f>
        <v>2023</v>
      </c>
      <c r="D285" t="s">
        <v>518</v>
      </c>
      <c r="E285" t="s">
        <v>333</v>
      </c>
      <c r="F285" t="s">
        <v>433</v>
      </c>
      <c r="G285" t="s">
        <v>508</v>
      </c>
      <c r="H285" s="2">
        <f>_xlfn.XLOOKUP(salgsdata[[#This Row],[ProduktID]],produkter[ProduktID],produkter[Licenspris],0,0,1)</f>
        <v>4500</v>
      </c>
    </row>
    <row r="286" spans="1:8" x14ac:dyDescent="0.45">
      <c r="A286" t="s">
        <v>747</v>
      </c>
      <c r="B286" s="1">
        <v>44963</v>
      </c>
      <c r="C286" s="3">
        <f>YEAR(salgsdata[[#This Row],[Salgsdato]])</f>
        <v>2023</v>
      </c>
      <c r="D286" t="s">
        <v>518</v>
      </c>
      <c r="E286" t="s">
        <v>337</v>
      </c>
      <c r="F286" t="s">
        <v>448</v>
      </c>
      <c r="G286" t="s">
        <v>508</v>
      </c>
      <c r="H286" s="2">
        <f>_xlfn.XLOOKUP(salgsdata[[#This Row],[ProduktID]],produkter[ProduktID],produkter[Licenspris],0,0,1)</f>
        <v>4500</v>
      </c>
    </row>
    <row r="287" spans="1:8" x14ac:dyDescent="0.45">
      <c r="A287" t="s">
        <v>519</v>
      </c>
      <c r="B287" s="1">
        <v>44233</v>
      </c>
      <c r="C287" s="3">
        <f>YEAR(salgsdata[[#This Row],[Salgsdato]])</f>
        <v>2021</v>
      </c>
      <c r="D287" t="s">
        <v>668</v>
      </c>
      <c r="E287" t="s">
        <v>337</v>
      </c>
      <c r="F287" t="s">
        <v>438</v>
      </c>
      <c r="G287" t="s">
        <v>506</v>
      </c>
      <c r="H287" s="2">
        <f>_xlfn.XLOOKUP(salgsdata[[#This Row],[ProduktID]],produkter[ProduktID],produkter[Licenspris],0,0,1)</f>
        <v>3500</v>
      </c>
    </row>
    <row r="288" spans="1:8" x14ac:dyDescent="0.45">
      <c r="A288" t="s">
        <v>713</v>
      </c>
      <c r="B288" s="1">
        <v>44653</v>
      </c>
      <c r="C288" s="3">
        <f>YEAR(salgsdata[[#This Row],[Salgsdato]])</f>
        <v>2022</v>
      </c>
      <c r="D288" t="s">
        <v>668</v>
      </c>
      <c r="E288" t="s">
        <v>337</v>
      </c>
      <c r="F288" t="s">
        <v>403</v>
      </c>
      <c r="G288" t="s">
        <v>508</v>
      </c>
      <c r="H288" s="2">
        <f>_xlfn.XLOOKUP(salgsdata[[#This Row],[ProduktID]],produkter[ProduktID],produkter[Licenspris],0,0,1)</f>
        <v>4500</v>
      </c>
    </row>
    <row r="289" spans="1:8" x14ac:dyDescent="0.45">
      <c r="A289" t="s">
        <v>731</v>
      </c>
      <c r="B289" s="1">
        <v>44822</v>
      </c>
      <c r="C289" s="3">
        <f>YEAR(salgsdata[[#This Row],[Salgsdato]])</f>
        <v>2022</v>
      </c>
      <c r="D289" t="s">
        <v>668</v>
      </c>
      <c r="E289" t="s">
        <v>337</v>
      </c>
      <c r="F289" t="s">
        <v>438</v>
      </c>
      <c r="G289" t="s">
        <v>508</v>
      </c>
      <c r="H289" s="2">
        <f>_xlfn.XLOOKUP(salgsdata[[#This Row],[ProduktID]],produkter[ProduktID],produkter[Licenspris],0,0,1)</f>
        <v>4500</v>
      </c>
    </row>
    <row r="290" spans="1:8" x14ac:dyDescent="0.45">
      <c r="A290" t="s">
        <v>567</v>
      </c>
      <c r="B290" s="1">
        <v>44654</v>
      </c>
      <c r="C290" s="3">
        <f>YEAR(salgsdata[[#This Row],[Salgsdato]])</f>
        <v>2022</v>
      </c>
      <c r="D290" t="s">
        <v>668</v>
      </c>
      <c r="E290" t="s">
        <v>341</v>
      </c>
      <c r="F290" t="s">
        <v>453</v>
      </c>
      <c r="G290" t="s">
        <v>506</v>
      </c>
      <c r="H290" s="2">
        <f>_xlfn.XLOOKUP(salgsdata[[#This Row],[ProduktID]],produkter[ProduktID],produkter[Licenspris],0,0,1)</f>
        <v>3500</v>
      </c>
    </row>
    <row r="291" spans="1:8" x14ac:dyDescent="0.45">
      <c r="A291" t="s">
        <v>718</v>
      </c>
      <c r="B291" s="1">
        <v>44675</v>
      </c>
      <c r="C291" s="3">
        <f>YEAR(salgsdata[[#This Row],[Salgsdato]])</f>
        <v>2022</v>
      </c>
      <c r="D291" t="s">
        <v>668</v>
      </c>
      <c r="E291" t="s">
        <v>341</v>
      </c>
      <c r="F291" t="s">
        <v>498</v>
      </c>
      <c r="G291" t="s">
        <v>510</v>
      </c>
      <c r="H291" s="2">
        <f>_xlfn.XLOOKUP(salgsdata[[#This Row],[ProduktID]],produkter[ProduktID],produkter[Licenspris],0,0,1)</f>
        <v>6500</v>
      </c>
    </row>
    <row r="292" spans="1:8" x14ac:dyDescent="0.45">
      <c r="A292" t="s">
        <v>729</v>
      </c>
      <c r="B292" s="1">
        <v>44823</v>
      </c>
      <c r="C292" s="3">
        <f>YEAR(salgsdata[[#This Row],[Salgsdato]])</f>
        <v>2022</v>
      </c>
      <c r="D292" t="s">
        <v>790</v>
      </c>
      <c r="E292" t="s">
        <v>341</v>
      </c>
      <c r="F292" t="s">
        <v>458</v>
      </c>
      <c r="G292" t="s">
        <v>506</v>
      </c>
      <c r="H292" s="2">
        <f>_xlfn.XLOOKUP(salgsdata[[#This Row],[ProduktID]],produkter[ProduktID],produkter[Licenspris],0,0,1)</f>
        <v>3500</v>
      </c>
    </row>
    <row r="293" spans="1:8" x14ac:dyDescent="0.45">
      <c r="A293" t="s">
        <v>622</v>
      </c>
      <c r="B293" s="1">
        <v>45018</v>
      </c>
      <c r="C293" s="3">
        <f>YEAR(salgsdata[[#This Row],[Salgsdato]])</f>
        <v>2023</v>
      </c>
      <c r="D293" t="s">
        <v>790</v>
      </c>
      <c r="E293" t="s">
        <v>341</v>
      </c>
      <c r="F293" t="s">
        <v>468</v>
      </c>
      <c r="G293" t="s">
        <v>510</v>
      </c>
      <c r="H293" s="2">
        <f>_xlfn.XLOOKUP(salgsdata[[#This Row],[ProduktID]],produkter[ProduktID],produkter[Licenspris],0,0,1)</f>
        <v>6500</v>
      </c>
    </row>
    <row r="294" spans="1:8" x14ac:dyDescent="0.45">
      <c r="A294" t="s">
        <v>728</v>
      </c>
      <c r="B294" s="1">
        <v>44827</v>
      </c>
      <c r="C294" s="3">
        <f>YEAR(salgsdata[[#This Row],[Salgsdato]])</f>
        <v>2022</v>
      </c>
      <c r="D294" t="s">
        <v>518</v>
      </c>
      <c r="E294" t="s">
        <v>345</v>
      </c>
      <c r="F294" t="s">
        <v>433</v>
      </c>
      <c r="G294" t="s">
        <v>508</v>
      </c>
      <c r="H294" s="2">
        <f>_xlfn.XLOOKUP(salgsdata[[#This Row],[ProduktID]],produkter[ProduktID],produkter[Licenspris],0,0,1)</f>
        <v>4500</v>
      </c>
    </row>
    <row r="295" spans="1:8" x14ac:dyDescent="0.45">
      <c r="A295" t="s">
        <v>739</v>
      </c>
      <c r="B295" s="1">
        <v>44899</v>
      </c>
      <c r="C295" s="3">
        <f>YEAR(salgsdata[[#This Row],[Salgsdato]])</f>
        <v>2022</v>
      </c>
      <c r="D295" t="s">
        <v>518</v>
      </c>
      <c r="E295" t="s">
        <v>345</v>
      </c>
      <c r="F295" t="s">
        <v>448</v>
      </c>
      <c r="G295" t="s">
        <v>508</v>
      </c>
      <c r="H295" s="2">
        <f>_xlfn.XLOOKUP(salgsdata[[#This Row],[ProduktID]],produkter[ProduktID],produkter[Licenspris],0,0,1)</f>
        <v>4500</v>
      </c>
    </row>
    <row r="296" spans="1:8" x14ac:dyDescent="0.45">
      <c r="A296" t="s">
        <v>848</v>
      </c>
      <c r="B296" s="1">
        <v>45037</v>
      </c>
      <c r="C296" s="3">
        <f>YEAR(salgsdata[[#This Row],[Salgsdato]])</f>
        <v>2023</v>
      </c>
      <c r="D296" t="s">
        <v>518</v>
      </c>
      <c r="E296" t="s">
        <v>345</v>
      </c>
      <c r="F296" t="s">
        <v>433</v>
      </c>
      <c r="G296" t="s">
        <v>508</v>
      </c>
      <c r="H296" s="2">
        <f>_xlfn.XLOOKUP(salgsdata[[#This Row],[ProduktID]],produkter[ProduktID],produkter[Licenspris],0,0,1)</f>
        <v>4500</v>
      </c>
    </row>
    <row r="297" spans="1:8" x14ac:dyDescent="0.45">
      <c r="A297" t="s">
        <v>656</v>
      </c>
      <c r="B297" s="1">
        <v>45222</v>
      </c>
      <c r="C297" s="3">
        <f>YEAR(salgsdata[[#This Row],[Salgsdato]])</f>
        <v>2023</v>
      </c>
      <c r="D297" t="s">
        <v>518</v>
      </c>
      <c r="E297" t="s">
        <v>345</v>
      </c>
      <c r="F297" t="s">
        <v>463</v>
      </c>
      <c r="G297" t="s">
        <v>508</v>
      </c>
      <c r="H297" s="2">
        <f>_xlfn.XLOOKUP(salgsdata[[#This Row],[ProduktID]],produkter[ProduktID],produkter[Licenspris],0,0,1)</f>
        <v>4500</v>
      </c>
    </row>
    <row r="298" spans="1:8" x14ac:dyDescent="0.45">
      <c r="A298" t="s">
        <v>822</v>
      </c>
      <c r="B298" s="1">
        <v>44697</v>
      </c>
      <c r="C298" s="3">
        <f>YEAR(salgsdata[[#This Row],[Salgsdato]])</f>
        <v>2022</v>
      </c>
      <c r="D298" t="s">
        <v>668</v>
      </c>
      <c r="E298" t="s">
        <v>345</v>
      </c>
      <c r="F298" t="s">
        <v>478</v>
      </c>
      <c r="G298" t="s">
        <v>508</v>
      </c>
      <c r="H298" s="2">
        <f>_xlfn.XLOOKUP(salgsdata[[#This Row],[ProduktID]],produkter[ProduktID],produkter[Licenspris],0,0,1)</f>
        <v>4500</v>
      </c>
    </row>
    <row r="299" spans="1:8" x14ac:dyDescent="0.45">
      <c r="A299" t="s">
        <v>575</v>
      </c>
      <c r="B299" s="1">
        <v>44701</v>
      </c>
      <c r="C299" s="3">
        <f>YEAR(salgsdata[[#This Row],[Salgsdato]])</f>
        <v>2022</v>
      </c>
      <c r="D299" t="s">
        <v>668</v>
      </c>
      <c r="E299" t="s">
        <v>345</v>
      </c>
      <c r="F299" t="s">
        <v>493</v>
      </c>
      <c r="G299" t="s">
        <v>506</v>
      </c>
      <c r="H299" s="2">
        <f>_xlfn.XLOOKUP(salgsdata[[#This Row],[ProduktID]],produkter[ProduktID],produkter[Licenspris],0,0,1)</f>
        <v>3500</v>
      </c>
    </row>
    <row r="300" spans="1:8" x14ac:dyDescent="0.45">
      <c r="A300" t="s">
        <v>743</v>
      </c>
      <c r="B300" s="1">
        <v>44923</v>
      </c>
      <c r="C300" s="3">
        <f>YEAR(salgsdata[[#This Row],[Salgsdato]])</f>
        <v>2022</v>
      </c>
      <c r="D300" t="s">
        <v>668</v>
      </c>
      <c r="E300" t="s">
        <v>345</v>
      </c>
      <c r="F300" t="s">
        <v>453</v>
      </c>
      <c r="G300" t="s">
        <v>508</v>
      </c>
      <c r="H300" s="2">
        <f>_xlfn.XLOOKUP(salgsdata[[#This Row],[ProduktID]],produkter[ProduktID],produkter[Licenspris],0,0,1)</f>
        <v>4500</v>
      </c>
    </row>
    <row r="301" spans="1:8" x14ac:dyDescent="0.45">
      <c r="A301" t="s">
        <v>691</v>
      </c>
      <c r="B301" s="1">
        <v>44485</v>
      </c>
      <c r="C301" s="3">
        <f>YEAR(salgsdata[[#This Row],[Salgsdato]])</f>
        <v>2021</v>
      </c>
      <c r="D301" t="s">
        <v>518</v>
      </c>
      <c r="E301" t="s">
        <v>349</v>
      </c>
      <c r="F301" t="s">
        <v>488</v>
      </c>
      <c r="G301" t="s">
        <v>508</v>
      </c>
      <c r="H301" s="2">
        <f>_xlfn.XLOOKUP(salgsdata[[#This Row],[ProduktID]],produkter[ProduktID],produkter[Licenspris],0,0,1)</f>
        <v>4500</v>
      </c>
    </row>
    <row r="302" spans="1:8" x14ac:dyDescent="0.45">
      <c r="A302" t="s">
        <v>719</v>
      </c>
      <c r="B302" s="1">
        <v>44708</v>
      </c>
      <c r="C302" s="3">
        <f>YEAR(salgsdata[[#This Row],[Salgsdato]])</f>
        <v>2022</v>
      </c>
      <c r="D302" t="s">
        <v>518</v>
      </c>
      <c r="E302" t="s">
        <v>349</v>
      </c>
      <c r="F302" t="s">
        <v>473</v>
      </c>
      <c r="G302" t="s">
        <v>508</v>
      </c>
      <c r="H302" s="2">
        <f>_xlfn.XLOOKUP(salgsdata[[#This Row],[ProduktID]],produkter[ProduktID],produkter[Licenspris],0,0,1)</f>
        <v>4500</v>
      </c>
    </row>
    <row r="303" spans="1:8" x14ac:dyDescent="0.45">
      <c r="A303" t="s">
        <v>645</v>
      </c>
      <c r="B303" s="1">
        <v>45182</v>
      </c>
      <c r="C303" s="3">
        <f>YEAR(salgsdata[[#This Row],[Salgsdato]])</f>
        <v>2023</v>
      </c>
      <c r="D303" t="s">
        <v>668</v>
      </c>
      <c r="E303" t="s">
        <v>349</v>
      </c>
      <c r="F303" t="s">
        <v>448</v>
      </c>
      <c r="G303" t="s">
        <v>506</v>
      </c>
      <c r="H303" s="2">
        <f>_xlfn.XLOOKUP(salgsdata[[#This Row],[ProduktID]],produkter[ProduktID],produkter[Licenspris],0,0,1)</f>
        <v>3500</v>
      </c>
    </row>
    <row r="304" spans="1:8" x14ac:dyDescent="0.45">
      <c r="A304" t="s">
        <v>860</v>
      </c>
      <c r="B304" s="1">
        <v>45212</v>
      </c>
      <c r="C304" s="3">
        <f>YEAR(salgsdata[[#This Row],[Salgsdato]])</f>
        <v>2023</v>
      </c>
      <c r="D304" t="s">
        <v>790</v>
      </c>
      <c r="E304" t="s">
        <v>349</v>
      </c>
      <c r="F304" t="s">
        <v>428</v>
      </c>
      <c r="G304" t="s">
        <v>506</v>
      </c>
      <c r="H304" s="2">
        <f>_xlfn.XLOOKUP(salgsdata[[#This Row],[ProduktID]],produkter[ProduktID],produkter[Licenspris],0,0,1)</f>
        <v>3500</v>
      </c>
    </row>
    <row r="305" spans="1:8" x14ac:dyDescent="0.45">
      <c r="A305" t="s">
        <v>684</v>
      </c>
      <c r="B305" s="1">
        <v>44426</v>
      </c>
      <c r="C305" s="3">
        <f>YEAR(salgsdata[[#This Row],[Salgsdato]])</f>
        <v>2021</v>
      </c>
      <c r="D305" t="s">
        <v>668</v>
      </c>
      <c r="E305" t="s">
        <v>352</v>
      </c>
      <c r="F305" t="s">
        <v>413</v>
      </c>
      <c r="G305" t="s">
        <v>508</v>
      </c>
      <c r="H305" s="2">
        <f>_xlfn.XLOOKUP(salgsdata[[#This Row],[ProduktID]],produkter[ProduktID],produkter[Licenspris],0,0,1)</f>
        <v>4500</v>
      </c>
    </row>
    <row r="306" spans="1:8" x14ac:dyDescent="0.45">
      <c r="A306" t="s">
        <v>784</v>
      </c>
      <c r="B306" s="1">
        <v>45286</v>
      </c>
      <c r="C306" s="3">
        <f>YEAR(salgsdata[[#This Row],[Salgsdato]])</f>
        <v>2023</v>
      </c>
      <c r="D306" t="s">
        <v>797</v>
      </c>
      <c r="E306" t="s">
        <v>352</v>
      </c>
      <c r="F306" t="s">
        <v>493</v>
      </c>
      <c r="G306" t="s">
        <v>506</v>
      </c>
      <c r="H306" s="2">
        <f>_xlfn.XLOOKUP(salgsdata[[#This Row],[ProduktID]],produkter[ProduktID],produkter[Licenspris],0,0,1)</f>
        <v>3500</v>
      </c>
    </row>
    <row r="307" spans="1:8" x14ac:dyDescent="0.45">
      <c r="A307" t="s">
        <v>829</v>
      </c>
      <c r="B307" s="1">
        <v>44743</v>
      </c>
      <c r="C307" s="3">
        <f>YEAR(salgsdata[[#This Row],[Salgsdato]])</f>
        <v>2022</v>
      </c>
      <c r="D307" t="s">
        <v>518</v>
      </c>
      <c r="E307" t="s">
        <v>356</v>
      </c>
      <c r="F307" t="s">
        <v>423</v>
      </c>
      <c r="G307" t="s">
        <v>508</v>
      </c>
      <c r="H307" s="2">
        <f>_xlfn.XLOOKUP(salgsdata[[#This Row],[ProduktID]],produkter[ProduktID],produkter[Licenspris],0,0,1)</f>
        <v>4500</v>
      </c>
    </row>
    <row r="308" spans="1:8" x14ac:dyDescent="0.45">
      <c r="A308" t="s">
        <v>773</v>
      </c>
      <c r="B308" s="1">
        <v>45215</v>
      </c>
      <c r="C308" s="3">
        <f>YEAR(salgsdata[[#This Row],[Salgsdato]])</f>
        <v>2023</v>
      </c>
      <c r="D308" t="s">
        <v>518</v>
      </c>
      <c r="E308" t="s">
        <v>356</v>
      </c>
      <c r="F308" t="s">
        <v>453</v>
      </c>
      <c r="G308" t="s">
        <v>508</v>
      </c>
      <c r="H308" s="2">
        <f>_xlfn.XLOOKUP(salgsdata[[#This Row],[ProduktID]],produkter[ProduktID],produkter[Licenspris],0,0,1)</f>
        <v>4500</v>
      </c>
    </row>
    <row r="309" spans="1:8" x14ac:dyDescent="0.45">
      <c r="A309" t="s">
        <v>570</v>
      </c>
      <c r="B309" s="1">
        <v>44663</v>
      </c>
      <c r="C309" s="3">
        <f>YEAR(salgsdata[[#This Row],[Salgsdato]])</f>
        <v>2022</v>
      </c>
      <c r="D309" t="s">
        <v>668</v>
      </c>
      <c r="E309" t="s">
        <v>356</v>
      </c>
      <c r="F309" t="s">
        <v>448</v>
      </c>
      <c r="G309" t="s">
        <v>510</v>
      </c>
      <c r="H309" s="2">
        <f>_xlfn.XLOOKUP(salgsdata[[#This Row],[ProduktID]],produkter[ProduktID],produkter[Licenspris],0,0,1)</f>
        <v>6500</v>
      </c>
    </row>
    <row r="310" spans="1:8" x14ac:dyDescent="0.45">
      <c r="A310" t="s">
        <v>757</v>
      </c>
      <c r="B310" s="1">
        <v>45037</v>
      </c>
      <c r="C310" s="3">
        <f>YEAR(salgsdata[[#This Row],[Salgsdato]])</f>
        <v>2023</v>
      </c>
      <c r="D310" t="s">
        <v>668</v>
      </c>
      <c r="E310" t="s">
        <v>356</v>
      </c>
      <c r="F310" t="s">
        <v>408</v>
      </c>
      <c r="G310" t="s">
        <v>506</v>
      </c>
      <c r="H310" s="2">
        <f>_xlfn.XLOOKUP(salgsdata[[#This Row],[ProduktID]],produkter[ProduktID],produkter[Licenspris],0,0,1)</f>
        <v>3500</v>
      </c>
    </row>
    <row r="311" spans="1:8" x14ac:dyDescent="0.45">
      <c r="A311" t="s">
        <v>624</v>
      </c>
      <c r="B311" s="1">
        <v>45031</v>
      </c>
      <c r="C311" s="3">
        <f>YEAR(salgsdata[[#This Row],[Salgsdato]])</f>
        <v>2023</v>
      </c>
      <c r="D311" t="s">
        <v>518</v>
      </c>
      <c r="E311" t="s">
        <v>360</v>
      </c>
      <c r="F311" t="s">
        <v>498</v>
      </c>
      <c r="G311" t="s">
        <v>508</v>
      </c>
      <c r="H311" s="2">
        <f>_xlfn.XLOOKUP(salgsdata[[#This Row],[ProduktID]],produkter[ProduktID],produkter[Licenspris],0,0,1)</f>
        <v>4500</v>
      </c>
    </row>
    <row r="312" spans="1:8" x14ac:dyDescent="0.45">
      <c r="A312" t="s">
        <v>555</v>
      </c>
      <c r="B312" s="1">
        <v>44552</v>
      </c>
      <c r="C312" s="3">
        <f>YEAR(salgsdata[[#This Row],[Salgsdato]])</f>
        <v>2021</v>
      </c>
      <c r="D312" t="s">
        <v>518</v>
      </c>
      <c r="E312" t="s">
        <v>360</v>
      </c>
      <c r="F312" t="s">
        <v>413</v>
      </c>
      <c r="G312" t="s">
        <v>506</v>
      </c>
      <c r="H312" s="2">
        <f>_xlfn.XLOOKUP(salgsdata[[#This Row],[ProduktID]],produkter[ProduktID],produkter[Licenspris],0,0,1)</f>
        <v>3500</v>
      </c>
    </row>
    <row r="313" spans="1:8" x14ac:dyDescent="0.45">
      <c r="A313" t="s">
        <v>605</v>
      </c>
      <c r="B313" s="1">
        <v>44872</v>
      </c>
      <c r="C313" s="3">
        <f>YEAR(salgsdata[[#This Row],[Salgsdato]])</f>
        <v>2022</v>
      </c>
      <c r="D313" t="s">
        <v>518</v>
      </c>
      <c r="E313" t="s">
        <v>360</v>
      </c>
      <c r="F313" t="s">
        <v>473</v>
      </c>
      <c r="G313" t="s">
        <v>510</v>
      </c>
      <c r="H313" s="2">
        <f>_xlfn.XLOOKUP(salgsdata[[#This Row],[ProduktID]],produkter[ProduktID],produkter[Licenspris],0,0,1)</f>
        <v>6500</v>
      </c>
    </row>
    <row r="314" spans="1:8" x14ac:dyDescent="0.45">
      <c r="A314" t="s">
        <v>779</v>
      </c>
      <c r="B314" s="1">
        <v>45256</v>
      </c>
      <c r="C314" s="3">
        <f>YEAR(salgsdata[[#This Row],[Salgsdato]])</f>
        <v>2023</v>
      </c>
      <c r="D314" t="s">
        <v>518</v>
      </c>
      <c r="E314" t="s">
        <v>360</v>
      </c>
      <c r="F314" t="s">
        <v>403</v>
      </c>
      <c r="G314" t="s">
        <v>510</v>
      </c>
      <c r="H314" s="2">
        <f>_xlfn.XLOOKUP(salgsdata[[#This Row],[ProduktID]],produkter[ProduktID],produkter[Licenspris],0,0,1)</f>
        <v>6500</v>
      </c>
    </row>
    <row r="315" spans="1:8" x14ac:dyDescent="0.45">
      <c r="A315" t="s">
        <v>702</v>
      </c>
      <c r="B315" s="1">
        <v>44532</v>
      </c>
      <c r="C315" s="3">
        <f>YEAR(salgsdata[[#This Row],[Salgsdato]])</f>
        <v>2021</v>
      </c>
      <c r="D315" t="s">
        <v>668</v>
      </c>
      <c r="E315" t="s">
        <v>360</v>
      </c>
      <c r="F315" t="s">
        <v>408</v>
      </c>
      <c r="G315" t="s">
        <v>506</v>
      </c>
      <c r="H315" s="2">
        <f>_xlfn.XLOOKUP(salgsdata[[#This Row],[ProduktID]],produkter[ProduktID],produkter[Licenspris],0,0,1)</f>
        <v>3500</v>
      </c>
    </row>
    <row r="316" spans="1:8" x14ac:dyDescent="0.45">
      <c r="A316" t="s">
        <v>852</v>
      </c>
      <c r="B316" s="1">
        <v>45062</v>
      </c>
      <c r="C316" s="3">
        <f>YEAR(salgsdata[[#This Row],[Salgsdato]])</f>
        <v>2023</v>
      </c>
      <c r="D316" t="s">
        <v>668</v>
      </c>
      <c r="E316" t="s">
        <v>360</v>
      </c>
      <c r="F316" t="s">
        <v>483</v>
      </c>
      <c r="G316" t="s">
        <v>506</v>
      </c>
      <c r="H316" s="2">
        <f>_xlfn.XLOOKUP(salgsdata[[#This Row],[ProduktID]],produkter[ProduktID],produkter[Licenspris],0,0,1)</f>
        <v>3500</v>
      </c>
    </row>
    <row r="317" spans="1:8" x14ac:dyDescent="0.45">
      <c r="A317" t="s">
        <v>725</v>
      </c>
      <c r="B317" s="1">
        <v>44774</v>
      </c>
      <c r="C317" s="3">
        <f>YEAR(salgsdata[[#This Row],[Salgsdato]])</f>
        <v>2022</v>
      </c>
      <c r="D317" t="s">
        <v>797</v>
      </c>
      <c r="E317" t="s">
        <v>360</v>
      </c>
      <c r="F317" t="s">
        <v>463</v>
      </c>
      <c r="G317" t="s">
        <v>510</v>
      </c>
      <c r="H317" s="2">
        <f>_xlfn.XLOOKUP(salgsdata[[#This Row],[ProduktID]],produkter[ProduktID],produkter[Licenspris],0,0,1)</f>
        <v>6500</v>
      </c>
    </row>
    <row r="318" spans="1:8" x14ac:dyDescent="0.45">
      <c r="A318" t="s">
        <v>830</v>
      </c>
      <c r="B318" s="1">
        <v>44799</v>
      </c>
      <c r="C318" s="3">
        <f>YEAR(salgsdata[[#This Row],[Salgsdato]])</f>
        <v>2022</v>
      </c>
      <c r="D318" t="s">
        <v>518</v>
      </c>
      <c r="E318" t="s">
        <v>364</v>
      </c>
      <c r="F318" t="s">
        <v>488</v>
      </c>
      <c r="G318" t="s">
        <v>506</v>
      </c>
      <c r="H318" s="2">
        <f>_xlfn.XLOOKUP(salgsdata[[#This Row],[ProduktID]],produkter[ProduktID],produkter[Licenspris],0,0,1)</f>
        <v>3500</v>
      </c>
    </row>
    <row r="319" spans="1:8" x14ac:dyDescent="0.45">
      <c r="A319" t="s">
        <v>531</v>
      </c>
      <c r="B319" s="1">
        <v>44325</v>
      </c>
      <c r="C319" s="3">
        <f>YEAR(salgsdata[[#This Row],[Salgsdato]])</f>
        <v>2021</v>
      </c>
      <c r="D319" t="s">
        <v>668</v>
      </c>
      <c r="E319" t="s">
        <v>364</v>
      </c>
      <c r="F319" t="s">
        <v>453</v>
      </c>
      <c r="G319" t="s">
        <v>510</v>
      </c>
      <c r="H319" s="2">
        <f>_xlfn.XLOOKUP(salgsdata[[#This Row],[ProduktID]],produkter[ProduktID],produkter[Licenspris],0,0,1)</f>
        <v>6500</v>
      </c>
    </row>
    <row r="320" spans="1:8" x14ac:dyDescent="0.45">
      <c r="A320" t="s">
        <v>842</v>
      </c>
      <c r="B320" s="1">
        <v>45000</v>
      </c>
      <c r="C320" s="3">
        <f>YEAR(salgsdata[[#This Row],[Salgsdato]])</f>
        <v>2023</v>
      </c>
      <c r="D320" t="s">
        <v>668</v>
      </c>
      <c r="E320" t="s">
        <v>364</v>
      </c>
      <c r="F320" t="s">
        <v>463</v>
      </c>
      <c r="G320" t="s">
        <v>506</v>
      </c>
      <c r="H320" s="2">
        <f>_xlfn.XLOOKUP(salgsdata[[#This Row],[ProduktID]],produkter[ProduktID],produkter[Licenspris],0,0,1)</f>
        <v>3500</v>
      </c>
    </row>
    <row r="321" spans="1:8" x14ac:dyDescent="0.45">
      <c r="A321" t="s">
        <v>780</v>
      </c>
      <c r="B321" s="1">
        <v>45233</v>
      </c>
      <c r="C321" s="3">
        <f>YEAR(salgsdata[[#This Row],[Salgsdato]])</f>
        <v>2023</v>
      </c>
      <c r="D321" t="s">
        <v>790</v>
      </c>
      <c r="E321" t="s">
        <v>364</v>
      </c>
      <c r="F321" t="s">
        <v>448</v>
      </c>
      <c r="G321" t="s">
        <v>506</v>
      </c>
      <c r="H321" s="2">
        <f>_xlfn.XLOOKUP(salgsdata[[#This Row],[ProduktID]],produkter[ProduktID],produkter[Licenspris],0,0,1)</f>
        <v>3500</v>
      </c>
    </row>
    <row r="322" spans="1:8" x14ac:dyDescent="0.45">
      <c r="A322" t="s">
        <v>812</v>
      </c>
      <c r="B322" s="1">
        <v>44476</v>
      </c>
      <c r="C322" s="3">
        <f>YEAR(salgsdata[[#This Row],[Salgsdato]])</f>
        <v>2021</v>
      </c>
      <c r="D322" t="s">
        <v>518</v>
      </c>
      <c r="E322" t="s">
        <v>368</v>
      </c>
      <c r="F322" t="s">
        <v>463</v>
      </c>
      <c r="G322" t="s">
        <v>508</v>
      </c>
      <c r="H322" s="2">
        <f>_xlfn.XLOOKUP(salgsdata[[#This Row],[ProduktID]],produkter[ProduktID],produkter[Licenspris],0,0,1)</f>
        <v>4500</v>
      </c>
    </row>
    <row r="323" spans="1:8" x14ac:dyDescent="0.45">
      <c r="A323" t="s">
        <v>617</v>
      </c>
      <c r="B323" s="1">
        <v>44985</v>
      </c>
      <c r="C323" s="3">
        <f>YEAR(salgsdata[[#This Row],[Salgsdato]])</f>
        <v>2023</v>
      </c>
      <c r="D323" t="s">
        <v>518</v>
      </c>
      <c r="E323" t="s">
        <v>368</v>
      </c>
      <c r="F323" t="s">
        <v>443</v>
      </c>
      <c r="G323" t="s">
        <v>508</v>
      </c>
      <c r="H323" s="2">
        <f>_xlfn.XLOOKUP(salgsdata[[#This Row],[ProduktID]],produkter[ProduktID],produkter[Licenspris],0,0,1)</f>
        <v>4500</v>
      </c>
    </row>
    <row r="324" spans="1:8" x14ac:dyDescent="0.45">
      <c r="A324" t="s">
        <v>726</v>
      </c>
      <c r="B324" s="1">
        <v>44800</v>
      </c>
      <c r="C324" s="3">
        <f>YEAR(salgsdata[[#This Row],[Salgsdato]])</f>
        <v>2022</v>
      </c>
      <c r="D324" t="s">
        <v>518</v>
      </c>
      <c r="E324" t="s">
        <v>376</v>
      </c>
      <c r="F324" t="s">
        <v>473</v>
      </c>
      <c r="G324" t="s">
        <v>510</v>
      </c>
      <c r="H324" s="2">
        <f>_xlfn.XLOOKUP(salgsdata[[#This Row],[ProduktID]],produkter[ProduktID],produkter[Licenspris],0,0,1)</f>
        <v>6500</v>
      </c>
    </row>
    <row r="325" spans="1:8" x14ac:dyDescent="0.45">
      <c r="A325" t="s">
        <v>559</v>
      </c>
      <c r="B325" s="1">
        <v>44621</v>
      </c>
      <c r="C325" s="3">
        <f>YEAR(salgsdata[[#This Row],[Salgsdato]])</f>
        <v>2022</v>
      </c>
      <c r="D325" t="s">
        <v>668</v>
      </c>
      <c r="E325" t="s">
        <v>376</v>
      </c>
      <c r="F325" t="s">
        <v>403</v>
      </c>
      <c r="G325" t="s">
        <v>506</v>
      </c>
      <c r="H325" s="2">
        <f>_xlfn.XLOOKUP(salgsdata[[#This Row],[ProduktID]],produkter[ProduktID],produkter[Licenspris],0,0,1)</f>
        <v>3500</v>
      </c>
    </row>
    <row r="326" spans="1:8" x14ac:dyDescent="0.45">
      <c r="A326" t="s">
        <v>626</v>
      </c>
      <c r="B326" s="1">
        <v>45032</v>
      </c>
      <c r="C326" s="3">
        <f>YEAR(salgsdata[[#This Row],[Salgsdato]])</f>
        <v>2023</v>
      </c>
      <c r="D326" t="s">
        <v>668</v>
      </c>
      <c r="E326" t="s">
        <v>376</v>
      </c>
      <c r="F326" t="s">
        <v>478</v>
      </c>
      <c r="G326" t="s">
        <v>510</v>
      </c>
      <c r="H326" s="2">
        <f>_xlfn.XLOOKUP(salgsdata[[#This Row],[ProduktID]],produkter[ProduktID],produkter[Licenspris],0,0,1)</f>
        <v>6500</v>
      </c>
    </row>
    <row r="327" spans="1:8" x14ac:dyDescent="0.45">
      <c r="A327" t="s">
        <v>609</v>
      </c>
      <c r="B327" s="1">
        <v>44904</v>
      </c>
      <c r="C327" s="3">
        <f>YEAR(salgsdata[[#This Row],[Salgsdato]])</f>
        <v>2022</v>
      </c>
      <c r="D327" t="s">
        <v>518</v>
      </c>
      <c r="E327" t="s">
        <v>380</v>
      </c>
      <c r="F327" t="s">
        <v>478</v>
      </c>
      <c r="G327" t="s">
        <v>506</v>
      </c>
      <c r="H327" s="2">
        <f>_xlfn.XLOOKUP(salgsdata[[#This Row],[ProduktID]],produkter[ProduktID],produkter[Licenspris],0,0,1)</f>
        <v>3500</v>
      </c>
    </row>
    <row r="328" spans="1:8" x14ac:dyDescent="0.45">
      <c r="A328" t="s">
        <v>660</v>
      </c>
      <c r="B328" s="1">
        <v>45274</v>
      </c>
      <c r="C328" s="3">
        <f>YEAR(salgsdata[[#This Row],[Salgsdato]])</f>
        <v>2023</v>
      </c>
      <c r="D328" t="s">
        <v>518</v>
      </c>
      <c r="E328" t="s">
        <v>380</v>
      </c>
      <c r="F328" t="s">
        <v>413</v>
      </c>
      <c r="G328" t="s">
        <v>510</v>
      </c>
      <c r="H328" s="2">
        <f>_xlfn.XLOOKUP(salgsdata[[#This Row],[ProduktID]],produkter[ProduktID],produkter[Licenspris],0,0,1)</f>
        <v>6500</v>
      </c>
    </row>
    <row r="329" spans="1:8" x14ac:dyDescent="0.45">
      <c r="A329" t="s">
        <v>793</v>
      </c>
      <c r="B329" s="1">
        <v>44270</v>
      </c>
      <c r="C329" s="3">
        <f>YEAR(salgsdata[[#This Row],[Salgsdato]])</f>
        <v>2021</v>
      </c>
      <c r="D329" t="s">
        <v>668</v>
      </c>
      <c r="E329" t="s">
        <v>380</v>
      </c>
      <c r="F329" t="s">
        <v>428</v>
      </c>
      <c r="G329" t="s">
        <v>508</v>
      </c>
      <c r="H329" s="2">
        <f>_xlfn.XLOOKUP(salgsdata[[#This Row],[ProduktID]],produkter[ProduktID],produkter[Licenspris],0,0,1)</f>
        <v>4500</v>
      </c>
    </row>
    <row r="330" spans="1:8" x14ac:dyDescent="0.45">
      <c r="A330" t="s">
        <v>701</v>
      </c>
      <c r="B330" s="1">
        <v>44541</v>
      </c>
      <c r="C330" s="3">
        <f>YEAR(salgsdata[[#This Row],[Salgsdato]])</f>
        <v>2021</v>
      </c>
      <c r="D330" t="s">
        <v>668</v>
      </c>
      <c r="E330" t="s">
        <v>380</v>
      </c>
      <c r="F330" t="s">
        <v>463</v>
      </c>
      <c r="G330" t="s">
        <v>510</v>
      </c>
      <c r="H330" s="2">
        <f>_xlfn.XLOOKUP(salgsdata[[#This Row],[ProduktID]],produkter[ProduktID],produkter[Licenspris],0,0,1)</f>
        <v>6500</v>
      </c>
    </row>
    <row r="331" spans="1:8" x14ac:dyDescent="0.45">
      <c r="A331" t="s">
        <v>708</v>
      </c>
      <c r="B331" s="1">
        <v>44638</v>
      </c>
      <c r="C331" s="3">
        <f>YEAR(salgsdata[[#This Row],[Salgsdato]])</f>
        <v>2022</v>
      </c>
      <c r="D331" t="s">
        <v>790</v>
      </c>
      <c r="E331" t="s">
        <v>380</v>
      </c>
      <c r="F331" t="s">
        <v>483</v>
      </c>
      <c r="G331" t="s">
        <v>510</v>
      </c>
      <c r="H331" s="2">
        <f>_xlfn.XLOOKUP(salgsdata[[#This Row],[ProduktID]],produkter[ProduktID],produkter[Licenspris],0,0,1)</f>
        <v>6500</v>
      </c>
    </row>
    <row r="332" spans="1:8" x14ac:dyDescent="0.45">
      <c r="A332" t="s">
        <v>735</v>
      </c>
      <c r="B332" s="1">
        <v>44860</v>
      </c>
      <c r="C332" s="3">
        <f>YEAR(salgsdata[[#This Row],[Salgsdato]])</f>
        <v>2022</v>
      </c>
      <c r="D332" t="s">
        <v>518</v>
      </c>
      <c r="E332" t="s">
        <v>383</v>
      </c>
      <c r="F332" t="s">
        <v>433</v>
      </c>
      <c r="G332" t="s">
        <v>508</v>
      </c>
      <c r="H332" s="2">
        <f>_xlfn.XLOOKUP(salgsdata[[#This Row],[ProduktID]],produkter[ProduktID],produkter[Licenspris],0,0,1)</f>
        <v>4500</v>
      </c>
    </row>
    <row r="333" spans="1:8" x14ac:dyDescent="0.45">
      <c r="A333" t="s">
        <v>682</v>
      </c>
      <c r="B333" s="1">
        <v>44350</v>
      </c>
      <c r="C333" s="3">
        <f>YEAR(salgsdata[[#This Row],[Salgsdato]])</f>
        <v>2021</v>
      </c>
      <c r="D333" t="s">
        <v>668</v>
      </c>
      <c r="E333" t="s">
        <v>383</v>
      </c>
      <c r="F333" t="s">
        <v>473</v>
      </c>
      <c r="G333" t="s">
        <v>510</v>
      </c>
      <c r="H333" s="2">
        <f>_xlfn.XLOOKUP(salgsdata[[#This Row],[ProduktID]],produkter[ProduktID],produkter[Licenspris],0,0,1)</f>
        <v>6500</v>
      </c>
    </row>
    <row r="334" spans="1:8" x14ac:dyDescent="0.45">
      <c r="A334" t="s">
        <v>766</v>
      </c>
      <c r="B334" s="1">
        <v>45196</v>
      </c>
      <c r="C334" s="3">
        <f>YEAR(salgsdata[[#This Row],[Salgsdato]])</f>
        <v>2023</v>
      </c>
      <c r="D334" t="s">
        <v>668</v>
      </c>
      <c r="E334" t="s">
        <v>383</v>
      </c>
      <c r="F334" t="s">
        <v>483</v>
      </c>
      <c r="G334" t="s">
        <v>506</v>
      </c>
      <c r="H334" s="2">
        <f>_xlfn.XLOOKUP(salgsdata[[#This Row],[ProduktID]],produkter[ProduktID],produkter[Licenspris],0,0,1)</f>
        <v>3500</v>
      </c>
    </row>
    <row r="335" spans="1:8" x14ac:dyDescent="0.45">
      <c r="A335" t="s">
        <v>809</v>
      </c>
      <c r="B335" s="1">
        <v>44425</v>
      </c>
      <c r="C335" s="3">
        <f>YEAR(salgsdata[[#This Row],[Salgsdato]])</f>
        <v>2021</v>
      </c>
      <c r="D335" t="s">
        <v>518</v>
      </c>
      <c r="E335" t="s">
        <v>387</v>
      </c>
      <c r="F335" t="s">
        <v>488</v>
      </c>
      <c r="G335" t="s">
        <v>508</v>
      </c>
      <c r="H335" s="2">
        <f>_xlfn.XLOOKUP(salgsdata[[#This Row],[ProduktID]],produkter[ProduktID],produkter[Licenspris],0,0,1)</f>
        <v>4500</v>
      </c>
    </row>
    <row r="336" spans="1:8" x14ac:dyDescent="0.45">
      <c r="A336" t="s">
        <v>807</v>
      </c>
      <c r="B336" s="1">
        <v>44386</v>
      </c>
      <c r="C336" s="3">
        <f>YEAR(salgsdata[[#This Row],[Salgsdato]])</f>
        <v>2021</v>
      </c>
      <c r="D336" t="s">
        <v>518</v>
      </c>
      <c r="E336" t="s">
        <v>387</v>
      </c>
      <c r="F336" t="s">
        <v>428</v>
      </c>
      <c r="G336" t="s">
        <v>506</v>
      </c>
      <c r="H336" s="2">
        <f>_xlfn.XLOOKUP(salgsdata[[#This Row],[ProduktID]],produkter[ProduktID],produkter[Licenspris],0,0,1)</f>
        <v>3500</v>
      </c>
    </row>
    <row r="337" spans="1:8" x14ac:dyDescent="0.45">
      <c r="A337" t="s">
        <v>565</v>
      </c>
      <c r="B337" s="1">
        <v>44644</v>
      </c>
      <c r="C337" s="3">
        <f>YEAR(salgsdata[[#This Row],[Salgsdato]])</f>
        <v>2022</v>
      </c>
      <c r="D337" t="s">
        <v>518</v>
      </c>
      <c r="E337" t="s">
        <v>387</v>
      </c>
      <c r="F337" t="s">
        <v>408</v>
      </c>
      <c r="G337" t="s">
        <v>506</v>
      </c>
      <c r="H337" s="2">
        <f>_xlfn.XLOOKUP(salgsdata[[#This Row],[ProduktID]],produkter[ProduktID],produkter[Licenspris],0,0,1)</f>
        <v>3500</v>
      </c>
    </row>
    <row r="338" spans="1:8" x14ac:dyDescent="0.45">
      <c r="A338" t="s">
        <v>618</v>
      </c>
      <c r="B338" s="1">
        <v>44991</v>
      </c>
      <c r="C338" s="3">
        <f>YEAR(salgsdata[[#This Row],[Salgsdato]])</f>
        <v>2023</v>
      </c>
      <c r="D338" t="s">
        <v>668</v>
      </c>
      <c r="E338" t="s">
        <v>387</v>
      </c>
      <c r="F338" t="s">
        <v>483</v>
      </c>
      <c r="G338" t="s">
        <v>510</v>
      </c>
      <c r="H338" s="2">
        <f>_xlfn.XLOOKUP(salgsdata[[#This Row],[ProduktID]],produkter[ProduktID],produkter[Licenspris],0,0,1)</f>
        <v>6500</v>
      </c>
    </row>
    <row r="339" spans="1:8" x14ac:dyDescent="0.45">
      <c r="A339" t="s">
        <v>634</v>
      </c>
      <c r="B339" s="1">
        <v>45104</v>
      </c>
      <c r="C339" s="3">
        <f>YEAR(salgsdata[[#This Row],[Salgsdato]])</f>
        <v>2023</v>
      </c>
      <c r="D339" t="s">
        <v>668</v>
      </c>
      <c r="E339" t="s">
        <v>387</v>
      </c>
      <c r="F339" t="s">
        <v>433</v>
      </c>
      <c r="G339" t="s">
        <v>508</v>
      </c>
      <c r="H339" s="2">
        <f>_xlfn.XLOOKUP(salgsdata[[#This Row],[ProduktID]],produkter[ProduktID],produkter[Licenspris],0,0,1)</f>
        <v>4500</v>
      </c>
    </row>
    <row r="340" spans="1:8" x14ac:dyDescent="0.45">
      <c r="A340" t="s">
        <v>655</v>
      </c>
      <c r="B340" s="1">
        <v>45206</v>
      </c>
      <c r="C340" s="3">
        <f>YEAR(salgsdata[[#This Row],[Salgsdato]])</f>
        <v>2023</v>
      </c>
      <c r="D340" t="s">
        <v>668</v>
      </c>
      <c r="E340" t="s">
        <v>387</v>
      </c>
      <c r="F340" t="s">
        <v>488</v>
      </c>
      <c r="G340" t="s">
        <v>508</v>
      </c>
      <c r="H340" s="2">
        <f>_xlfn.XLOOKUP(salgsdata[[#This Row],[ProduktID]],produkter[ProduktID],produkter[Licenspris],0,0,1)</f>
        <v>4500</v>
      </c>
    </row>
    <row r="341" spans="1:8" x14ac:dyDescent="0.45">
      <c r="A341" t="s">
        <v>649</v>
      </c>
      <c r="B341" s="1">
        <v>45195</v>
      </c>
      <c r="C341" s="3">
        <f>YEAR(salgsdata[[#This Row],[Salgsdato]])</f>
        <v>2023</v>
      </c>
      <c r="D341" t="s">
        <v>797</v>
      </c>
      <c r="E341" t="s">
        <v>387</v>
      </c>
      <c r="F341" t="s">
        <v>438</v>
      </c>
      <c r="G341" t="s">
        <v>510</v>
      </c>
      <c r="H341" s="2">
        <f>_xlfn.XLOOKUP(salgsdata[[#This Row],[ProduktID]],produkter[ProduktID],produkter[Licenspris],0,0,1)</f>
        <v>6500</v>
      </c>
    </row>
    <row r="342" spans="1:8" x14ac:dyDescent="0.45">
      <c r="A342" t="s">
        <v>767</v>
      </c>
      <c r="B342" s="1">
        <v>45173</v>
      </c>
      <c r="C342" s="3">
        <f>YEAR(salgsdata[[#This Row],[Salgsdato]])</f>
        <v>2023</v>
      </c>
      <c r="D342" t="s">
        <v>668</v>
      </c>
      <c r="E342" t="s">
        <v>390</v>
      </c>
      <c r="F342" t="s">
        <v>428</v>
      </c>
      <c r="G342" t="s">
        <v>508</v>
      </c>
      <c r="H342" s="2">
        <f>_xlfn.XLOOKUP(salgsdata[[#This Row],[ProduktID]],produkter[ProduktID],produkter[Licenspris],0,0,1)</f>
        <v>4500</v>
      </c>
    </row>
    <row r="343" spans="1:8" x14ac:dyDescent="0.45">
      <c r="A343" t="s">
        <v>849</v>
      </c>
      <c r="B343" s="1">
        <v>45038</v>
      </c>
      <c r="C343" s="3">
        <f>YEAR(salgsdata[[#This Row],[Salgsdato]])</f>
        <v>2023</v>
      </c>
      <c r="D343" t="s">
        <v>790</v>
      </c>
      <c r="E343" t="s">
        <v>390</v>
      </c>
      <c r="F343" t="s">
        <v>488</v>
      </c>
      <c r="G343" t="s">
        <v>510</v>
      </c>
      <c r="H343" s="2">
        <f>_xlfn.XLOOKUP(salgsdata[[#This Row],[ProduktID]],produkter[ProduktID],produkter[Licenspris],0,0,1)</f>
        <v>6500</v>
      </c>
    </row>
    <row r="344" spans="1:8" x14ac:dyDescent="0.45">
      <c r="A344" t="s">
        <v>600</v>
      </c>
      <c r="B344" s="1">
        <v>44861</v>
      </c>
      <c r="C344" s="3">
        <f>YEAR(salgsdata[[#This Row],[Salgsdato]])</f>
        <v>2022</v>
      </c>
      <c r="D344" t="s">
        <v>668</v>
      </c>
      <c r="E344" t="s">
        <v>394</v>
      </c>
      <c r="F344" t="s">
        <v>423</v>
      </c>
      <c r="G344" t="s">
        <v>508</v>
      </c>
      <c r="H344" s="2">
        <f>_xlfn.XLOOKUP(salgsdata[[#This Row],[ProduktID]],produkter[ProduktID],produkter[Licenspris],0,0,1)</f>
        <v>4500</v>
      </c>
    </row>
    <row r="345" spans="1:8" x14ac:dyDescent="0.45">
      <c r="A345" t="s">
        <v>754</v>
      </c>
      <c r="B345" s="1">
        <v>45003</v>
      </c>
      <c r="C345" s="3">
        <f>YEAR(salgsdata[[#This Row],[Salgsdato]])</f>
        <v>2023</v>
      </c>
      <c r="D345" t="s">
        <v>668</v>
      </c>
      <c r="E345" t="s">
        <v>394</v>
      </c>
      <c r="F345" t="s">
        <v>498</v>
      </c>
      <c r="G345" t="s">
        <v>510</v>
      </c>
      <c r="H345" s="2">
        <f>_xlfn.XLOOKUP(salgsdata[[#This Row],[ProduktID]],produkter[ProduktID],produkter[Licenspris],0,0,1)</f>
        <v>6500</v>
      </c>
    </row>
    <row r="346" spans="1:8" x14ac:dyDescent="0.45">
      <c r="A346" t="s">
        <v>786</v>
      </c>
      <c r="B346" s="1">
        <v>45265</v>
      </c>
      <c r="C346" s="3">
        <f>YEAR(salgsdata[[#This Row],[Salgsdato]])</f>
        <v>2023</v>
      </c>
      <c r="D346" t="s">
        <v>668</v>
      </c>
      <c r="E346" t="s">
        <v>394</v>
      </c>
      <c r="F346" t="s">
        <v>423</v>
      </c>
      <c r="G346" t="s">
        <v>508</v>
      </c>
      <c r="H346" s="2">
        <f>_xlfn.XLOOKUP(salgsdata[[#This Row],[ProduktID]],produkter[ProduktID],produkter[Licenspris],0,0,1)</f>
        <v>4500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E45C-D8FA-49C0-B106-AF8B8CC69BC9}">
  <dimension ref="A3:B404"/>
  <sheetViews>
    <sheetView workbookViewId="0">
      <selection activeCell="A3" sqref="A3"/>
    </sheetView>
  </sheetViews>
  <sheetFormatPr defaultRowHeight="14.25" x14ac:dyDescent="0.45"/>
  <cols>
    <col min="1" max="1" width="17.1328125" bestFit="1" customWidth="1"/>
    <col min="2" max="2" width="16.46484375" bestFit="1" customWidth="1"/>
    <col min="3" max="4" width="4.73046875" bestFit="1" customWidth="1"/>
    <col min="5" max="5" width="10.19921875" bestFit="1" customWidth="1"/>
  </cols>
  <sheetData>
    <row r="3" spans="1:2" x14ac:dyDescent="0.45">
      <c r="A3" s="4" t="s">
        <v>867</v>
      </c>
      <c r="B3" t="s">
        <v>870</v>
      </c>
    </row>
    <row r="4" spans="1:2" x14ac:dyDescent="0.45">
      <c r="A4" s="5" t="s">
        <v>6</v>
      </c>
      <c r="B4" s="2">
        <v>237</v>
      </c>
    </row>
    <row r="5" spans="1:2" x14ac:dyDescent="0.45">
      <c r="A5" s="6">
        <v>2021</v>
      </c>
      <c r="B5" s="2">
        <v>65</v>
      </c>
    </row>
    <row r="6" spans="1:2" x14ac:dyDescent="0.45">
      <c r="A6" s="6">
        <v>2022</v>
      </c>
      <c r="B6" s="2">
        <v>77</v>
      </c>
    </row>
    <row r="7" spans="1:2" x14ac:dyDescent="0.45">
      <c r="A7" s="6">
        <v>2023</v>
      </c>
      <c r="B7" s="2">
        <v>95</v>
      </c>
    </row>
    <row r="8" spans="1:2" x14ac:dyDescent="0.45">
      <c r="A8" s="5" t="s">
        <v>10</v>
      </c>
      <c r="B8" s="2">
        <v>335</v>
      </c>
    </row>
    <row r="9" spans="1:2" x14ac:dyDescent="0.45">
      <c r="A9" s="6">
        <v>2021</v>
      </c>
      <c r="B9" s="2">
        <v>52</v>
      </c>
    </row>
    <row r="10" spans="1:2" x14ac:dyDescent="0.45">
      <c r="A10" s="6">
        <v>2022</v>
      </c>
      <c r="B10" s="2">
        <v>116</v>
      </c>
    </row>
    <row r="11" spans="1:2" x14ac:dyDescent="0.45">
      <c r="A11" s="6">
        <v>2023</v>
      </c>
      <c r="B11" s="2">
        <v>167</v>
      </c>
    </row>
    <row r="12" spans="1:2" x14ac:dyDescent="0.45">
      <c r="A12" s="5" t="s">
        <v>14</v>
      </c>
      <c r="B12" s="2">
        <v>281</v>
      </c>
    </row>
    <row r="13" spans="1:2" x14ac:dyDescent="0.45">
      <c r="A13" s="6">
        <v>2021</v>
      </c>
      <c r="B13" s="2">
        <v>122</v>
      </c>
    </row>
    <row r="14" spans="1:2" x14ac:dyDescent="0.45">
      <c r="A14" s="6">
        <v>2022</v>
      </c>
      <c r="B14" s="2">
        <v>79</v>
      </c>
    </row>
    <row r="15" spans="1:2" x14ac:dyDescent="0.45">
      <c r="A15" s="6">
        <v>2023</v>
      </c>
      <c r="B15" s="2">
        <v>80</v>
      </c>
    </row>
    <row r="16" spans="1:2" x14ac:dyDescent="0.45">
      <c r="A16" s="5" t="s">
        <v>18</v>
      </c>
      <c r="B16" s="2">
        <v>299</v>
      </c>
    </row>
    <row r="17" spans="1:2" x14ac:dyDescent="0.45">
      <c r="A17" s="6">
        <v>2021</v>
      </c>
      <c r="B17" s="2">
        <v>92</v>
      </c>
    </row>
    <row r="18" spans="1:2" x14ac:dyDescent="0.45">
      <c r="A18" s="6">
        <v>2022</v>
      </c>
      <c r="B18" s="2">
        <v>156</v>
      </c>
    </row>
    <row r="19" spans="1:2" x14ac:dyDescent="0.45">
      <c r="A19" s="6">
        <v>2023</v>
      </c>
      <c r="B19" s="2">
        <v>51</v>
      </c>
    </row>
    <row r="20" spans="1:2" x14ac:dyDescent="0.45">
      <c r="A20" s="5" t="s">
        <v>22</v>
      </c>
      <c r="B20" s="2">
        <v>223</v>
      </c>
    </row>
    <row r="21" spans="1:2" x14ac:dyDescent="0.45">
      <c r="A21" s="6">
        <v>2021</v>
      </c>
      <c r="B21" s="2">
        <v>71</v>
      </c>
    </row>
    <row r="22" spans="1:2" x14ac:dyDescent="0.45">
      <c r="A22" s="6">
        <v>2022</v>
      </c>
      <c r="B22" s="2">
        <v>106</v>
      </c>
    </row>
    <row r="23" spans="1:2" x14ac:dyDescent="0.45">
      <c r="A23" s="6">
        <v>2023</v>
      </c>
      <c r="B23" s="2">
        <v>46</v>
      </c>
    </row>
    <row r="24" spans="1:2" x14ac:dyDescent="0.45">
      <c r="A24" s="5" t="s">
        <v>26</v>
      </c>
      <c r="B24" s="2">
        <v>258</v>
      </c>
    </row>
    <row r="25" spans="1:2" x14ac:dyDescent="0.45">
      <c r="A25" s="6">
        <v>2021</v>
      </c>
      <c r="B25" s="2">
        <v>71</v>
      </c>
    </row>
    <row r="26" spans="1:2" x14ac:dyDescent="0.45">
      <c r="A26" s="6">
        <v>2022</v>
      </c>
      <c r="B26" s="2">
        <v>139</v>
      </c>
    </row>
    <row r="27" spans="1:2" x14ac:dyDescent="0.45">
      <c r="A27" s="6">
        <v>2023</v>
      </c>
      <c r="B27" s="2">
        <v>48</v>
      </c>
    </row>
    <row r="28" spans="1:2" x14ac:dyDescent="0.45">
      <c r="A28" s="5" t="s">
        <v>30</v>
      </c>
      <c r="B28" s="2">
        <v>191</v>
      </c>
    </row>
    <row r="29" spans="1:2" x14ac:dyDescent="0.45">
      <c r="A29" s="6">
        <v>2021</v>
      </c>
      <c r="B29" s="2">
        <v>58</v>
      </c>
    </row>
    <row r="30" spans="1:2" x14ac:dyDescent="0.45">
      <c r="A30" s="6">
        <v>2022</v>
      </c>
      <c r="B30" s="2">
        <v>20</v>
      </c>
    </row>
    <row r="31" spans="1:2" x14ac:dyDescent="0.45">
      <c r="A31" s="6">
        <v>2023</v>
      </c>
      <c r="B31" s="2">
        <v>113</v>
      </c>
    </row>
    <row r="32" spans="1:2" x14ac:dyDescent="0.45">
      <c r="A32" s="5" t="s">
        <v>34</v>
      </c>
      <c r="B32" s="2">
        <v>251</v>
      </c>
    </row>
    <row r="33" spans="1:2" x14ac:dyDescent="0.45">
      <c r="A33" s="6">
        <v>2021</v>
      </c>
      <c r="B33" s="2">
        <v>53</v>
      </c>
    </row>
    <row r="34" spans="1:2" x14ac:dyDescent="0.45">
      <c r="A34" s="6">
        <v>2022</v>
      </c>
      <c r="B34" s="2">
        <v>117</v>
      </c>
    </row>
    <row r="35" spans="1:2" x14ac:dyDescent="0.45">
      <c r="A35" s="6">
        <v>2023</v>
      </c>
      <c r="B35" s="2">
        <v>81</v>
      </c>
    </row>
    <row r="36" spans="1:2" x14ac:dyDescent="0.45">
      <c r="A36" s="5" t="s">
        <v>38</v>
      </c>
      <c r="B36" s="2">
        <v>283</v>
      </c>
    </row>
    <row r="37" spans="1:2" x14ac:dyDescent="0.45">
      <c r="A37" s="6">
        <v>2021</v>
      </c>
      <c r="B37" s="2">
        <v>136</v>
      </c>
    </row>
    <row r="38" spans="1:2" x14ac:dyDescent="0.45">
      <c r="A38" s="6">
        <v>2022</v>
      </c>
      <c r="B38" s="2">
        <v>60</v>
      </c>
    </row>
    <row r="39" spans="1:2" x14ac:dyDescent="0.45">
      <c r="A39" s="6">
        <v>2023</v>
      </c>
      <c r="B39" s="2">
        <v>87</v>
      </c>
    </row>
    <row r="40" spans="1:2" x14ac:dyDescent="0.45">
      <c r="A40" s="5" t="s">
        <v>42</v>
      </c>
      <c r="B40" s="2">
        <v>207</v>
      </c>
    </row>
    <row r="41" spans="1:2" x14ac:dyDescent="0.45">
      <c r="A41" s="6">
        <v>2021</v>
      </c>
      <c r="B41" s="2">
        <v>36</v>
      </c>
    </row>
    <row r="42" spans="1:2" x14ac:dyDescent="0.45">
      <c r="A42" s="6">
        <v>2022</v>
      </c>
      <c r="B42" s="2">
        <v>103</v>
      </c>
    </row>
    <row r="43" spans="1:2" x14ac:dyDescent="0.45">
      <c r="A43" s="6">
        <v>2023</v>
      </c>
      <c r="B43" s="2">
        <v>68</v>
      </c>
    </row>
    <row r="44" spans="1:2" x14ac:dyDescent="0.45">
      <c r="A44" s="5" t="s">
        <v>46</v>
      </c>
      <c r="B44" s="2">
        <v>203</v>
      </c>
    </row>
    <row r="45" spans="1:2" x14ac:dyDescent="0.45">
      <c r="A45" s="6">
        <v>2021</v>
      </c>
      <c r="B45" s="2">
        <v>60</v>
      </c>
    </row>
    <row r="46" spans="1:2" x14ac:dyDescent="0.45">
      <c r="A46" s="6">
        <v>2022</v>
      </c>
      <c r="B46" s="2">
        <v>112</v>
      </c>
    </row>
    <row r="47" spans="1:2" x14ac:dyDescent="0.45">
      <c r="A47" s="6">
        <v>2023</v>
      </c>
      <c r="B47" s="2">
        <v>31</v>
      </c>
    </row>
    <row r="48" spans="1:2" x14ac:dyDescent="0.45">
      <c r="A48" s="5" t="s">
        <v>50</v>
      </c>
      <c r="B48" s="2">
        <v>303</v>
      </c>
    </row>
    <row r="49" spans="1:2" x14ac:dyDescent="0.45">
      <c r="A49" s="6">
        <v>2021</v>
      </c>
      <c r="B49" s="2">
        <v>106</v>
      </c>
    </row>
    <row r="50" spans="1:2" x14ac:dyDescent="0.45">
      <c r="A50" s="6">
        <v>2022</v>
      </c>
      <c r="B50" s="2">
        <v>73</v>
      </c>
    </row>
    <row r="51" spans="1:2" x14ac:dyDescent="0.45">
      <c r="A51" s="6">
        <v>2023</v>
      </c>
      <c r="B51" s="2">
        <v>124</v>
      </c>
    </row>
    <row r="52" spans="1:2" x14ac:dyDescent="0.45">
      <c r="A52" s="5" t="s">
        <v>54</v>
      </c>
      <c r="B52" s="2">
        <v>153</v>
      </c>
    </row>
    <row r="53" spans="1:2" x14ac:dyDescent="0.45">
      <c r="A53" s="6">
        <v>2021</v>
      </c>
      <c r="B53" s="2">
        <v>38</v>
      </c>
    </row>
    <row r="54" spans="1:2" x14ac:dyDescent="0.45">
      <c r="A54" s="6">
        <v>2022</v>
      </c>
      <c r="B54" s="2">
        <v>49</v>
      </c>
    </row>
    <row r="55" spans="1:2" x14ac:dyDescent="0.45">
      <c r="A55" s="6">
        <v>2023</v>
      </c>
      <c r="B55" s="2">
        <v>66</v>
      </c>
    </row>
    <row r="56" spans="1:2" x14ac:dyDescent="0.45">
      <c r="A56" s="5" t="s">
        <v>58</v>
      </c>
      <c r="B56" s="2">
        <v>247</v>
      </c>
    </row>
    <row r="57" spans="1:2" x14ac:dyDescent="0.45">
      <c r="A57" s="6">
        <v>2021</v>
      </c>
      <c r="B57" s="2">
        <v>98</v>
      </c>
    </row>
    <row r="58" spans="1:2" x14ac:dyDescent="0.45">
      <c r="A58" s="6">
        <v>2022</v>
      </c>
      <c r="B58" s="2">
        <v>78</v>
      </c>
    </row>
    <row r="59" spans="1:2" x14ac:dyDescent="0.45">
      <c r="A59" s="6">
        <v>2023</v>
      </c>
      <c r="B59" s="2">
        <v>71</v>
      </c>
    </row>
    <row r="60" spans="1:2" x14ac:dyDescent="0.45">
      <c r="A60" s="5" t="s">
        <v>62</v>
      </c>
      <c r="B60" s="2">
        <v>174</v>
      </c>
    </row>
    <row r="61" spans="1:2" x14ac:dyDescent="0.45">
      <c r="A61" s="6">
        <v>2021</v>
      </c>
      <c r="B61" s="2">
        <v>42</v>
      </c>
    </row>
    <row r="62" spans="1:2" x14ac:dyDescent="0.45">
      <c r="A62" s="6">
        <v>2022</v>
      </c>
      <c r="B62" s="2">
        <v>65</v>
      </c>
    </row>
    <row r="63" spans="1:2" x14ac:dyDescent="0.45">
      <c r="A63" s="6">
        <v>2023</v>
      </c>
      <c r="B63" s="2">
        <v>67</v>
      </c>
    </row>
    <row r="64" spans="1:2" x14ac:dyDescent="0.45">
      <c r="A64" s="5" t="s">
        <v>66</v>
      </c>
      <c r="B64" s="2">
        <v>171</v>
      </c>
    </row>
    <row r="65" spans="1:2" x14ac:dyDescent="0.45">
      <c r="A65" s="6">
        <v>2021</v>
      </c>
      <c r="B65" s="2">
        <v>60</v>
      </c>
    </row>
    <row r="66" spans="1:2" x14ac:dyDescent="0.45">
      <c r="A66" s="6">
        <v>2022</v>
      </c>
      <c r="B66" s="2">
        <v>41</v>
      </c>
    </row>
    <row r="67" spans="1:2" x14ac:dyDescent="0.45">
      <c r="A67" s="6">
        <v>2023</v>
      </c>
      <c r="B67" s="2">
        <v>70</v>
      </c>
    </row>
    <row r="68" spans="1:2" x14ac:dyDescent="0.45">
      <c r="A68" s="5" t="s">
        <v>70</v>
      </c>
      <c r="B68" s="2">
        <v>290</v>
      </c>
    </row>
    <row r="69" spans="1:2" x14ac:dyDescent="0.45">
      <c r="A69" s="6">
        <v>2021</v>
      </c>
      <c r="B69" s="2">
        <v>101</v>
      </c>
    </row>
    <row r="70" spans="1:2" x14ac:dyDescent="0.45">
      <c r="A70" s="6">
        <v>2022</v>
      </c>
      <c r="B70" s="2">
        <v>75</v>
      </c>
    </row>
    <row r="71" spans="1:2" x14ac:dyDescent="0.45">
      <c r="A71" s="6">
        <v>2023</v>
      </c>
      <c r="B71" s="2">
        <v>114</v>
      </c>
    </row>
    <row r="72" spans="1:2" x14ac:dyDescent="0.45">
      <c r="A72" s="5" t="s">
        <v>74</v>
      </c>
      <c r="B72" s="2">
        <v>297</v>
      </c>
    </row>
    <row r="73" spans="1:2" x14ac:dyDescent="0.45">
      <c r="A73" s="6">
        <v>2021</v>
      </c>
      <c r="B73" s="2">
        <v>119</v>
      </c>
    </row>
    <row r="74" spans="1:2" x14ac:dyDescent="0.45">
      <c r="A74" s="6">
        <v>2022</v>
      </c>
      <c r="B74" s="2">
        <v>56</v>
      </c>
    </row>
    <row r="75" spans="1:2" x14ac:dyDescent="0.45">
      <c r="A75" s="6">
        <v>2023</v>
      </c>
      <c r="B75" s="2">
        <v>122</v>
      </c>
    </row>
    <row r="76" spans="1:2" x14ac:dyDescent="0.45">
      <c r="A76" s="5" t="s">
        <v>78</v>
      </c>
      <c r="B76" s="2">
        <v>223</v>
      </c>
    </row>
    <row r="77" spans="1:2" x14ac:dyDescent="0.45">
      <c r="A77" s="6">
        <v>2021</v>
      </c>
      <c r="B77" s="2">
        <v>78</v>
      </c>
    </row>
    <row r="78" spans="1:2" x14ac:dyDescent="0.45">
      <c r="A78" s="6">
        <v>2022</v>
      </c>
      <c r="B78" s="2">
        <v>83</v>
      </c>
    </row>
    <row r="79" spans="1:2" x14ac:dyDescent="0.45">
      <c r="A79" s="6">
        <v>2023</v>
      </c>
      <c r="B79" s="2">
        <v>62</v>
      </c>
    </row>
    <row r="80" spans="1:2" x14ac:dyDescent="0.45">
      <c r="A80" s="5" t="s">
        <v>82</v>
      </c>
      <c r="B80" s="2">
        <v>239</v>
      </c>
    </row>
    <row r="81" spans="1:2" x14ac:dyDescent="0.45">
      <c r="A81" s="6">
        <v>2021</v>
      </c>
      <c r="B81" s="2">
        <v>106</v>
      </c>
    </row>
    <row r="82" spans="1:2" x14ac:dyDescent="0.45">
      <c r="A82" s="6">
        <v>2022</v>
      </c>
      <c r="B82" s="2">
        <v>62</v>
      </c>
    </row>
    <row r="83" spans="1:2" x14ac:dyDescent="0.45">
      <c r="A83" s="6">
        <v>2023</v>
      </c>
      <c r="B83" s="2">
        <v>71</v>
      </c>
    </row>
    <row r="84" spans="1:2" x14ac:dyDescent="0.45">
      <c r="A84" s="5" t="s">
        <v>86</v>
      </c>
      <c r="B84" s="2">
        <v>260</v>
      </c>
    </row>
    <row r="85" spans="1:2" x14ac:dyDescent="0.45">
      <c r="A85" s="6">
        <v>2021</v>
      </c>
      <c r="B85" s="2">
        <v>64</v>
      </c>
    </row>
    <row r="86" spans="1:2" x14ac:dyDescent="0.45">
      <c r="A86" s="6">
        <v>2022</v>
      </c>
      <c r="B86" s="2">
        <v>123</v>
      </c>
    </row>
    <row r="87" spans="1:2" x14ac:dyDescent="0.45">
      <c r="A87" s="6">
        <v>2023</v>
      </c>
      <c r="B87" s="2">
        <v>73</v>
      </c>
    </row>
    <row r="88" spans="1:2" x14ac:dyDescent="0.45">
      <c r="A88" s="5" t="s">
        <v>90</v>
      </c>
      <c r="B88" s="2">
        <v>258</v>
      </c>
    </row>
    <row r="89" spans="1:2" x14ac:dyDescent="0.45">
      <c r="A89" s="6">
        <v>2021</v>
      </c>
      <c r="B89" s="2">
        <v>66</v>
      </c>
    </row>
    <row r="90" spans="1:2" x14ac:dyDescent="0.45">
      <c r="A90" s="6">
        <v>2022</v>
      </c>
      <c r="B90" s="2">
        <v>125</v>
      </c>
    </row>
    <row r="91" spans="1:2" x14ac:dyDescent="0.45">
      <c r="A91" s="6">
        <v>2023</v>
      </c>
      <c r="B91" s="2">
        <v>67</v>
      </c>
    </row>
    <row r="92" spans="1:2" x14ac:dyDescent="0.45">
      <c r="A92" s="5" t="s">
        <v>94</v>
      </c>
      <c r="B92" s="2">
        <v>273</v>
      </c>
    </row>
    <row r="93" spans="1:2" x14ac:dyDescent="0.45">
      <c r="A93" s="6">
        <v>2021</v>
      </c>
      <c r="B93" s="2">
        <v>99</v>
      </c>
    </row>
    <row r="94" spans="1:2" x14ac:dyDescent="0.45">
      <c r="A94" s="6">
        <v>2022</v>
      </c>
      <c r="B94" s="2">
        <v>82</v>
      </c>
    </row>
    <row r="95" spans="1:2" x14ac:dyDescent="0.45">
      <c r="A95" s="6">
        <v>2023</v>
      </c>
      <c r="B95" s="2">
        <v>92</v>
      </c>
    </row>
    <row r="96" spans="1:2" x14ac:dyDescent="0.45">
      <c r="A96" s="5" t="s">
        <v>98</v>
      </c>
      <c r="B96" s="2">
        <v>276</v>
      </c>
    </row>
    <row r="97" spans="1:2" x14ac:dyDescent="0.45">
      <c r="A97" s="6">
        <v>2021</v>
      </c>
      <c r="B97" s="2">
        <v>107</v>
      </c>
    </row>
    <row r="98" spans="1:2" x14ac:dyDescent="0.45">
      <c r="A98" s="6">
        <v>2022</v>
      </c>
      <c r="B98" s="2">
        <v>55</v>
      </c>
    </row>
    <row r="99" spans="1:2" x14ac:dyDescent="0.45">
      <c r="A99" s="6">
        <v>2023</v>
      </c>
      <c r="B99" s="2">
        <v>114</v>
      </c>
    </row>
    <row r="100" spans="1:2" x14ac:dyDescent="0.45">
      <c r="A100" s="5" t="s">
        <v>102</v>
      </c>
      <c r="B100" s="2">
        <v>234</v>
      </c>
    </row>
    <row r="101" spans="1:2" x14ac:dyDescent="0.45">
      <c r="A101" s="6">
        <v>2021</v>
      </c>
      <c r="B101" s="2">
        <v>125</v>
      </c>
    </row>
    <row r="102" spans="1:2" x14ac:dyDescent="0.45">
      <c r="A102" s="6">
        <v>2022</v>
      </c>
      <c r="B102" s="2">
        <v>58</v>
      </c>
    </row>
    <row r="103" spans="1:2" x14ac:dyDescent="0.45">
      <c r="A103" s="6">
        <v>2023</v>
      </c>
      <c r="B103" s="2">
        <v>51</v>
      </c>
    </row>
    <row r="104" spans="1:2" x14ac:dyDescent="0.45">
      <c r="A104" s="5" t="s">
        <v>106</v>
      </c>
      <c r="B104" s="2">
        <v>277</v>
      </c>
    </row>
    <row r="105" spans="1:2" x14ac:dyDescent="0.45">
      <c r="A105" s="6">
        <v>2021</v>
      </c>
      <c r="B105" s="2">
        <v>67</v>
      </c>
    </row>
    <row r="106" spans="1:2" x14ac:dyDescent="0.45">
      <c r="A106" s="6">
        <v>2022</v>
      </c>
      <c r="B106" s="2">
        <v>133</v>
      </c>
    </row>
    <row r="107" spans="1:2" x14ac:dyDescent="0.45">
      <c r="A107" s="6">
        <v>2023</v>
      </c>
      <c r="B107" s="2">
        <v>77</v>
      </c>
    </row>
    <row r="108" spans="1:2" x14ac:dyDescent="0.45">
      <c r="A108" s="5" t="s">
        <v>109</v>
      </c>
      <c r="B108" s="2">
        <v>326</v>
      </c>
    </row>
    <row r="109" spans="1:2" x14ac:dyDescent="0.45">
      <c r="A109" s="6">
        <v>2021</v>
      </c>
      <c r="B109" s="2">
        <v>90</v>
      </c>
    </row>
    <row r="110" spans="1:2" x14ac:dyDescent="0.45">
      <c r="A110" s="6">
        <v>2022</v>
      </c>
      <c r="B110" s="2">
        <v>57</v>
      </c>
    </row>
    <row r="111" spans="1:2" x14ac:dyDescent="0.45">
      <c r="A111" s="6">
        <v>2023</v>
      </c>
      <c r="B111" s="2">
        <v>179</v>
      </c>
    </row>
    <row r="112" spans="1:2" x14ac:dyDescent="0.45">
      <c r="A112" s="5" t="s">
        <v>113</v>
      </c>
      <c r="B112" s="2">
        <v>197</v>
      </c>
    </row>
    <row r="113" spans="1:2" x14ac:dyDescent="0.45">
      <c r="A113" s="6">
        <v>2021</v>
      </c>
      <c r="B113" s="2">
        <v>35</v>
      </c>
    </row>
    <row r="114" spans="1:2" x14ac:dyDescent="0.45">
      <c r="A114" s="6">
        <v>2022</v>
      </c>
      <c r="B114" s="2">
        <v>76</v>
      </c>
    </row>
    <row r="115" spans="1:2" x14ac:dyDescent="0.45">
      <c r="A115" s="6">
        <v>2023</v>
      </c>
      <c r="B115" s="2">
        <v>86</v>
      </c>
    </row>
    <row r="116" spans="1:2" x14ac:dyDescent="0.45">
      <c r="A116" s="5" t="s">
        <v>117</v>
      </c>
      <c r="B116" s="2">
        <v>303</v>
      </c>
    </row>
    <row r="117" spans="1:2" x14ac:dyDescent="0.45">
      <c r="A117" s="6">
        <v>2021</v>
      </c>
      <c r="B117" s="2">
        <v>83</v>
      </c>
    </row>
    <row r="118" spans="1:2" x14ac:dyDescent="0.45">
      <c r="A118" s="6">
        <v>2022</v>
      </c>
      <c r="B118" s="2">
        <v>62</v>
      </c>
    </row>
    <row r="119" spans="1:2" x14ac:dyDescent="0.45">
      <c r="A119" s="6">
        <v>2023</v>
      </c>
      <c r="B119" s="2">
        <v>158</v>
      </c>
    </row>
    <row r="120" spans="1:2" x14ac:dyDescent="0.45">
      <c r="A120" s="5" t="s">
        <v>121</v>
      </c>
      <c r="B120" s="2">
        <v>221</v>
      </c>
    </row>
    <row r="121" spans="1:2" x14ac:dyDescent="0.45">
      <c r="A121" s="6">
        <v>2021</v>
      </c>
      <c r="B121" s="2">
        <v>47</v>
      </c>
    </row>
    <row r="122" spans="1:2" x14ac:dyDescent="0.45">
      <c r="A122" s="6">
        <v>2022</v>
      </c>
      <c r="B122" s="2">
        <v>139</v>
      </c>
    </row>
    <row r="123" spans="1:2" x14ac:dyDescent="0.45">
      <c r="A123" s="6">
        <v>2023</v>
      </c>
      <c r="B123" s="2">
        <v>35</v>
      </c>
    </row>
    <row r="124" spans="1:2" x14ac:dyDescent="0.45">
      <c r="A124" s="5" t="s">
        <v>125</v>
      </c>
      <c r="B124" s="2">
        <v>362</v>
      </c>
    </row>
    <row r="125" spans="1:2" x14ac:dyDescent="0.45">
      <c r="A125" s="6">
        <v>2021</v>
      </c>
      <c r="B125" s="2">
        <v>167</v>
      </c>
    </row>
    <row r="126" spans="1:2" x14ac:dyDescent="0.45">
      <c r="A126" s="6">
        <v>2022</v>
      </c>
      <c r="B126" s="2">
        <v>131</v>
      </c>
    </row>
    <row r="127" spans="1:2" x14ac:dyDescent="0.45">
      <c r="A127" s="6">
        <v>2023</v>
      </c>
      <c r="B127" s="2">
        <v>64</v>
      </c>
    </row>
    <row r="128" spans="1:2" x14ac:dyDescent="0.45">
      <c r="A128" s="5" t="s">
        <v>129</v>
      </c>
      <c r="B128" s="2">
        <v>352</v>
      </c>
    </row>
    <row r="129" spans="1:2" x14ac:dyDescent="0.45">
      <c r="A129" s="6">
        <v>2021</v>
      </c>
      <c r="B129" s="2">
        <v>114</v>
      </c>
    </row>
    <row r="130" spans="1:2" x14ac:dyDescent="0.45">
      <c r="A130" s="6">
        <v>2022</v>
      </c>
      <c r="B130" s="2">
        <v>103</v>
      </c>
    </row>
    <row r="131" spans="1:2" x14ac:dyDescent="0.45">
      <c r="A131" s="6">
        <v>2023</v>
      </c>
      <c r="B131" s="2">
        <v>135</v>
      </c>
    </row>
    <row r="132" spans="1:2" x14ac:dyDescent="0.45">
      <c r="A132" s="5" t="s">
        <v>133</v>
      </c>
      <c r="B132" s="2">
        <v>243</v>
      </c>
    </row>
    <row r="133" spans="1:2" x14ac:dyDescent="0.45">
      <c r="A133" s="6">
        <v>2021</v>
      </c>
      <c r="B133" s="2">
        <v>46</v>
      </c>
    </row>
    <row r="134" spans="1:2" x14ac:dyDescent="0.45">
      <c r="A134" s="6">
        <v>2022</v>
      </c>
      <c r="B134" s="2">
        <v>114</v>
      </c>
    </row>
    <row r="135" spans="1:2" x14ac:dyDescent="0.45">
      <c r="A135" s="6">
        <v>2023</v>
      </c>
      <c r="B135" s="2">
        <v>83</v>
      </c>
    </row>
    <row r="136" spans="1:2" x14ac:dyDescent="0.45">
      <c r="A136" s="5" t="s">
        <v>137</v>
      </c>
      <c r="B136" s="2">
        <v>249</v>
      </c>
    </row>
    <row r="137" spans="1:2" x14ac:dyDescent="0.45">
      <c r="A137" s="6">
        <v>2021</v>
      </c>
      <c r="B137" s="2">
        <v>124</v>
      </c>
    </row>
    <row r="138" spans="1:2" x14ac:dyDescent="0.45">
      <c r="A138" s="6">
        <v>2022</v>
      </c>
      <c r="B138" s="2">
        <v>70</v>
      </c>
    </row>
    <row r="139" spans="1:2" x14ac:dyDescent="0.45">
      <c r="A139" s="6">
        <v>2023</v>
      </c>
      <c r="B139" s="2">
        <v>55</v>
      </c>
    </row>
    <row r="140" spans="1:2" x14ac:dyDescent="0.45">
      <c r="A140" s="5" t="s">
        <v>141</v>
      </c>
      <c r="B140" s="2">
        <v>178</v>
      </c>
    </row>
    <row r="141" spans="1:2" x14ac:dyDescent="0.45">
      <c r="A141" s="6">
        <v>2021</v>
      </c>
      <c r="B141" s="2">
        <v>48</v>
      </c>
    </row>
    <row r="142" spans="1:2" x14ac:dyDescent="0.45">
      <c r="A142" s="6">
        <v>2022</v>
      </c>
      <c r="B142" s="2">
        <v>64</v>
      </c>
    </row>
    <row r="143" spans="1:2" x14ac:dyDescent="0.45">
      <c r="A143" s="6">
        <v>2023</v>
      </c>
      <c r="B143" s="2">
        <v>66</v>
      </c>
    </row>
    <row r="144" spans="1:2" x14ac:dyDescent="0.45">
      <c r="A144" s="5" t="s">
        <v>145</v>
      </c>
      <c r="B144" s="2">
        <v>304</v>
      </c>
    </row>
    <row r="145" spans="1:2" x14ac:dyDescent="0.45">
      <c r="A145" s="6">
        <v>2021</v>
      </c>
      <c r="B145" s="2">
        <v>116</v>
      </c>
    </row>
    <row r="146" spans="1:2" x14ac:dyDescent="0.45">
      <c r="A146" s="6">
        <v>2022</v>
      </c>
      <c r="B146" s="2">
        <v>83</v>
      </c>
    </row>
    <row r="147" spans="1:2" x14ac:dyDescent="0.45">
      <c r="A147" s="6">
        <v>2023</v>
      </c>
      <c r="B147" s="2">
        <v>105</v>
      </c>
    </row>
    <row r="148" spans="1:2" x14ac:dyDescent="0.45">
      <c r="A148" s="5" t="s">
        <v>149</v>
      </c>
      <c r="B148" s="2">
        <v>325</v>
      </c>
    </row>
    <row r="149" spans="1:2" x14ac:dyDescent="0.45">
      <c r="A149" s="6">
        <v>2021</v>
      </c>
      <c r="B149" s="2">
        <v>95</v>
      </c>
    </row>
    <row r="150" spans="1:2" x14ac:dyDescent="0.45">
      <c r="A150" s="6">
        <v>2022</v>
      </c>
      <c r="B150" s="2">
        <v>65</v>
      </c>
    </row>
    <row r="151" spans="1:2" x14ac:dyDescent="0.45">
      <c r="A151" s="6">
        <v>2023</v>
      </c>
      <c r="B151" s="2">
        <v>165</v>
      </c>
    </row>
    <row r="152" spans="1:2" x14ac:dyDescent="0.45">
      <c r="A152" s="5" t="s">
        <v>153</v>
      </c>
      <c r="B152" s="2">
        <v>303</v>
      </c>
    </row>
    <row r="153" spans="1:2" x14ac:dyDescent="0.45">
      <c r="A153" s="6">
        <v>2021</v>
      </c>
      <c r="B153" s="2">
        <v>67</v>
      </c>
    </row>
    <row r="154" spans="1:2" x14ac:dyDescent="0.45">
      <c r="A154" s="6">
        <v>2022</v>
      </c>
      <c r="B154" s="2">
        <v>131</v>
      </c>
    </row>
    <row r="155" spans="1:2" x14ac:dyDescent="0.45">
      <c r="A155" s="6">
        <v>2023</v>
      </c>
      <c r="B155" s="2">
        <v>105</v>
      </c>
    </row>
    <row r="156" spans="1:2" x14ac:dyDescent="0.45">
      <c r="A156" s="5" t="s">
        <v>157</v>
      </c>
      <c r="B156" s="2">
        <v>395</v>
      </c>
    </row>
    <row r="157" spans="1:2" x14ac:dyDescent="0.45">
      <c r="A157" s="6">
        <v>2021</v>
      </c>
      <c r="B157" s="2">
        <v>121</v>
      </c>
    </row>
    <row r="158" spans="1:2" x14ac:dyDescent="0.45">
      <c r="A158" s="6">
        <v>2022</v>
      </c>
      <c r="B158" s="2">
        <v>98</v>
      </c>
    </row>
    <row r="159" spans="1:2" x14ac:dyDescent="0.45">
      <c r="A159" s="6">
        <v>2023</v>
      </c>
      <c r="B159" s="2">
        <v>176</v>
      </c>
    </row>
    <row r="160" spans="1:2" x14ac:dyDescent="0.45">
      <c r="A160" s="5" t="s">
        <v>161</v>
      </c>
      <c r="B160" s="2">
        <v>247</v>
      </c>
    </row>
    <row r="161" spans="1:2" x14ac:dyDescent="0.45">
      <c r="A161" s="6">
        <v>2021</v>
      </c>
      <c r="B161" s="2">
        <v>91</v>
      </c>
    </row>
    <row r="162" spans="1:2" x14ac:dyDescent="0.45">
      <c r="A162" s="6">
        <v>2022</v>
      </c>
      <c r="B162" s="2">
        <v>33</v>
      </c>
    </row>
    <row r="163" spans="1:2" x14ac:dyDescent="0.45">
      <c r="A163" s="6">
        <v>2023</v>
      </c>
      <c r="B163" s="2">
        <v>123</v>
      </c>
    </row>
    <row r="164" spans="1:2" x14ac:dyDescent="0.45">
      <c r="A164" s="5" t="s">
        <v>165</v>
      </c>
      <c r="B164" s="2">
        <v>307</v>
      </c>
    </row>
    <row r="165" spans="1:2" x14ac:dyDescent="0.45">
      <c r="A165" s="6">
        <v>2021</v>
      </c>
      <c r="B165" s="2">
        <v>150</v>
      </c>
    </row>
    <row r="166" spans="1:2" x14ac:dyDescent="0.45">
      <c r="A166" s="6">
        <v>2022</v>
      </c>
      <c r="B166" s="2">
        <v>107</v>
      </c>
    </row>
    <row r="167" spans="1:2" x14ac:dyDescent="0.45">
      <c r="A167" s="6">
        <v>2023</v>
      </c>
      <c r="B167" s="2">
        <v>50</v>
      </c>
    </row>
    <row r="168" spans="1:2" x14ac:dyDescent="0.45">
      <c r="A168" s="5" t="s">
        <v>169</v>
      </c>
      <c r="B168" s="2">
        <v>302</v>
      </c>
    </row>
    <row r="169" spans="1:2" x14ac:dyDescent="0.45">
      <c r="A169" s="6">
        <v>2021</v>
      </c>
      <c r="B169" s="2">
        <v>113</v>
      </c>
    </row>
    <row r="170" spans="1:2" x14ac:dyDescent="0.45">
      <c r="A170" s="6">
        <v>2022</v>
      </c>
      <c r="B170" s="2">
        <v>98</v>
      </c>
    </row>
    <row r="171" spans="1:2" x14ac:dyDescent="0.45">
      <c r="A171" s="6">
        <v>2023</v>
      </c>
      <c r="B171" s="2">
        <v>91</v>
      </c>
    </row>
    <row r="172" spans="1:2" x14ac:dyDescent="0.45">
      <c r="A172" s="5" t="s">
        <v>172</v>
      </c>
      <c r="B172" s="2">
        <v>237</v>
      </c>
    </row>
    <row r="173" spans="1:2" x14ac:dyDescent="0.45">
      <c r="A173" s="6">
        <v>2021</v>
      </c>
      <c r="B173" s="2">
        <v>94</v>
      </c>
    </row>
    <row r="174" spans="1:2" x14ac:dyDescent="0.45">
      <c r="A174" s="6">
        <v>2022</v>
      </c>
      <c r="B174" s="2">
        <v>73</v>
      </c>
    </row>
    <row r="175" spans="1:2" x14ac:dyDescent="0.45">
      <c r="A175" s="6">
        <v>2023</v>
      </c>
      <c r="B175" s="2">
        <v>70</v>
      </c>
    </row>
    <row r="176" spans="1:2" x14ac:dyDescent="0.45">
      <c r="A176" s="5" t="s">
        <v>176</v>
      </c>
      <c r="B176" s="2">
        <v>316</v>
      </c>
    </row>
    <row r="177" spans="1:2" x14ac:dyDescent="0.45">
      <c r="A177" s="6">
        <v>2021</v>
      </c>
      <c r="B177" s="2">
        <v>117</v>
      </c>
    </row>
    <row r="178" spans="1:2" x14ac:dyDescent="0.45">
      <c r="A178" s="6">
        <v>2022</v>
      </c>
      <c r="B178" s="2">
        <v>60</v>
      </c>
    </row>
    <row r="179" spans="1:2" x14ac:dyDescent="0.45">
      <c r="A179" s="6">
        <v>2023</v>
      </c>
      <c r="B179" s="2">
        <v>139</v>
      </c>
    </row>
    <row r="180" spans="1:2" x14ac:dyDescent="0.45">
      <c r="A180" s="5" t="s">
        <v>180</v>
      </c>
      <c r="B180" s="2">
        <v>343</v>
      </c>
    </row>
    <row r="181" spans="1:2" x14ac:dyDescent="0.45">
      <c r="A181" s="6">
        <v>2021</v>
      </c>
      <c r="B181" s="2">
        <v>99</v>
      </c>
    </row>
    <row r="182" spans="1:2" x14ac:dyDescent="0.45">
      <c r="A182" s="6">
        <v>2022</v>
      </c>
      <c r="B182" s="2">
        <v>117</v>
      </c>
    </row>
    <row r="183" spans="1:2" x14ac:dyDescent="0.45">
      <c r="A183" s="6">
        <v>2023</v>
      </c>
      <c r="B183" s="2">
        <v>127</v>
      </c>
    </row>
    <row r="184" spans="1:2" x14ac:dyDescent="0.45">
      <c r="A184" s="5" t="s">
        <v>184</v>
      </c>
      <c r="B184" s="2">
        <v>261</v>
      </c>
    </row>
    <row r="185" spans="1:2" x14ac:dyDescent="0.45">
      <c r="A185" s="6">
        <v>2021</v>
      </c>
      <c r="B185" s="2">
        <v>167</v>
      </c>
    </row>
    <row r="186" spans="1:2" x14ac:dyDescent="0.45">
      <c r="A186" s="6">
        <v>2022</v>
      </c>
      <c r="B186" s="2">
        <v>76</v>
      </c>
    </row>
    <row r="187" spans="1:2" x14ac:dyDescent="0.45">
      <c r="A187" s="6">
        <v>2023</v>
      </c>
      <c r="B187" s="2">
        <v>18</v>
      </c>
    </row>
    <row r="188" spans="1:2" x14ac:dyDescent="0.45">
      <c r="A188" s="5" t="s">
        <v>187</v>
      </c>
      <c r="B188" s="2">
        <v>293</v>
      </c>
    </row>
    <row r="189" spans="1:2" x14ac:dyDescent="0.45">
      <c r="A189" s="6">
        <v>2021</v>
      </c>
      <c r="B189" s="2">
        <v>113</v>
      </c>
    </row>
    <row r="190" spans="1:2" x14ac:dyDescent="0.45">
      <c r="A190" s="6">
        <v>2022</v>
      </c>
      <c r="B190" s="2">
        <v>79</v>
      </c>
    </row>
    <row r="191" spans="1:2" x14ac:dyDescent="0.45">
      <c r="A191" s="6">
        <v>2023</v>
      </c>
      <c r="B191" s="2">
        <v>101</v>
      </c>
    </row>
    <row r="192" spans="1:2" x14ac:dyDescent="0.45">
      <c r="A192" s="5" t="s">
        <v>191</v>
      </c>
      <c r="B192" s="2">
        <v>209</v>
      </c>
    </row>
    <row r="193" spans="1:2" x14ac:dyDescent="0.45">
      <c r="A193" s="6">
        <v>2021</v>
      </c>
      <c r="B193" s="2">
        <v>56</v>
      </c>
    </row>
    <row r="194" spans="1:2" x14ac:dyDescent="0.45">
      <c r="A194" s="6">
        <v>2022</v>
      </c>
      <c r="B194" s="2">
        <v>71</v>
      </c>
    </row>
    <row r="195" spans="1:2" x14ac:dyDescent="0.45">
      <c r="A195" s="6">
        <v>2023</v>
      </c>
      <c r="B195" s="2">
        <v>82</v>
      </c>
    </row>
    <row r="196" spans="1:2" x14ac:dyDescent="0.45">
      <c r="A196" s="5" t="s">
        <v>195</v>
      </c>
      <c r="B196" s="2">
        <v>347</v>
      </c>
    </row>
    <row r="197" spans="1:2" x14ac:dyDescent="0.45">
      <c r="A197" s="6">
        <v>2021</v>
      </c>
      <c r="B197" s="2">
        <v>127</v>
      </c>
    </row>
    <row r="198" spans="1:2" x14ac:dyDescent="0.45">
      <c r="A198" s="6">
        <v>2022</v>
      </c>
      <c r="B198" s="2">
        <v>168</v>
      </c>
    </row>
    <row r="199" spans="1:2" x14ac:dyDescent="0.45">
      <c r="A199" s="6">
        <v>2023</v>
      </c>
      <c r="B199" s="2">
        <v>52</v>
      </c>
    </row>
    <row r="200" spans="1:2" x14ac:dyDescent="0.45">
      <c r="A200" s="5" t="s">
        <v>199</v>
      </c>
      <c r="B200" s="2">
        <v>374</v>
      </c>
    </row>
    <row r="201" spans="1:2" x14ac:dyDescent="0.45">
      <c r="A201" s="6">
        <v>2021</v>
      </c>
      <c r="B201" s="2">
        <v>95</v>
      </c>
    </row>
    <row r="202" spans="1:2" x14ac:dyDescent="0.45">
      <c r="A202" s="6">
        <v>2022</v>
      </c>
      <c r="B202" s="2">
        <v>130</v>
      </c>
    </row>
    <row r="203" spans="1:2" x14ac:dyDescent="0.45">
      <c r="A203" s="6">
        <v>2023</v>
      </c>
      <c r="B203" s="2">
        <v>149</v>
      </c>
    </row>
    <row r="204" spans="1:2" x14ac:dyDescent="0.45">
      <c r="A204" s="5" t="s">
        <v>203</v>
      </c>
      <c r="B204" s="2">
        <v>299</v>
      </c>
    </row>
    <row r="205" spans="1:2" x14ac:dyDescent="0.45">
      <c r="A205" s="6">
        <v>2021</v>
      </c>
      <c r="B205" s="2">
        <v>109</v>
      </c>
    </row>
    <row r="206" spans="1:2" x14ac:dyDescent="0.45">
      <c r="A206" s="6">
        <v>2022</v>
      </c>
      <c r="B206" s="2">
        <v>52</v>
      </c>
    </row>
    <row r="207" spans="1:2" x14ac:dyDescent="0.45">
      <c r="A207" s="6">
        <v>2023</v>
      </c>
      <c r="B207" s="2">
        <v>138</v>
      </c>
    </row>
    <row r="208" spans="1:2" x14ac:dyDescent="0.45">
      <c r="A208" s="5" t="s">
        <v>207</v>
      </c>
      <c r="B208" s="2">
        <v>184</v>
      </c>
    </row>
    <row r="209" spans="1:2" x14ac:dyDescent="0.45">
      <c r="A209" s="6">
        <v>2021</v>
      </c>
      <c r="B209" s="2">
        <v>52</v>
      </c>
    </row>
    <row r="210" spans="1:2" x14ac:dyDescent="0.45">
      <c r="A210" s="6">
        <v>2022</v>
      </c>
      <c r="B210" s="2">
        <v>74</v>
      </c>
    </row>
    <row r="211" spans="1:2" x14ac:dyDescent="0.45">
      <c r="A211" s="6">
        <v>2023</v>
      </c>
      <c r="B211" s="2">
        <v>58</v>
      </c>
    </row>
    <row r="212" spans="1:2" x14ac:dyDescent="0.45">
      <c r="A212" s="5" t="s">
        <v>211</v>
      </c>
      <c r="B212" s="2">
        <v>287</v>
      </c>
    </row>
    <row r="213" spans="1:2" x14ac:dyDescent="0.45">
      <c r="A213" s="6">
        <v>2021</v>
      </c>
      <c r="B213" s="2">
        <v>106</v>
      </c>
    </row>
    <row r="214" spans="1:2" x14ac:dyDescent="0.45">
      <c r="A214" s="6">
        <v>2022</v>
      </c>
      <c r="B214" s="2">
        <v>102</v>
      </c>
    </row>
    <row r="215" spans="1:2" x14ac:dyDescent="0.45">
      <c r="A215" s="6">
        <v>2023</v>
      </c>
      <c r="B215" s="2">
        <v>79</v>
      </c>
    </row>
    <row r="216" spans="1:2" x14ac:dyDescent="0.45">
      <c r="A216" s="5" t="s">
        <v>215</v>
      </c>
      <c r="B216" s="2">
        <v>220</v>
      </c>
    </row>
    <row r="217" spans="1:2" x14ac:dyDescent="0.45">
      <c r="A217" s="6">
        <v>2021</v>
      </c>
      <c r="B217" s="2">
        <v>42</v>
      </c>
    </row>
    <row r="218" spans="1:2" x14ac:dyDescent="0.45">
      <c r="A218" s="6">
        <v>2022</v>
      </c>
      <c r="B218" s="2">
        <v>100</v>
      </c>
    </row>
    <row r="219" spans="1:2" x14ac:dyDescent="0.45">
      <c r="A219" s="6">
        <v>2023</v>
      </c>
      <c r="B219" s="2">
        <v>78</v>
      </c>
    </row>
    <row r="220" spans="1:2" x14ac:dyDescent="0.45">
      <c r="A220" s="5" t="s">
        <v>219</v>
      </c>
      <c r="B220" s="2">
        <v>218</v>
      </c>
    </row>
    <row r="221" spans="1:2" x14ac:dyDescent="0.45">
      <c r="A221" s="6">
        <v>2021</v>
      </c>
      <c r="B221" s="2">
        <v>95</v>
      </c>
    </row>
    <row r="222" spans="1:2" x14ac:dyDescent="0.45">
      <c r="A222" s="6">
        <v>2022</v>
      </c>
      <c r="B222" s="2">
        <v>59</v>
      </c>
    </row>
    <row r="223" spans="1:2" x14ac:dyDescent="0.45">
      <c r="A223" s="6">
        <v>2023</v>
      </c>
      <c r="B223" s="2">
        <v>64</v>
      </c>
    </row>
    <row r="224" spans="1:2" x14ac:dyDescent="0.45">
      <c r="A224" s="5" t="s">
        <v>223</v>
      </c>
      <c r="B224" s="2">
        <v>202</v>
      </c>
    </row>
    <row r="225" spans="1:2" x14ac:dyDescent="0.45">
      <c r="A225" s="6">
        <v>2021</v>
      </c>
      <c r="B225" s="2">
        <v>50</v>
      </c>
    </row>
    <row r="226" spans="1:2" x14ac:dyDescent="0.45">
      <c r="A226" s="6">
        <v>2022</v>
      </c>
      <c r="B226" s="2">
        <v>86</v>
      </c>
    </row>
    <row r="227" spans="1:2" x14ac:dyDescent="0.45">
      <c r="A227" s="6">
        <v>2023</v>
      </c>
      <c r="B227" s="2">
        <v>66</v>
      </c>
    </row>
    <row r="228" spans="1:2" x14ac:dyDescent="0.45">
      <c r="A228" s="5" t="s">
        <v>227</v>
      </c>
      <c r="B228" s="2">
        <v>241</v>
      </c>
    </row>
    <row r="229" spans="1:2" x14ac:dyDescent="0.45">
      <c r="A229" s="6">
        <v>2021</v>
      </c>
      <c r="B229" s="2">
        <v>84</v>
      </c>
    </row>
    <row r="230" spans="1:2" x14ac:dyDescent="0.45">
      <c r="A230" s="6">
        <v>2022</v>
      </c>
      <c r="B230" s="2">
        <v>71</v>
      </c>
    </row>
    <row r="231" spans="1:2" x14ac:dyDescent="0.45">
      <c r="A231" s="6">
        <v>2023</v>
      </c>
      <c r="B231" s="2">
        <v>86</v>
      </c>
    </row>
    <row r="232" spans="1:2" x14ac:dyDescent="0.45">
      <c r="A232" s="5" t="s">
        <v>231</v>
      </c>
      <c r="B232" s="2">
        <v>289</v>
      </c>
    </row>
    <row r="233" spans="1:2" x14ac:dyDescent="0.45">
      <c r="A233" s="6">
        <v>2021</v>
      </c>
      <c r="B233" s="2">
        <v>90</v>
      </c>
    </row>
    <row r="234" spans="1:2" x14ac:dyDescent="0.45">
      <c r="A234" s="6">
        <v>2022</v>
      </c>
      <c r="B234" s="2">
        <v>41</v>
      </c>
    </row>
    <row r="235" spans="1:2" x14ac:dyDescent="0.45">
      <c r="A235" s="6">
        <v>2023</v>
      </c>
      <c r="B235" s="2">
        <v>158</v>
      </c>
    </row>
    <row r="236" spans="1:2" x14ac:dyDescent="0.45">
      <c r="A236" s="5" t="s">
        <v>235</v>
      </c>
      <c r="B236" s="2">
        <v>220</v>
      </c>
    </row>
    <row r="237" spans="1:2" x14ac:dyDescent="0.45">
      <c r="A237" s="6">
        <v>2021</v>
      </c>
      <c r="B237" s="2">
        <v>72</v>
      </c>
    </row>
    <row r="238" spans="1:2" x14ac:dyDescent="0.45">
      <c r="A238" s="6">
        <v>2022</v>
      </c>
      <c r="B238" s="2">
        <v>91</v>
      </c>
    </row>
    <row r="239" spans="1:2" x14ac:dyDescent="0.45">
      <c r="A239" s="6">
        <v>2023</v>
      </c>
      <c r="B239" s="2">
        <v>57</v>
      </c>
    </row>
    <row r="240" spans="1:2" x14ac:dyDescent="0.45">
      <c r="A240" s="5" t="s">
        <v>239</v>
      </c>
      <c r="B240" s="2">
        <v>257</v>
      </c>
    </row>
    <row r="241" spans="1:2" x14ac:dyDescent="0.45">
      <c r="A241" s="6">
        <v>2021</v>
      </c>
      <c r="B241" s="2">
        <v>60</v>
      </c>
    </row>
    <row r="242" spans="1:2" x14ac:dyDescent="0.45">
      <c r="A242" s="6">
        <v>2022</v>
      </c>
      <c r="B242" s="2">
        <v>44</v>
      </c>
    </row>
    <row r="243" spans="1:2" x14ac:dyDescent="0.45">
      <c r="A243" s="6">
        <v>2023</v>
      </c>
      <c r="B243" s="2">
        <v>153</v>
      </c>
    </row>
    <row r="244" spans="1:2" x14ac:dyDescent="0.45">
      <c r="A244" s="5" t="s">
        <v>243</v>
      </c>
      <c r="B244" s="2">
        <v>335</v>
      </c>
    </row>
    <row r="245" spans="1:2" x14ac:dyDescent="0.45">
      <c r="A245" s="6">
        <v>2021</v>
      </c>
      <c r="B245" s="2">
        <v>84</v>
      </c>
    </row>
    <row r="246" spans="1:2" x14ac:dyDescent="0.45">
      <c r="A246" s="6">
        <v>2022</v>
      </c>
      <c r="B246" s="2">
        <v>190</v>
      </c>
    </row>
    <row r="247" spans="1:2" x14ac:dyDescent="0.45">
      <c r="A247" s="6">
        <v>2023</v>
      </c>
      <c r="B247" s="2">
        <v>61</v>
      </c>
    </row>
    <row r="248" spans="1:2" x14ac:dyDescent="0.45">
      <c r="A248" s="5" t="s">
        <v>247</v>
      </c>
      <c r="B248" s="2">
        <v>217</v>
      </c>
    </row>
    <row r="249" spans="1:2" x14ac:dyDescent="0.45">
      <c r="A249" s="6">
        <v>2021</v>
      </c>
      <c r="B249" s="2">
        <v>53</v>
      </c>
    </row>
    <row r="250" spans="1:2" x14ac:dyDescent="0.45">
      <c r="A250" s="6">
        <v>2022</v>
      </c>
      <c r="B250" s="2">
        <v>59</v>
      </c>
    </row>
    <row r="251" spans="1:2" x14ac:dyDescent="0.45">
      <c r="A251" s="6">
        <v>2023</v>
      </c>
      <c r="B251" s="2">
        <v>105</v>
      </c>
    </row>
    <row r="252" spans="1:2" x14ac:dyDescent="0.45">
      <c r="A252" s="5" t="s">
        <v>250</v>
      </c>
      <c r="B252" s="2">
        <v>274</v>
      </c>
    </row>
    <row r="253" spans="1:2" x14ac:dyDescent="0.45">
      <c r="A253" s="6">
        <v>2021</v>
      </c>
      <c r="B253" s="2">
        <v>113</v>
      </c>
    </row>
    <row r="254" spans="1:2" x14ac:dyDescent="0.45">
      <c r="A254" s="6">
        <v>2022</v>
      </c>
      <c r="B254" s="2">
        <v>90</v>
      </c>
    </row>
    <row r="255" spans="1:2" x14ac:dyDescent="0.45">
      <c r="A255" s="6">
        <v>2023</v>
      </c>
      <c r="B255" s="2">
        <v>71</v>
      </c>
    </row>
    <row r="256" spans="1:2" x14ac:dyDescent="0.45">
      <c r="A256" s="5" t="s">
        <v>254</v>
      </c>
      <c r="B256" s="2">
        <v>212</v>
      </c>
    </row>
    <row r="257" spans="1:2" x14ac:dyDescent="0.45">
      <c r="A257" s="6">
        <v>2021</v>
      </c>
      <c r="B257" s="2">
        <v>92</v>
      </c>
    </row>
    <row r="258" spans="1:2" x14ac:dyDescent="0.45">
      <c r="A258" s="6">
        <v>2022</v>
      </c>
      <c r="B258" s="2">
        <v>87</v>
      </c>
    </row>
    <row r="259" spans="1:2" x14ac:dyDescent="0.45">
      <c r="A259" s="6">
        <v>2023</v>
      </c>
      <c r="B259" s="2">
        <v>33</v>
      </c>
    </row>
    <row r="260" spans="1:2" x14ac:dyDescent="0.45">
      <c r="A260" s="5" t="s">
        <v>258</v>
      </c>
      <c r="B260" s="2">
        <v>315</v>
      </c>
    </row>
    <row r="261" spans="1:2" x14ac:dyDescent="0.45">
      <c r="A261" s="6">
        <v>2021</v>
      </c>
      <c r="B261" s="2">
        <v>97</v>
      </c>
    </row>
    <row r="262" spans="1:2" x14ac:dyDescent="0.45">
      <c r="A262" s="6">
        <v>2022</v>
      </c>
      <c r="B262" s="2">
        <v>181</v>
      </c>
    </row>
    <row r="263" spans="1:2" x14ac:dyDescent="0.45">
      <c r="A263" s="6">
        <v>2023</v>
      </c>
      <c r="B263" s="2">
        <v>37</v>
      </c>
    </row>
    <row r="264" spans="1:2" x14ac:dyDescent="0.45">
      <c r="A264" s="5" t="s">
        <v>262</v>
      </c>
      <c r="B264" s="2">
        <v>229</v>
      </c>
    </row>
    <row r="265" spans="1:2" x14ac:dyDescent="0.45">
      <c r="A265" s="6">
        <v>2021</v>
      </c>
      <c r="B265" s="2">
        <v>91</v>
      </c>
    </row>
    <row r="266" spans="1:2" x14ac:dyDescent="0.45">
      <c r="A266" s="6">
        <v>2022</v>
      </c>
      <c r="B266" s="2">
        <v>53</v>
      </c>
    </row>
    <row r="267" spans="1:2" x14ac:dyDescent="0.45">
      <c r="A267" s="6">
        <v>2023</v>
      </c>
      <c r="B267" s="2">
        <v>85</v>
      </c>
    </row>
    <row r="268" spans="1:2" x14ac:dyDescent="0.45">
      <c r="A268" s="5" t="s">
        <v>265</v>
      </c>
      <c r="B268" s="2">
        <v>247</v>
      </c>
    </row>
    <row r="269" spans="1:2" x14ac:dyDescent="0.45">
      <c r="A269" s="6">
        <v>2021</v>
      </c>
      <c r="B269" s="2">
        <v>105</v>
      </c>
    </row>
    <row r="270" spans="1:2" x14ac:dyDescent="0.45">
      <c r="A270" s="6">
        <v>2022</v>
      </c>
      <c r="B270" s="2">
        <v>32</v>
      </c>
    </row>
    <row r="271" spans="1:2" x14ac:dyDescent="0.45">
      <c r="A271" s="6">
        <v>2023</v>
      </c>
      <c r="B271" s="2">
        <v>110</v>
      </c>
    </row>
    <row r="272" spans="1:2" x14ac:dyDescent="0.45">
      <c r="A272" s="5" t="s">
        <v>269</v>
      </c>
      <c r="B272" s="2">
        <v>245</v>
      </c>
    </row>
    <row r="273" spans="1:2" x14ac:dyDescent="0.45">
      <c r="A273" s="6">
        <v>2021</v>
      </c>
      <c r="B273" s="2">
        <v>104</v>
      </c>
    </row>
    <row r="274" spans="1:2" x14ac:dyDescent="0.45">
      <c r="A274" s="6">
        <v>2022</v>
      </c>
      <c r="B274" s="2">
        <v>42</v>
      </c>
    </row>
    <row r="275" spans="1:2" x14ac:dyDescent="0.45">
      <c r="A275" s="6">
        <v>2023</v>
      </c>
      <c r="B275" s="2">
        <v>99</v>
      </c>
    </row>
    <row r="276" spans="1:2" x14ac:dyDescent="0.45">
      <c r="A276" s="5" t="s">
        <v>273</v>
      </c>
      <c r="B276" s="2">
        <v>297</v>
      </c>
    </row>
    <row r="277" spans="1:2" x14ac:dyDescent="0.45">
      <c r="A277" s="6">
        <v>2021</v>
      </c>
      <c r="B277" s="2">
        <v>145</v>
      </c>
    </row>
    <row r="278" spans="1:2" x14ac:dyDescent="0.45">
      <c r="A278" s="6">
        <v>2022</v>
      </c>
      <c r="B278" s="2">
        <v>55</v>
      </c>
    </row>
    <row r="279" spans="1:2" x14ac:dyDescent="0.45">
      <c r="A279" s="6">
        <v>2023</v>
      </c>
      <c r="B279" s="2">
        <v>97</v>
      </c>
    </row>
    <row r="280" spans="1:2" x14ac:dyDescent="0.45">
      <c r="A280" s="5" t="s">
        <v>277</v>
      </c>
      <c r="B280" s="2">
        <v>203</v>
      </c>
    </row>
    <row r="281" spans="1:2" x14ac:dyDescent="0.45">
      <c r="A281" s="6">
        <v>2021</v>
      </c>
      <c r="B281" s="2">
        <v>89</v>
      </c>
    </row>
    <row r="282" spans="1:2" x14ac:dyDescent="0.45">
      <c r="A282" s="6">
        <v>2022</v>
      </c>
      <c r="B282" s="2">
        <v>72</v>
      </c>
    </row>
    <row r="283" spans="1:2" x14ac:dyDescent="0.45">
      <c r="A283" s="6">
        <v>2023</v>
      </c>
      <c r="B283" s="2">
        <v>42</v>
      </c>
    </row>
    <row r="284" spans="1:2" x14ac:dyDescent="0.45">
      <c r="A284" s="5" t="s">
        <v>281</v>
      </c>
      <c r="B284" s="2">
        <v>227</v>
      </c>
    </row>
    <row r="285" spans="1:2" x14ac:dyDescent="0.45">
      <c r="A285" s="6">
        <v>2021</v>
      </c>
      <c r="B285" s="2">
        <v>103</v>
      </c>
    </row>
    <row r="286" spans="1:2" x14ac:dyDescent="0.45">
      <c r="A286" s="6">
        <v>2022</v>
      </c>
      <c r="B286" s="2">
        <v>78</v>
      </c>
    </row>
    <row r="287" spans="1:2" x14ac:dyDescent="0.45">
      <c r="A287" s="6">
        <v>2023</v>
      </c>
      <c r="B287" s="2">
        <v>46</v>
      </c>
    </row>
    <row r="288" spans="1:2" x14ac:dyDescent="0.45">
      <c r="A288" s="5" t="s">
        <v>285</v>
      </c>
      <c r="B288" s="2">
        <v>171</v>
      </c>
    </row>
    <row r="289" spans="1:2" x14ac:dyDescent="0.45">
      <c r="A289" s="6">
        <v>2021</v>
      </c>
      <c r="B289" s="2">
        <v>73</v>
      </c>
    </row>
    <row r="290" spans="1:2" x14ac:dyDescent="0.45">
      <c r="A290" s="6">
        <v>2022</v>
      </c>
      <c r="B290" s="2">
        <v>64</v>
      </c>
    </row>
    <row r="291" spans="1:2" x14ac:dyDescent="0.45">
      <c r="A291" s="6">
        <v>2023</v>
      </c>
      <c r="B291" s="2">
        <v>34</v>
      </c>
    </row>
    <row r="292" spans="1:2" x14ac:dyDescent="0.45">
      <c r="A292" s="5" t="s">
        <v>289</v>
      </c>
      <c r="B292" s="2">
        <v>244</v>
      </c>
    </row>
    <row r="293" spans="1:2" x14ac:dyDescent="0.45">
      <c r="A293" s="6">
        <v>2021</v>
      </c>
      <c r="B293" s="2">
        <v>81</v>
      </c>
    </row>
    <row r="294" spans="1:2" x14ac:dyDescent="0.45">
      <c r="A294" s="6">
        <v>2022</v>
      </c>
      <c r="B294" s="2">
        <v>82</v>
      </c>
    </row>
    <row r="295" spans="1:2" x14ac:dyDescent="0.45">
      <c r="A295" s="6">
        <v>2023</v>
      </c>
      <c r="B295" s="2">
        <v>81</v>
      </c>
    </row>
    <row r="296" spans="1:2" x14ac:dyDescent="0.45">
      <c r="A296" s="5" t="s">
        <v>293</v>
      </c>
      <c r="B296" s="2">
        <v>238</v>
      </c>
    </row>
    <row r="297" spans="1:2" x14ac:dyDescent="0.45">
      <c r="A297" s="6">
        <v>2021</v>
      </c>
      <c r="B297" s="2">
        <v>86</v>
      </c>
    </row>
    <row r="298" spans="1:2" x14ac:dyDescent="0.45">
      <c r="A298" s="6">
        <v>2022</v>
      </c>
      <c r="B298" s="2">
        <v>68</v>
      </c>
    </row>
    <row r="299" spans="1:2" x14ac:dyDescent="0.45">
      <c r="A299" s="6">
        <v>2023</v>
      </c>
      <c r="B299" s="2">
        <v>84</v>
      </c>
    </row>
    <row r="300" spans="1:2" x14ac:dyDescent="0.45">
      <c r="A300" s="5" t="s">
        <v>297</v>
      </c>
      <c r="B300" s="2">
        <v>273</v>
      </c>
    </row>
    <row r="301" spans="1:2" x14ac:dyDescent="0.45">
      <c r="A301" s="6">
        <v>2021</v>
      </c>
      <c r="B301" s="2">
        <v>53</v>
      </c>
    </row>
    <row r="302" spans="1:2" x14ac:dyDescent="0.45">
      <c r="A302" s="6">
        <v>2022</v>
      </c>
      <c r="B302" s="2">
        <v>92</v>
      </c>
    </row>
    <row r="303" spans="1:2" x14ac:dyDescent="0.45">
      <c r="A303" s="6">
        <v>2023</v>
      </c>
      <c r="B303" s="2">
        <v>128</v>
      </c>
    </row>
    <row r="304" spans="1:2" x14ac:dyDescent="0.45">
      <c r="A304" s="5" t="s">
        <v>301</v>
      </c>
      <c r="B304" s="2">
        <v>273</v>
      </c>
    </row>
    <row r="305" spans="1:2" x14ac:dyDescent="0.45">
      <c r="A305" s="6">
        <v>2021</v>
      </c>
      <c r="B305" s="2">
        <v>71</v>
      </c>
    </row>
    <row r="306" spans="1:2" x14ac:dyDescent="0.45">
      <c r="A306" s="6">
        <v>2022</v>
      </c>
      <c r="B306" s="2">
        <v>88</v>
      </c>
    </row>
    <row r="307" spans="1:2" x14ac:dyDescent="0.45">
      <c r="A307" s="6">
        <v>2023</v>
      </c>
      <c r="B307" s="2">
        <v>114</v>
      </c>
    </row>
    <row r="308" spans="1:2" x14ac:dyDescent="0.45">
      <c r="A308" s="5" t="s">
        <v>305</v>
      </c>
      <c r="B308" s="2">
        <v>301</v>
      </c>
    </row>
    <row r="309" spans="1:2" x14ac:dyDescent="0.45">
      <c r="A309" s="6">
        <v>2021</v>
      </c>
      <c r="B309" s="2">
        <v>104</v>
      </c>
    </row>
    <row r="310" spans="1:2" x14ac:dyDescent="0.45">
      <c r="A310" s="6">
        <v>2022</v>
      </c>
      <c r="B310" s="2">
        <v>99</v>
      </c>
    </row>
    <row r="311" spans="1:2" x14ac:dyDescent="0.45">
      <c r="A311" s="6">
        <v>2023</v>
      </c>
      <c r="B311" s="2">
        <v>98</v>
      </c>
    </row>
    <row r="312" spans="1:2" x14ac:dyDescent="0.45">
      <c r="A312" s="5" t="s">
        <v>309</v>
      </c>
      <c r="B312" s="2">
        <v>256</v>
      </c>
    </row>
    <row r="313" spans="1:2" x14ac:dyDescent="0.45">
      <c r="A313" s="6">
        <v>2021</v>
      </c>
      <c r="B313" s="2">
        <v>39</v>
      </c>
    </row>
    <row r="314" spans="1:2" x14ac:dyDescent="0.45">
      <c r="A314" s="6">
        <v>2022</v>
      </c>
      <c r="B314" s="2">
        <v>50</v>
      </c>
    </row>
    <row r="315" spans="1:2" x14ac:dyDescent="0.45">
      <c r="A315" s="6">
        <v>2023</v>
      </c>
      <c r="B315" s="2">
        <v>167</v>
      </c>
    </row>
    <row r="316" spans="1:2" x14ac:dyDescent="0.45">
      <c r="A316" s="5" t="s">
        <v>313</v>
      </c>
      <c r="B316" s="2">
        <v>211</v>
      </c>
    </row>
    <row r="317" spans="1:2" x14ac:dyDescent="0.45">
      <c r="A317" s="6">
        <v>2021</v>
      </c>
      <c r="B317" s="2">
        <v>63</v>
      </c>
    </row>
    <row r="318" spans="1:2" x14ac:dyDescent="0.45">
      <c r="A318" s="6">
        <v>2022</v>
      </c>
      <c r="B318" s="2">
        <v>69</v>
      </c>
    </row>
    <row r="319" spans="1:2" x14ac:dyDescent="0.45">
      <c r="A319" s="6">
        <v>2023</v>
      </c>
      <c r="B319" s="2">
        <v>79</v>
      </c>
    </row>
    <row r="320" spans="1:2" x14ac:dyDescent="0.45">
      <c r="A320" s="5" t="s">
        <v>317</v>
      </c>
      <c r="B320" s="2">
        <v>246</v>
      </c>
    </row>
    <row r="321" spans="1:2" x14ac:dyDescent="0.45">
      <c r="A321" s="6">
        <v>2021</v>
      </c>
      <c r="B321" s="2">
        <v>104</v>
      </c>
    </row>
    <row r="322" spans="1:2" x14ac:dyDescent="0.45">
      <c r="A322" s="6">
        <v>2022</v>
      </c>
      <c r="B322" s="2">
        <v>42</v>
      </c>
    </row>
    <row r="323" spans="1:2" x14ac:dyDescent="0.45">
      <c r="A323" s="6">
        <v>2023</v>
      </c>
      <c r="B323" s="2">
        <v>100</v>
      </c>
    </row>
    <row r="324" spans="1:2" x14ac:dyDescent="0.45">
      <c r="A324" s="5" t="s">
        <v>321</v>
      </c>
      <c r="B324" s="2">
        <v>245</v>
      </c>
    </row>
    <row r="325" spans="1:2" x14ac:dyDescent="0.45">
      <c r="A325" s="6">
        <v>2021</v>
      </c>
      <c r="B325" s="2">
        <v>105</v>
      </c>
    </row>
    <row r="326" spans="1:2" x14ac:dyDescent="0.45">
      <c r="A326" s="6">
        <v>2022</v>
      </c>
      <c r="B326" s="2">
        <v>103</v>
      </c>
    </row>
    <row r="327" spans="1:2" x14ac:dyDescent="0.45">
      <c r="A327" s="6">
        <v>2023</v>
      </c>
      <c r="B327" s="2">
        <v>37</v>
      </c>
    </row>
    <row r="328" spans="1:2" x14ac:dyDescent="0.45">
      <c r="A328" s="5" t="s">
        <v>325</v>
      </c>
      <c r="B328" s="2">
        <v>330</v>
      </c>
    </row>
    <row r="329" spans="1:2" x14ac:dyDescent="0.45">
      <c r="A329" s="6">
        <v>2021</v>
      </c>
      <c r="B329" s="2">
        <v>126</v>
      </c>
    </row>
    <row r="330" spans="1:2" x14ac:dyDescent="0.45">
      <c r="A330" s="6">
        <v>2022</v>
      </c>
      <c r="B330" s="2">
        <v>138</v>
      </c>
    </row>
    <row r="331" spans="1:2" x14ac:dyDescent="0.45">
      <c r="A331" s="6">
        <v>2023</v>
      </c>
      <c r="B331" s="2">
        <v>66</v>
      </c>
    </row>
    <row r="332" spans="1:2" x14ac:dyDescent="0.45">
      <c r="A332" s="5" t="s">
        <v>329</v>
      </c>
      <c r="B332" s="2">
        <v>154</v>
      </c>
    </row>
    <row r="333" spans="1:2" x14ac:dyDescent="0.45">
      <c r="A333" s="6">
        <v>2021</v>
      </c>
      <c r="B333" s="2">
        <v>72</v>
      </c>
    </row>
    <row r="334" spans="1:2" x14ac:dyDescent="0.45">
      <c r="A334" s="6">
        <v>2022</v>
      </c>
      <c r="B334" s="2">
        <v>40</v>
      </c>
    </row>
    <row r="335" spans="1:2" x14ac:dyDescent="0.45">
      <c r="A335" s="6">
        <v>2023</v>
      </c>
      <c r="B335" s="2">
        <v>42</v>
      </c>
    </row>
    <row r="336" spans="1:2" x14ac:dyDescent="0.45">
      <c r="A336" s="5" t="s">
        <v>333</v>
      </c>
      <c r="B336" s="2">
        <v>284</v>
      </c>
    </row>
    <row r="337" spans="1:2" x14ac:dyDescent="0.45">
      <c r="A337" s="6">
        <v>2021</v>
      </c>
      <c r="B337" s="2">
        <v>161</v>
      </c>
    </row>
    <row r="338" spans="1:2" x14ac:dyDescent="0.45">
      <c r="A338" s="6">
        <v>2022</v>
      </c>
      <c r="B338" s="2">
        <v>51</v>
      </c>
    </row>
    <row r="339" spans="1:2" x14ac:dyDescent="0.45">
      <c r="A339" s="6">
        <v>2023</v>
      </c>
      <c r="B339" s="2">
        <v>72</v>
      </c>
    </row>
    <row r="340" spans="1:2" x14ac:dyDescent="0.45">
      <c r="A340" s="5" t="s">
        <v>337</v>
      </c>
      <c r="B340" s="2">
        <v>228</v>
      </c>
    </row>
    <row r="341" spans="1:2" x14ac:dyDescent="0.45">
      <c r="A341" s="6">
        <v>2021</v>
      </c>
      <c r="B341" s="2">
        <v>58</v>
      </c>
    </row>
    <row r="342" spans="1:2" x14ac:dyDescent="0.45">
      <c r="A342" s="6">
        <v>2022</v>
      </c>
      <c r="B342" s="2">
        <v>135</v>
      </c>
    </row>
    <row r="343" spans="1:2" x14ac:dyDescent="0.45">
      <c r="A343" s="6">
        <v>2023</v>
      </c>
      <c r="B343" s="2">
        <v>35</v>
      </c>
    </row>
    <row r="344" spans="1:2" x14ac:dyDescent="0.45">
      <c r="A344" s="5" t="s">
        <v>341</v>
      </c>
      <c r="B344" s="2">
        <v>325</v>
      </c>
    </row>
    <row r="345" spans="1:2" x14ac:dyDescent="0.45">
      <c r="A345" s="6">
        <v>2021</v>
      </c>
      <c r="B345" s="2">
        <v>144</v>
      </c>
    </row>
    <row r="346" spans="1:2" x14ac:dyDescent="0.45">
      <c r="A346" s="6">
        <v>2022</v>
      </c>
      <c r="B346" s="2">
        <v>88</v>
      </c>
    </row>
    <row r="347" spans="1:2" x14ac:dyDescent="0.45">
      <c r="A347" s="6">
        <v>2023</v>
      </c>
      <c r="B347" s="2">
        <v>93</v>
      </c>
    </row>
    <row r="348" spans="1:2" x14ac:dyDescent="0.45">
      <c r="A348" s="5" t="s">
        <v>345</v>
      </c>
      <c r="B348" s="2">
        <v>282</v>
      </c>
    </row>
    <row r="349" spans="1:2" x14ac:dyDescent="0.45">
      <c r="A349" s="6">
        <v>2021</v>
      </c>
      <c r="B349" s="2">
        <v>104</v>
      </c>
    </row>
    <row r="350" spans="1:2" x14ac:dyDescent="0.45">
      <c r="A350" s="6">
        <v>2022</v>
      </c>
      <c r="B350" s="2">
        <v>99</v>
      </c>
    </row>
    <row r="351" spans="1:2" x14ac:dyDescent="0.45">
      <c r="A351" s="6">
        <v>2023</v>
      </c>
      <c r="B351" s="2">
        <v>79</v>
      </c>
    </row>
    <row r="352" spans="1:2" x14ac:dyDescent="0.45">
      <c r="A352" s="5" t="s">
        <v>349</v>
      </c>
      <c r="B352" s="2">
        <v>350</v>
      </c>
    </row>
    <row r="353" spans="1:2" x14ac:dyDescent="0.45">
      <c r="A353" s="6">
        <v>2021</v>
      </c>
      <c r="B353" s="2">
        <v>106</v>
      </c>
    </row>
    <row r="354" spans="1:2" x14ac:dyDescent="0.45">
      <c r="A354" s="6">
        <v>2022</v>
      </c>
      <c r="B354" s="2">
        <v>78</v>
      </c>
    </row>
    <row r="355" spans="1:2" x14ac:dyDescent="0.45">
      <c r="A355" s="6">
        <v>2023</v>
      </c>
      <c r="B355" s="2">
        <v>166</v>
      </c>
    </row>
    <row r="356" spans="1:2" x14ac:dyDescent="0.45">
      <c r="A356" s="5" t="s">
        <v>352</v>
      </c>
      <c r="B356" s="2">
        <v>205</v>
      </c>
    </row>
    <row r="357" spans="1:2" x14ac:dyDescent="0.45">
      <c r="A357" s="6">
        <v>2021</v>
      </c>
      <c r="B357" s="2">
        <v>64</v>
      </c>
    </row>
    <row r="358" spans="1:2" x14ac:dyDescent="0.45">
      <c r="A358" s="6">
        <v>2022</v>
      </c>
      <c r="B358" s="2">
        <v>39</v>
      </c>
    </row>
    <row r="359" spans="1:2" x14ac:dyDescent="0.45">
      <c r="A359" s="6">
        <v>2023</v>
      </c>
      <c r="B359" s="2">
        <v>102</v>
      </c>
    </row>
    <row r="360" spans="1:2" x14ac:dyDescent="0.45">
      <c r="A360" s="5" t="s">
        <v>356</v>
      </c>
      <c r="B360" s="2">
        <v>214</v>
      </c>
    </row>
    <row r="361" spans="1:2" x14ac:dyDescent="0.45">
      <c r="A361" s="6">
        <v>2021</v>
      </c>
      <c r="B361" s="2">
        <v>88</v>
      </c>
    </row>
    <row r="362" spans="1:2" x14ac:dyDescent="0.45">
      <c r="A362" s="6">
        <v>2022</v>
      </c>
      <c r="B362" s="2">
        <v>80</v>
      </c>
    </row>
    <row r="363" spans="1:2" x14ac:dyDescent="0.45">
      <c r="A363" s="6">
        <v>2023</v>
      </c>
      <c r="B363" s="2">
        <v>46</v>
      </c>
    </row>
    <row r="364" spans="1:2" x14ac:dyDescent="0.45">
      <c r="A364" s="5" t="s">
        <v>360</v>
      </c>
      <c r="B364" s="2">
        <v>294</v>
      </c>
    </row>
    <row r="365" spans="1:2" x14ac:dyDescent="0.45">
      <c r="A365" s="6">
        <v>2021</v>
      </c>
      <c r="B365" s="2">
        <v>78</v>
      </c>
    </row>
    <row r="366" spans="1:2" x14ac:dyDescent="0.45">
      <c r="A366" s="6">
        <v>2022</v>
      </c>
      <c r="B366" s="2">
        <v>76</v>
      </c>
    </row>
    <row r="367" spans="1:2" x14ac:dyDescent="0.45">
      <c r="A367" s="6">
        <v>2023</v>
      </c>
      <c r="B367" s="2">
        <v>140</v>
      </c>
    </row>
    <row r="368" spans="1:2" x14ac:dyDescent="0.45">
      <c r="A368" s="5" t="s">
        <v>364</v>
      </c>
      <c r="B368" s="2">
        <v>341</v>
      </c>
    </row>
    <row r="369" spans="1:2" x14ac:dyDescent="0.45">
      <c r="A369" s="6">
        <v>2021</v>
      </c>
      <c r="B369" s="2">
        <v>42</v>
      </c>
    </row>
    <row r="370" spans="1:2" x14ac:dyDescent="0.45">
      <c r="A370" s="6">
        <v>2022</v>
      </c>
      <c r="B370" s="2">
        <v>146</v>
      </c>
    </row>
    <row r="371" spans="1:2" x14ac:dyDescent="0.45">
      <c r="A371" s="6">
        <v>2023</v>
      </c>
      <c r="B371" s="2">
        <v>153</v>
      </c>
    </row>
    <row r="372" spans="1:2" x14ac:dyDescent="0.45">
      <c r="A372" s="5" t="s">
        <v>368</v>
      </c>
      <c r="B372" s="2">
        <v>390</v>
      </c>
    </row>
    <row r="373" spans="1:2" x14ac:dyDescent="0.45">
      <c r="A373" s="6">
        <v>2021</v>
      </c>
      <c r="B373" s="2">
        <v>149</v>
      </c>
    </row>
    <row r="374" spans="1:2" x14ac:dyDescent="0.45">
      <c r="A374" s="6">
        <v>2022</v>
      </c>
      <c r="B374" s="2">
        <v>143</v>
      </c>
    </row>
    <row r="375" spans="1:2" x14ac:dyDescent="0.45">
      <c r="A375" s="6">
        <v>2023</v>
      </c>
      <c r="B375" s="2">
        <v>98</v>
      </c>
    </row>
    <row r="376" spans="1:2" x14ac:dyDescent="0.45">
      <c r="A376" s="5" t="s">
        <v>372</v>
      </c>
      <c r="B376" s="2">
        <v>220</v>
      </c>
    </row>
    <row r="377" spans="1:2" x14ac:dyDescent="0.45">
      <c r="A377" s="6">
        <v>2021</v>
      </c>
      <c r="B377" s="2">
        <v>52</v>
      </c>
    </row>
    <row r="378" spans="1:2" x14ac:dyDescent="0.45">
      <c r="A378" s="6">
        <v>2022</v>
      </c>
      <c r="B378" s="2">
        <v>45</v>
      </c>
    </row>
    <row r="379" spans="1:2" x14ac:dyDescent="0.45">
      <c r="A379" s="6">
        <v>2023</v>
      </c>
      <c r="B379" s="2">
        <v>123</v>
      </c>
    </row>
    <row r="380" spans="1:2" x14ac:dyDescent="0.45">
      <c r="A380" s="5" t="s">
        <v>376</v>
      </c>
      <c r="B380" s="2">
        <v>314</v>
      </c>
    </row>
    <row r="381" spans="1:2" x14ac:dyDescent="0.45">
      <c r="A381" s="6">
        <v>2021</v>
      </c>
      <c r="B381" s="2">
        <v>135</v>
      </c>
    </row>
    <row r="382" spans="1:2" x14ac:dyDescent="0.45">
      <c r="A382" s="6">
        <v>2022</v>
      </c>
      <c r="B382" s="2">
        <v>95</v>
      </c>
    </row>
    <row r="383" spans="1:2" x14ac:dyDescent="0.45">
      <c r="A383" s="6">
        <v>2023</v>
      </c>
      <c r="B383" s="2">
        <v>84</v>
      </c>
    </row>
    <row r="384" spans="1:2" x14ac:dyDescent="0.45">
      <c r="A384" s="5" t="s">
        <v>380</v>
      </c>
      <c r="B384" s="2">
        <v>188</v>
      </c>
    </row>
    <row r="385" spans="1:2" x14ac:dyDescent="0.45">
      <c r="A385" s="6">
        <v>2021</v>
      </c>
      <c r="B385" s="2">
        <v>71</v>
      </c>
    </row>
    <row r="386" spans="1:2" x14ac:dyDescent="0.45">
      <c r="A386" s="6">
        <v>2022</v>
      </c>
      <c r="B386" s="2">
        <v>75</v>
      </c>
    </row>
    <row r="387" spans="1:2" x14ac:dyDescent="0.45">
      <c r="A387" s="6">
        <v>2023</v>
      </c>
      <c r="B387" s="2">
        <v>42</v>
      </c>
    </row>
    <row r="388" spans="1:2" x14ac:dyDescent="0.45">
      <c r="A388" s="5" t="s">
        <v>383</v>
      </c>
      <c r="B388" s="2">
        <v>255</v>
      </c>
    </row>
    <row r="389" spans="1:2" x14ac:dyDescent="0.45">
      <c r="A389" s="6">
        <v>2021</v>
      </c>
      <c r="B389" s="2">
        <v>92</v>
      </c>
    </row>
    <row r="390" spans="1:2" x14ac:dyDescent="0.45">
      <c r="A390" s="6">
        <v>2022</v>
      </c>
      <c r="B390" s="2">
        <v>63</v>
      </c>
    </row>
    <row r="391" spans="1:2" x14ac:dyDescent="0.45">
      <c r="A391" s="6">
        <v>2023</v>
      </c>
      <c r="B391" s="2">
        <v>100</v>
      </c>
    </row>
    <row r="392" spans="1:2" x14ac:dyDescent="0.45">
      <c r="A392" s="5" t="s">
        <v>387</v>
      </c>
      <c r="B392" s="2">
        <v>234</v>
      </c>
    </row>
    <row r="393" spans="1:2" x14ac:dyDescent="0.45">
      <c r="A393" s="6">
        <v>2021</v>
      </c>
      <c r="B393" s="2">
        <v>141</v>
      </c>
    </row>
    <row r="394" spans="1:2" x14ac:dyDescent="0.45">
      <c r="A394" s="6">
        <v>2022</v>
      </c>
      <c r="B394" s="2">
        <v>69</v>
      </c>
    </row>
    <row r="395" spans="1:2" x14ac:dyDescent="0.45">
      <c r="A395" s="6">
        <v>2023</v>
      </c>
      <c r="B395" s="2">
        <v>24</v>
      </c>
    </row>
    <row r="396" spans="1:2" x14ac:dyDescent="0.45">
      <c r="A396" s="5" t="s">
        <v>390</v>
      </c>
      <c r="B396" s="2">
        <v>259</v>
      </c>
    </row>
    <row r="397" spans="1:2" x14ac:dyDescent="0.45">
      <c r="A397" s="6">
        <v>2021</v>
      </c>
      <c r="B397" s="2">
        <v>119</v>
      </c>
    </row>
    <row r="398" spans="1:2" x14ac:dyDescent="0.45">
      <c r="A398" s="6">
        <v>2022</v>
      </c>
      <c r="B398" s="2">
        <v>68</v>
      </c>
    </row>
    <row r="399" spans="1:2" x14ac:dyDescent="0.45">
      <c r="A399" s="6">
        <v>2023</v>
      </c>
      <c r="B399" s="2">
        <v>72</v>
      </c>
    </row>
    <row r="400" spans="1:2" x14ac:dyDescent="0.45">
      <c r="A400" s="5" t="s">
        <v>394</v>
      </c>
      <c r="B400" s="2">
        <v>440</v>
      </c>
    </row>
    <row r="401" spans="1:2" x14ac:dyDescent="0.45">
      <c r="A401" s="6">
        <v>2021</v>
      </c>
      <c r="B401" s="2">
        <v>121</v>
      </c>
    </row>
    <row r="402" spans="1:2" x14ac:dyDescent="0.45">
      <c r="A402" s="6">
        <v>2022</v>
      </c>
      <c r="B402" s="2">
        <v>168</v>
      </c>
    </row>
    <row r="403" spans="1:2" x14ac:dyDescent="0.45">
      <c r="A403" s="6">
        <v>2023</v>
      </c>
      <c r="B403" s="2">
        <v>151</v>
      </c>
    </row>
    <row r="404" spans="1:2" x14ac:dyDescent="0.45">
      <c r="A404" s="5" t="s">
        <v>868</v>
      </c>
      <c r="B404" s="2">
        <v>26420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E5BA-D00F-4FE5-8F31-AADDB6FD0A68}">
  <dimension ref="A1:D1035"/>
  <sheetViews>
    <sheetView tabSelected="1" workbookViewId="0">
      <selection activeCell="D6" sqref="D6"/>
    </sheetView>
  </sheetViews>
  <sheetFormatPr defaultRowHeight="14.25" x14ac:dyDescent="0.45"/>
  <cols>
    <col min="1" max="1" width="10.33203125" bestFit="1" customWidth="1"/>
    <col min="2" max="2" width="15.796875" bestFit="1" customWidth="1"/>
    <col min="3" max="3" width="4.86328125" bestFit="1" customWidth="1"/>
    <col min="4" max="4" width="12.33203125" bestFit="1" customWidth="1"/>
  </cols>
  <sheetData>
    <row r="1" spans="1:4" x14ac:dyDescent="0.45">
      <c r="A1" t="s">
        <v>0</v>
      </c>
      <c r="B1" t="s">
        <v>398</v>
      </c>
      <c r="C1" t="s">
        <v>512</v>
      </c>
      <c r="D1" t="s">
        <v>513</v>
      </c>
    </row>
    <row r="2" spans="1:4" x14ac:dyDescent="0.45">
      <c r="A2" t="s">
        <v>6</v>
      </c>
      <c r="B2" t="s">
        <v>418</v>
      </c>
      <c r="C2">
        <v>2023</v>
      </c>
      <c r="D2">
        <v>47</v>
      </c>
    </row>
    <row r="3" spans="1:4" x14ac:dyDescent="0.45">
      <c r="A3" t="s">
        <v>6</v>
      </c>
      <c r="B3" t="s">
        <v>408</v>
      </c>
      <c r="C3">
        <v>2023</v>
      </c>
      <c r="D3">
        <v>17</v>
      </c>
    </row>
    <row r="4" spans="1:4" x14ac:dyDescent="0.45">
      <c r="A4" t="s">
        <v>6</v>
      </c>
      <c r="B4" t="s">
        <v>498</v>
      </c>
      <c r="C4">
        <v>2023</v>
      </c>
      <c r="D4">
        <v>31</v>
      </c>
    </row>
    <row r="5" spans="1:4" x14ac:dyDescent="0.45">
      <c r="A5" t="s">
        <v>6</v>
      </c>
      <c r="B5" t="s">
        <v>438</v>
      </c>
      <c r="C5">
        <v>2021</v>
      </c>
      <c r="D5">
        <v>20</v>
      </c>
    </row>
    <row r="6" spans="1:4" x14ac:dyDescent="0.45">
      <c r="A6" t="s">
        <v>6</v>
      </c>
      <c r="B6" t="s">
        <v>483</v>
      </c>
      <c r="C6">
        <v>2021</v>
      </c>
      <c r="D6">
        <v>45</v>
      </c>
    </row>
    <row r="7" spans="1:4" x14ac:dyDescent="0.45">
      <c r="A7" t="s">
        <v>6</v>
      </c>
      <c r="B7" t="s">
        <v>443</v>
      </c>
      <c r="C7">
        <v>2022</v>
      </c>
      <c r="D7">
        <v>35</v>
      </c>
    </row>
    <row r="8" spans="1:4" x14ac:dyDescent="0.45">
      <c r="A8" t="s">
        <v>6</v>
      </c>
      <c r="B8" t="s">
        <v>428</v>
      </c>
      <c r="C8">
        <v>2022</v>
      </c>
      <c r="D8">
        <v>42</v>
      </c>
    </row>
    <row r="9" spans="1:4" x14ac:dyDescent="0.45">
      <c r="A9" t="s">
        <v>10</v>
      </c>
      <c r="B9" t="s">
        <v>453</v>
      </c>
      <c r="C9">
        <v>2023</v>
      </c>
      <c r="D9">
        <v>47</v>
      </c>
    </row>
    <row r="10" spans="1:4" x14ac:dyDescent="0.45">
      <c r="A10" t="s">
        <v>10</v>
      </c>
      <c r="B10" t="s">
        <v>448</v>
      </c>
      <c r="C10">
        <v>2023</v>
      </c>
      <c r="D10">
        <v>46</v>
      </c>
    </row>
    <row r="11" spans="1:4" x14ac:dyDescent="0.45">
      <c r="A11" t="s">
        <v>10</v>
      </c>
      <c r="B11" t="s">
        <v>418</v>
      </c>
      <c r="C11">
        <v>2023</v>
      </c>
      <c r="D11">
        <v>26</v>
      </c>
    </row>
    <row r="12" spans="1:4" x14ac:dyDescent="0.45">
      <c r="A12" t="s">
        <v>10</v>
      </c>
      <c r="B12" t="s">
        <v>423</v>
      </c>
      <c r="C12">
        <v>2023</v>
      </c>
      <c r="D12">
        <v>21</v>
      </c>
    </row>
    <row r="13" spans="1:4" x14ac:dyDescent="0.45">
      <c r="A13" t="s">
        <v>10</v>
      </c>
      <c r="B13" t="s">
        <v>413</v>
      </c>
      <c r="C13">
        <v>2023</v>
      </c>
      <c r="D13">
        <v>27</v>
      </c>
    </row>
    <row r="14" spans="1:4" x14ac:dyDescent="0.45">
      <c r="A14" t="s">
        <v>10</v>
      </c>
      <c r="B14" t="s">
        <v>418</v>
      </c>
      <c r="C14">
        <v>2021</v>
      </c>
      <c r="D14">
        <v>12</v>
      </c>
    </row>
    <row r="15" spans="1:4" x14ac:dyDescent="0.45">
      <c r="A15" t="s">
        <v>10</v>
      </c>
      <c r="B15" t="s">
        <v>433</v>
      </c>
      <c r="C15">
        <v>2021</v>
      </c>
      <c r="D15">
        <v>40</v>
      </c>
    </row>
    <row r="16" spans="1:4" x14ac:dyDescent="0.45">
      <c r="A16" t="s">
        <v>10</v>
      </c>
      <c r="B16" t="s">
        <v>463</v>
      </c>
      <c r="C16">
        <v>2022</v>
      </c>
      <c r="D16">
        <v>14</v>
      </c>
    </row>
    <row r="17" spans="1:4" x14ac:dyDescent="0.45">
      <c r="A17" t="s">
        <v>10</v>
      </c>
      <c r="B17" t="s">
        <v>408</v>
      </c>
      <c r="C17">
        <v>2022</v>
      </c>
      <c r="D17">
        <v>6</v>
      </c>
    </row>
    <row r="18" spans="1:4" x14ac:dyDescent="0.45">
      <c r="A18" t="s">
        <v>10</v>
      </c>
      <c r="B18" t="s">
        <v>428</v>
      </c>
      <c r="C18">
        <v>2022</v>
      </c>
      <c r="D18">
        <v>45</v>
      </c>
    </row>
    <row r="19" spans="1:4" x14ac:dyDescent="0.45">
      <c r="A19" t="s">
        <v>10</v>
      </c>
      <c r="B19" t="s">
        <v>418</v>
      </c>
      <c r="C19">
        <v>2022</v>
      </c>
      <c r="D19">
        <v>38</v>
      </c>
    </row>
    <row r="20" spans="1:4" x14ac:dyDescent="0.45">
      <c r="A20" t="s">
        <v>10</v>
      </c>
      <c r="B20" t="s">
        <v>403</v>
      </c>
      <c r="C20">
        <v>2022</v>
      </c>
      <c r="D20">
        <v>13</v>
      </c>
    </row>
    <row r="21" spans="1:4" x14ac:dyDescent="0.45">
      <c r="A21" t="s">
        <v>14</v>
      </c>
      <c r="B21" t="s">
        <v>478</v>
      </c>
      <c r="C21">
        <v>2023</v>
      </c>
      <c r="D21">
        <v>21</v>
      </c>
    </row>
    <row r="22" spans="1:4" x14ac:dyDescent="0.45">
      <c r="A22" t="s">
        <v>14</v>
      </c>
      <c r="B22" t="s">
        <v>433</v>
      </c>
      <c r="C22">
        <v>2023</v>
      </c>
      <c r="D22">
        <v>29</v>
      </c>
    </row>
    <row r="23" spans="1:4" x14ac:dyDescent="0.45">
      <c r="A23" t="s">
        <v>14</v>
      </c>
      <c r="B23" t="s">
        <v>468</v>
      </c>
      <c r="C23">
        <v>2023</v>
      </c>
      <c r="D23">
        <v>5</v>
      </c>
    </row>
    <row r="24" spans="1:4" x14ac:dyDescent="0.45">
      <c r="A24" t="s">
        <v>14</v>
      </c>
      <c r="B24" t="s">
        <v>408</v>
      </c>
      <c r="C24">
        <v>2023</v>
      </c>
      <c r="D24">
        <v>25</v>
      </c>
    </row>
    <row r="25" spans="1:4" x14ac:dyDescent="0.45">
      <c r="A25" t="s">
        <v>14</v>
      </c>
      <c r="B25" t="s">
        <v>403</v>
      </c>
      <c r="C25">
        <v>2021</v>
      </c>
      <c r="D25">
        <v>35</v>
      </c>
    </row>
    <row r="26" spans="1:4" x14ac:dyDescent="0.45">
      <c r="A26" t="s">
        <v>14</v>
      </c>
      <c r="B26" t="s">
        <v>453</v>
      </c>
      <c r="C26">
        <v>2021</v>
      </c>
      <c r="D26">
        <v>44</v>
      </c>
    </row>
    <row r="27" spans="1:4" x14ac:dyDescent="0.45">
      <c r="A27" t="s">
        <v>14</v>
      </c>
      <c r="B27" t="s">
        <v>428</v>
      </c>
      <c r="C27">
        <v>2021</v>
      </c>
      <c r="D27">
        <v>43</v>
      </c>
    </row>
    <row r="28" spans="1:4" x14ac:dyDescent="0.45">
      <c r="A28" t="s">
        <v>14</v>
      </c>
      <c r="B28" t="s">
        <v>483</v>
      </c>
      <c r="C28">
        <v>2022</v>
      </c>
      <c r="D28">
        <v>19</v>
      </c>
    </row>
    <row r="29" spans="1:4" x14ac:dyDescent="0.45">
      <c r="A29" t="s">
        <v>14</v>
      </c>
      <c r="B29" t="s">
        <v>473</v>
      </c>
      <c r="C29">
        <v>2022</v>
      </c>
      <c r="D29">
        <v>17</v>
      </c>
    </row>
    <row r="30" spans="1:4" x14ac:dyDescent="0.45">
      <c r="A30" t="s">
        <v>14</v>
      </c>
      <c r="B30" t="s">
        <v>448</v>
      </c>
      <c r="C30">
        <v>2022</v>
      </c>
      <c r="D30">
        <v>43</v>
      </c>
    </row>
    <row r="31" spans="1:4" x14ac:dyDescent="0.45">
      <c r="A31" t="s">
        <v>18</v>
      </c>
      <c r="B31" t="s">
        <v>448</v>
      </c>
      <c r="C31">
        <v>2023</v>
      </c>
      <c r="D31">
        <v>38</v>
      </c>
    </row>
    <row r="32" spans="1:4" x14ac:dyDescent="0.45">
      <c r="A32" t="s">
        <v>18</v>
      </c>
      <c r="B32" t="s">
        <v>418</v>
      </c>
      <c r="C32">
        <v>2023</v>
      </c>
      <c r="D32">
        <v>8</v>
      </c>
    </row>
    <row r="33" spans="1:4" x14ac:dyDescent="0.45">
      <c r="A33" t="s">
        <v>18</v>
      </c>
      <c r="B33" t="s">
        <v>433</v>
      </c>
      <c r="C33">
        <v>2023</v>
      </c>
      <c r="D33">
        <v>5</v>
      </c>
    </row>
    <row r="34" spans="1:4" x14ac:dyDescent="0.45">
      <c r="A34" t="s">
        <v>18</v>
      </c>
      <c r="B34" t="s">
        <v>423</v>
      </c>
      <c r="C34">
        <v>2021</v>
      </c>
      <c r="D34">
        <v>46</v>
      </c>
    </row>
    <row r="35" spans="1:4" x14ac:dyDescent="0.45">
      <c r="A35" t="s">
        <v>18</v>
      </c>
      <c r="B35" t="s">
        <v>498</v>
      </c>
      <c r="C35">
        <v>2021</v>
      </c>
      <c r="D35">
        <v>46</v>
      </c>
    </row>
    <row r="36" spans="1:4" x14ac:dyDescent="0.45">
      <c r="A36" t="s">
        <v>18</v>
      </c>
      <c r="B36" t="s">
        <v>433</v>
      </c>
      <c r="C36">
        <v>2022</v>
      </c>
      <c r="D36">
        <v>44</v>
      </c>
    </row>
    <row r="37" spans="1:4" x14ac:dyDescent="0.45">
      <c r="A37" t="s">
        <v>18</v>
      </c>
      <c r="B37" t="s">
        <v>428</v>
      </c>
      <c r="C37">
        <v>2022</v>
      </c>
      <c r="D37">
        <v>46</v>
      </c>
    </row>
    <row r="38" spans="1:4" x14ac:dyDescent="0.45">
      <c r="A38" t="s">
        <v>18</v>
      </c>
      <c r="B38" t="s">
        <v>478</v>
      </c>
      <c r="C38">
        <v>2022</v>
      </c>
      <c r="D38">
        <v>20</v>
      </c>
    </row>
    <row r="39" spans="1:4" x14ac:dyDescent="0.45">
      <c r="A39" t="s">
        <v>18</v>
      </c>
      <c r="B39" t="s">
        <v>483</v>
      </c>
      <c r="C39">
        <v>2022</v>
      </c>
      <c r="D39">
        <v>46</v>
      </c>
    </row>
    <row r="40" spans="1:4" x14ac:dyDescent="0.45">
      <c r="A40" t="s">
        <v>22</v>
      </c>
      <c r="B40" t="s">
        <v>433</v>
      </c>
      <c r="C40">
        <v>2023</v>
      </c>
      <c r="D40">
        <v>12</v>
      </c>
    </row>
    <row r="41" spans="1:4" x14ac:dyDescent="0.45">
      <c r="A41" t="s">
        <v>22</v>
      </c>
      <c r="B41" t="s">
        <v>463</v>
      </c>
      <c r="C41">
        <v>2023</v>
      </c>
      <c r="D41">
        <v>34</v>
      </c>
    </row>
    <row r="42" spans="1:4" x14ac:dyDescent="0.45">
      <c r="A42" t="s">
        <v>22</v>
      </c>
      <c r="B42" t="s">
        <v>423</v>
      </c>
      <c r="C42">
        <v>2021</v>
      </c>
      <c r="D42">
        <v>37</v>
      </c>
    </row>
    <row r="43" spans="1:4" x14ac:dyDescent="0.45">
      <c r="A43" t="s">
        <v>22</v>
      </c>
      <c r="B43" t="s">
        <v>418</v>
      </c>
      <c r="C43">
        <v>2021</v>
      </c>
      <c r="D43">
        <v>34</v>
      </c>
    </row>
    <row r="44" spans="1:4" x14ac:dyDescent="0.45">
      <c r="A44" t="s">
        <v>22</v>
      </c>
      <c r="B44" t="s">
        <v>463</v>
      </c>
      <c r="C44">
        <v>2022</v>
      </c>
      <c r="D44">
        <v>20</v>
      </c>
    </row>
    <row r="45" spans="1:4" x14ac:dyDescent="0.45">
      <c r="A45" t="s">
        <v>22</v>
      </c>
      <c r="B45" t="s">
        <v>458</v>
      </c>
      <c r="C45">
        <v>2022</v>
      </c>
      <c r="D45">
        <v>47</v>
      </c>
    </row>
    <row r="46" spans="1:4" x14ac:dyDescent="0.45">
      <c r="A46" t="s">
        <v>22</v>
      </c>
      <c r="B46" t="s">
        <v>493</v>
      </c>
      <c r="C46">
        <v>2022</v>
      </c>
      <c r="D46">
        <v>13</v>
      </c>
    </row>
    <row r="47" spans="1:4" x14ac:dyDescent="0.45">
      <c r="A47" t="s">
        <v>22</v>
      </c>
      <c r="B47" t="s">
        <v>418</v>
      </c>
      <c r="C47">
        <v>2022</v>
      </c>
      <c r="D47">
        <v>26</v>
      </c>
    </row>
    <row r="48" spans="1:4" x14ac:dyDescent="0.45">
      <c r="A48" t="s">
        <v>26</v>
      </c>
      <c r="B48" t="s">
        <v>488</v>
      </c>
      <c r="C48">
        <v>2023</v>
      </c>
      <c r="D48">
        <v>42</v>
      </c>
    </row>
    <row r="49" spans="1:4" x14ac:dyDescent="0.45">
      <c r="A49" t="s">
        <v>26</v>
      </c>
      <c r="B49" t="s">
        <v>468</v>
      </c>
      <c r="C49">
        <v>2023</v>
      </c>
      <c r="D49">
        <v>6</v>
      </c>
    </row>
    <row r="50" spans="1:4" x14ac:dyDescent="0.45">
      <c r="A50" t="s">
        <v>26</v>
      </c>
      <c r="B50" t="s">
        <v>463</v>
      </c>
      <c r="C50">
        <v>2021</v>
      </c>
      <c r="D50">
        <v>40</v>
      </c>
    </row>
    <row r="51" spans="1:4" x14ac:dyDescent="0.45">
      <c r="A51" t="s">
        <v>26</v>
      </c>
      <c r="B51" t="s">
        <v>423</v>
      </c>
      <c r="C51">
        <v>2021</v>
      </c>
      <c r="D51">
        <v>31</v>
      </c>
    </row>
    <row r="52" spans="1:4" x14ac:dyDescent="0.45">
      <c r="A52" t="s">
        <v>26</v>
      </c>
      <c r="B52" t="s">
        <v>438</v>
      </c>
      <c r="C52">
        <v>2022</v>
      </c>
      <c r="D52">
        <v>46</v>
      </c>
    </row>
    <row r="53" spans="1:4" x14ac:dyDescent="0.45">
      <c r="A53" t="s">
        <v>26</v>
      </c>
      <c r="B53" t="s">
        <v>433</v>
      </c>
      <c r="C53">
        <v>2022</v>
      </c>
      <c r="D53">
        <v>32</v>
      </c>
    </row>
    <row r="54" spans="1:4" x14ac:dyDescent="0.45">
      <c r="A54" t="s">
        <v>26</v>
      </c>
      <c r="B54" t="s">
        <v>408</v>
      </c>
      <c r="C54">
        <v>2022</v>
      </c>
      <c r="D54">
        <v>35</v>
      </c>
    </row>
    <row r="55" spans="1:4" x14ac:dyDescent="0.45">
      <c r="A55" t="s">
        <v>26</v>
      </c>
      <c r="B55" t="s">
        <v>463</v>
      </c>
      <c r="C55">
        <v>2022</v>
      </c>
      <c r="D55">
        <v>13</v>
      </c>
    </row>
    <row r="56" spans="1:4" x14ac:dyDescent="0.45">
      <c r="A56" t="s">
        <v>26</v>
      </c>
      <c r="B56" t="s">
        <v>448</v>
      </c>
      <c r="C56">
        <v>2022</v>
      </c>
      <c r="D56">
        <v>13</v>
      </c>
    </row>
    <row r="57" spans="1:4" x14ac:dyDescent="0.45">
      <c r="A57" t="s">
        <v>30</v>
      </c>
      <c r="B57" t="s">
        <v>413</v>
      </c>
      <c r="C57">
        <v>2023</v>
      </c>
      <c r="D57">
        <v>5</v>
      </c>
    </row>
    <row r="58" spans="1:4" x14ac:dyDescent="0.45">
      <c r="A58" t="s">
        <v>30</v>
      </c>
      <c r="B58" t="s">
        <v>428</v>
      </c>
      <c r="C58">
        <v>2023</v>
      </c>
      <c r="D58">
        <v>9</v>
      </c>
    </row>
    <row r="59" spans="1:4" x14ac:dyDescent="0.45">
      <c r="A59" t="s">
        <v>30</v>
      </c>
      <c r="B59" t="s">
        <v>443</v>
      </c>
      <c r="C59">
        <v>2023</v>
      </c>
      <c r="D59">
        <v>18</v>
      </c>
    </row>
    <row r="60" spans="1:4" x14ac:dyDescent="0.45">
      <c r="A60" t="s">
        <v>30</v>
      </c>
      <c r="B60" t="s">
        <v>473</v>
      </c>
      <c r="C60">
        <v>2023</v>
      </c>
      <c r="D60">
        <v>39</v>
      </c>
    </row>
    <row r="61" spans="1:4" x14ac:dyDescent="0.45">
      <c r="A61" t="s">
        <v>30</v>
      </c>
      <c r="B61" t="s">
        <v>453</v>
      </c>
      <c r="C61">
        <v>2023</v>
      </c>
      <c r="D61">
        <v>42</v>
      </c>
    </row>
    <row r="62" spans="1:4" x14ac:dyDescent="0.45">
      <c r="A62" t="s">
        <v>30</v>
      </c>
      <c r="B62" t="s">
        <v>433</v>
      </c>
      <c r="C62">
        <v>2021</v>
      </c>
      <c r="D62">
        <v>27</v>
      </c>
    </row>
    <row r="63" spans="1:4" x14ac:dyDescent="0.45">
      <c r="A63" t="s">
        <v>30</v>
      </c>
      <c r="B63" t="s">
        <v>478</v>
      </c>
      <c r="C63">
        <v>2021</v>
      </c>
      <c r="D63">
        <v>31</v>
      </c>
    </row>
    <row r="64" spans="1:4" x14ac:dyDescent="0.45">
      <c r="A64" t="s">
        <v>30</v>
      </c>
      <c r="B64" t="s">
        <v>428</v>
      </c>
      <c r="C64">
        <v>2022</v>
      </c>
      <c r="D64">
        <v>7</v>
      </c>
    </row>
    <row r="65" spans="1:4" x14ac:dyDescent="0.45">
      <c r="A65" t="s">
        <v>30</v>
      </c>
      <c r="B65" t="s">
        <v>433</v>
      </c>
      <c r="C65">
        <v>2022</v>
      </c>
      <c r="D65">
        <v>13</v>
      </c>
    </row>
    <row r="66" spans="1:4" x14ac:dyDescent="0.45">
      <c r="A66" t="s">
        <v>34</v>
      </c>
      <c r="B66" t="s">
        <v>403</v>
      </c>
      <c r="C66">
        <v>2023</v>
      </c>
      <c r="D66">
        <v>12</v>
      </c>
    </row>
    <row r="67" spans="1:4" x14ac:dyDescent="0.45">
      <c r="A67" t="s">
        <v>34</v>
      </c>
      <c r="B67" t="s">
        <v>448</v>
      </c>
      <c r="C67">
        <v>2023</v>
      </c>
      <c r="D67">
        <v>46</v>
      </c>
    </row>
    <row r="68" spans="1:4" x14ac:dyDescent="0.45">
      <c r="A68" t="s">
        <v>34</v>
      </c>
      <c r="B68" t="s">
        <v>438</v>
      </c>
      <c r="C68">
        <v>2023</v>
      </c>
      <c r="D68">
        <v>23</v>
      </c>
    </row>
    <row r="69" spans="1:4" x14ac:dyDescent="0.45">
      <c r="A69" t="s">
        <v>34</v>
      </c>
      <c r="B69" t="s">
        <v>413</v>
      </c>
      <c r="C69">
        <v>2021</v>
      </c>
      <c r="D69">
        <v>19</v>
      </c>
    </row>
    <row r="70" spans="1:4" x14ac:dyDescent="0.45">
      <c r="A70" t="s">
        <v>34</v>
      </c>
      <c r="B70" t="s">
        <v>468</v>
      </c>
      <c r="C70">
        <v>2021</v>
      </c>
      <c r="D70">
        <v>34</v>
      </c>
    </row>
    <row r="71" spans="1:4" x14ac:dyDescent="0.45">
      <c r="A71" t="s">
        <v>34</v>
      </c>
      <c r="B71" t="s">
        <v>488</v>
      </c>
      <c r="C71">
        <v>2022</v>
      </c>
      <c r="D71">
        <v>27</v>
      </c>
    </row>
    <row r="72" spans="1:4" x14ac:dyDescent="0.45">
      <c r="A72" t="s">
        <v>34</v>
      </c>
      <c r="B72" t="s">
        <v>498</v>
      </c>
      <c r="C72">
        <v>2022</v>
      </c>
      <c r="D72">
        <v>13</v>
      </c>
    </row>
    <row r="73" spans="1:4" x14ac:dyDescent="0.45">
      <c r="A73" t="s">
        <v>34</v>
      </c>
      <c r="B73" t="s">
        <v>473</v>
      </c>
      <c r="C73">
        <v>2022</v>
      </c>
      <c r="D73">
        <v>25</v>
      </c>
    </row>
    <row r="74" spans="1:4" x14ac:dyDescent="0.45">
      <c r="A74" t="s">
        <v>34</v>
      </c>
      <c r="B74" t="s">
        <v>483</v>
      </c>
      <c r="C74">
        <v>2022</v>
      </c>
      <c r="D74">
        <v>11</v>
      </c>
    </row>
    <row r="75" spans="1:4" x14ac:dyDescent="0.45">
      <c r="A75" t="s">
        <v>34</v>
      </c>
      <c r="B75" t="s">
        <v>463</v>
      </c>
      <c r="C75">
        <v>2022</v>
      </c>
      <c r="D75">
        <v>41</v>
      </c>
    </row>
    <row r="76" spans="1:4" x14ac:dyDescent="0.45">
      <c r="A76" t="s">
        <v>38</v>
      </c>
      <c r="B76" t="s">
        <v>473</v>
      </c>
      <c r="C76">
        <v>2023</v>
      </c>
      <c r="D76">
        <v>5</v>
      </c>
    </row>
    <row r="77" spans="1:4" x14ac:dyDescent="0.45">
      <c r="A77" t="s">
        <v>38</v>
      </c>
      <c r="B77" t="s">
        <v>488</v>
      </c>
      <c r="C77">
        <v>2023</v>
      </c>
      <c r="D77">
        <v>38</v>
      </c>
    </row>
    <row r="78" spans="1:4" x14ac:dyDescent="0.45">
      <c r="A78" t="s">
        <v>38</v>
      </c>
      <c r="B78" t="s">
        <v>463</v>
      </c>
      <c r="C78">
        <v>2023</v>
      </c>
      <c r="D78">
        <v>17</v>
      </c>
    </row>
    <row r="79" spans="1:4" x14ac:dyDescent="0.45">
      <c r="A79" t="s">
        <v>38</v>
      </c>
      <c r="B79" t="s">
        <v>498</v>
      </c>
      <c r="C79">
        <v>2023</v>
      </c>
      <c r="D79">
        <v>7</v>
      </c>
    </row>
    <row r="80" spans="1:4" x14ac:dyDescent="0.45">
      <c r="A80" t="s">
        <v>38</v>
      </c>
      <c r="B80" t="s">
        <v>413</v>
      </c>
      <c r="C80">
        <v>2023</v>
      </c>
      <c r="D80">
        <v>20</v>
      </c>
    </row>
    <row r="81" spans="1:4" x14ac:dyDescent="0.45">
      <c r="A81" t="s">
        <v>38</v>
      </c>
      <c r="B81" t="s">
        <v>468</v>
      </c>
      <c r="C81">
        <v>2021</v>
      </c>
      <c r="D81">
        <v>6</v>
      </c>
    </row>
    <row r="82" spans="1:4" x14ac:dyDescent="0.45">
      <c r="A82" t="s">
        <v>38</v>
      </c>
      <c r="B82" t="s">
        <v>448</v>
      </c>
      <c r="C82">
        <v>2021</v>
      </c>
      <c r="D82">
        <v>22</v>
      </c>
    </row>
    <row r="83" spans="1:4" x14ac:dyDescent="0.45">
      <c r="A83" t="s">
        <v>38</v>
      </c>
      <c r="B83" t="s">
        <v>408</v>
      </c>
      <c r="C83">
        <v>2021</v>
      </c>
      <c r="D83">
        <v>28</v>
      </c>
    </row>
    <row r="84" spans="1:4" x14ac:dyDescent="0.45">
      <c r="A84" t="s">
        <v>38</v>
      </c>
      <c r="B84" t="s">
        <v>493</v>
      </c>
      <c r="C84">
        <v>2021</v>
      </c>
      <c r="D84">
        <v>41</v>
      </c>
    </row>
    <row r="85" spans="1:4" x14ac:dyDescent="0.45">
      <c r="A85" t="s">
        <v>38</v>
      </c>
      <c r="B85" t="s">
        <v>428</v>
      </c>
      <c r="C85">
        <v>2021</v>
      </c>
      <c r="D85">
        <v>39</v>
      </c>
    </row>
    <row r="86" spans="1:4" x14ac:dyDescent="0.45">
      <c r="A86" t="s">
        <v>38</v>
      </c>
      <c r="B86" t="s">
        <v>423</v>
      </c>
      <c r="C86">
        <v>2022</v>
      </c>
      <c r="D86">
        <v>16</v>
      </c>
    </row>
    <row r="87" spans="1:4" x14ac:dyDescent="0.45">
      <c r="A87" t="s">
        <v>38</v>
      </c>
      <c r="B87" t="s">
        <v>408</v>
      </c>
      <c r="C87">
        <v>2022</v>
      </c>
      <c r="D87">
        <v>44</v>
      </c>
    </row>
    <row r="88" spans="1:4" x14ac:dyDescent="0.45">
      <c r="A88" t="s">
        <v>42</v>
      </c>
      <c r="B88" t="s">
        <v>463</v>
      </c>
      <c r="C88">
        <v>2023</v>
      </c>
      <c r="D88">
        <v>37</v>
      </c>
    </row>
    <row r="89" spans="1:4" x14ac:dyDescent="0.45">
      <c r="A89" t="s">
        <v>42</v>
      </c>
      <c r="B89" t="s">
        <v>418</v>
      </c>
      <c r="C89">
        <v>2023</v>
      </c>
      <c r="D89">
        <v>31</v>
      </c>
    </row>
    <row r="90" spans="1:4" x14ac:dyDescent="0.45">
      <c r="A90" t="s">
        <v>42</v>
      </c>
      <c r="B90" t="s">
        <v>453</v>
      </c>
      <c r="C90">
        <v>2021</v>
      </c>
      <c r="D90">
        <v>9</v>
      </c>
    </row>
    <row r="91" spans="1:4" x14ac:dyDescent="0.45">
      <c r="A91" t="s">
        <v>42</v>
      </c>
      <c r="B91" t="s">
        <v>428</v>
      </c>
      <c r="C91">
        <v>2021</v>
      </c>
      <c r="D91">
        <v>27</v>
      </c>
    </row>
    <row r="92" spans="1:4" x14ac:dyDescent="0.45">
      <c r="A92" t="s">
        <v>42</v>
      </c>
      <c r="B92" t="s">
        <v>493</v>
      </c>
      <c r="C92">
        <v>2022</v>
      </c>
      <c r="D92">
        <v>12</v>
      </c>
    </row>
    <row r="93" spans="1:4" x14ac:dyDescent="0.45">
      <c r="A93" t="s">
        <v>42</v>
      </c>
      <c r="B93" t="s">
        <v>413</v>
      </c>
      <c r="C93">
        <v>2022</v>
      </c>
      <c r="D93">
        <v>31</v>
      </c>
    </row>
    <row r="94" spans="1:4" x14ac:dyDescent="0.45">
      <c r="A94" t="s">
        <v>42</v>
      </c>
      <c r="B94" t="s">
        <v>473</v>
      </c>
      <c r="C94">
        <v>2022</v>
      </c>
      <c r="D94">
        <v>18</v>
      </c>
    </row>
    <row r="95" spans="1:4" x14ac:dyDescent="0.45">
      <c r="A95" t="s">
        <v>42</v>
      </c>
      <c r="B95" t="s">
        <v>498</v>
      </c>
      <c r="C95">
        <v>2022</v>
      </c>
      <c r="D95">
        <v>15</v>
      </c>
    </row>
    <row r="96" spans="1:4" x14ac:dyDescent="0.45">
      <c r="A96" t="s">
        <v>42</v>
      </c>
      <c r="B96" t="s">
        <v>488</v>
      </c>
      <c r="C96">
        <v>2022</v>
      </c>
      <c r="D96">
        <v>27</v>
      </c>
    </row>
    <row r="97" spans="1:4" x14ac:dyDescent="0.45">
      <c r="A97" t="s">
        <v>46</v>
      </c>
      <c r="B97" t="s">
        <v>418</v>
      </c>
      <c r="C97">
        <v>2023</v>
      </c>
      <c r="D97">
        <v>21</v>
      </c>
    </row>
    <row r="98" spans="1:4" x14ac:dyDescent="0.45">
      <c r="A98" t="s">
        <v>46</v>
      </c>
      <c r="B98" t="s">
        <v>463</v>
      </c>
      <c r="C98">
        <v>2023</v>
      </c>
      <c r="D98">
        <v>10</v>
      </c>
    </row>
    <row r="99" spans="1:4" x14ac:dyDescent="0.45">
      <c r="A99" t="s">
        <v>46</v>
      </c>
      <c r="B99" t="s">
        <v>478</v>
      </c>
      <c r="C99">
        <v>2021</v>
      </c>
      <c r="D99">
        <v>30</v>
      </c>
    </row>
    <row r="100" spans="1:4" x14ac:dyDescent="0.45">
      <c r="A100" t="s">
        <v>46</v>
      </c>
      <c r="B100" t="s">
        <v>498</v>
      </c>
      <c r="C100">
        <v>2021</v>
      </c>
      <c r="D100">
        <v>9</v>
      </c>
    </row>
    <row r="101" spans="1:4" x14ac:dyDescent="0.45">
      <c r="A101" t="s">
        <v>46</v>
      </c>
      <c r="B101" t="s">
        <v>403</v>
      </c>
      <c r="C101">
        <v>2021</v>
      </c>
      <c r="D101">
        <v>11</v>
      </c>
    </row>
    <row r="102" spans="1:4" x14ac:dyDescent="0.45">
      <c r="A102" t="s">
        <v>46</v>
      </c>
      <c r="B102" t="s">
        <v>473</v>
      </c>
      <c r="C102">
        <v>2021</v>
      </c>
      <c r="D102">
        <v>10</v>
      </c>
    </row>
    <row r="103" spans="1:4" x14ac:dyDescent="0.45">
      <c r="A103" t="s">
        <v>46</v>
      </c>
      <c r="B103" t="s">
        <v>453</v>
      </c>
      <c r="C103">
        <v>2022</v>
      </c>
      <c r="D103">
        <v>36</v>
      </c>
    </row>
    <row r="104" spans="1:4" x14ac:dyDescent="0.45">
      <c r="A104" t="s">
        <v>46</v>
      </c>
      <c r="B104" t="s">
        <v>483</v>
      </c>
      <c r="C104">
        <v>2022</v>
      </c>
      <c r="D104">
        <v>12</v>
      </c>
    </row>
    <row r="105" spans="1:4" x14ac:dyDescent="0.45">
      <c r="A105" t="s">
        <v>46</v>
      </c>
      <c r="B105" t="s">
        <v>428</v>
      </c>
      <c r="C105">
        <v>2022</v>
      </c>
      <c r="D105">
        <v>40</v>
      </c>
    </row>
    <row r="106" spans="1:4" x14ac:dyDescent="0.45">
      <c r="A106" t="s">
        <v>46</v>
      </c>
      <c r="B106" t="s">
        <v>403</v>
      </c>
      <c r="C106">
        <v>2022</v>
      </c>
      <c r="D106">
        <v>24</v>
      </c>
    </row>
    <row r="107" spans="1:4" x14ac:dyDescent="0.45">
      <c r="A107" t="s">
        <v>50</v>
      </c>
      <c r="B107" t="s">
        <v>428</v>
      </c>
      <c r="C107">
        <v>2023</v>
      </c>
      <c r="D107">
        <v>27</v>
      </c>
    </row>
    <row r="108" spans="1:4" x14ac:dyDescent="0.45">
      <c r="A108" t="s">
        <v>50</v>
      </c>
      <c r="B108" t="s">
        <v>413</v>
      </c>
      <c r="C108">
        <v>2023</v>
      </c>
      <c r="D108">
        <v>32</v>
      </c>
    </row>
    <row r="109" spans="1:4" x14ac:dyDescent="0.45">
      <c r="A109" t="s">
        <v>50</v>
      </c>
      <c r="B109" t="s">
        <v>418</v>
      </c>
      <c r="C109">
        <v>2023</v>
      </c>
      <c r="D109">
        <v>16</v>
      </c>
    </row>
    <row r="110" spans="1:4" x14ac:dyDescent="0.45">
      <c r="A110" t="s">
        <v>50</v>
      </c>
      <c r="B110" t="s">
        <v>493</v>
      </c>
      <c r="C110">
        <v>2023</v>
      </c>
      <c r="D110">
        <v>16</v>
      </c>
    </row>
    <row r="111" spans="1:4" x14ac:dyDescent="0.45">
      <c r="A111" t="s">
        <v>50</v>
      </c>
      <c r="B111" t="s">
        <v>403</v>
      </c>
      <c r="C111">
        <v>2023</v>
      </c>
      <c r="D111">
        <v>33</v>
      </c>
    </row>
    <row r="112" spans="1:4" x14ac:dyDescent="0.45">
      <c r="A112" t="s">
        <v>50</v>
      </c>
      <c r="B112" t="s">
        <v>403</v>
      </c>
      <c r="C112">
        <v>2021</v>
      </c>
      <c r="D112">
        <v>11</v>
      </c>
    </row>
    <row r="113" spans="1:4" x14ac:dyDescent="0.45">
      <c r="A113" t="s">
        <v>50</v>
      </c>
      <c r="B113" t="s">
        <v>493</v>
      </c>
      <c r="C113">
        <v>2021</v>
      </c>
      <c r="D113">
        <v>26</v>
      </c>
    </row>
    <row r="114" spans="1:4" x14ac:dyDescent="0.45">
      <c r="A114" t="s">
        <v>50</v>
      </c>
      <c r="B114" t="s">
        <v>428</v>
      </c>
      <c r="C114">
        <v>2021</v>
      </c>
      <c r="D114">
        <v>30</v>
      </c>
    </row>
    <row r="115" spans="1:4" x14ac:dyDescent="0.45">
      <c r="A115" t="s">
        <v>50</v>
      </c>
      <c r="B115" t="s">
        <v>478</v>
      </c>
      <c r="C115">
        <v>2021</v>
      </c>
      <c r="D115">
        <v>39</v>
      </c>
    </row>
    <row r="116" spans="1:4" x14ac:dyDescent="0.45">
      <c r="A116" t="s">
        <v>50</v>
      </c>
      <c r="B116" t="s">
        <v>483</v>
      </c>
      <c r="C116">
        <v>2022</v>
      </c>
      <c r="D116">
        <v>24</v>
      </c>
    </row>
    <row r="117" spans="1:4" x14ac:dyDescent="0.45">
      <c r="A117" t="s">
        <v>50</v>
      </c>
      <c r="B117" t="s">
        <v>413</v>
      </c>
      <c r="C117">
        <v>2022</v>
      </c>
      <c r="D117">
        <v>24</v>
      </c>
    </row>
    <row r="118" spans="1:4" x14ac:dyDescent="0.45">
      <c r="A118" t="s">
        <v>50</v>
      </c>
      <c r="B118" t="s">
        <v>488</v>
      </c>
      <c r="C118">
        <v>2022</v>
      </c>
      <c r="D118">
        <v>25</v>
      </c>
    </row>
    <row r="119" spans="1:4" x14ac:dyDescent="0.45">
      <c r="A119" t="s">
        <v>54</v>
      </c>
      <c r="B119" t="s">
        <v>488</v>
      </c>
      <c r="C119">
        <v>2023</v>
      </c>
      <c r="D119">
        <v>39</v>
      </c>
    </row>
    <row r="120" spans="1:4" x14ac:dyDescent="0.45">
      <c r="A120" t="s">
        <v>54</v>
      </c>
      <c r="B120" t="s">
        <v>443</v>
      </c>
      <c r="C120">
        <v>2023</v>
      </c>
      <c r="D120">
        <v>27</v>
      </c>
    </row>
    <row r="121" spans="1:4" x14ac:dyDescent="0.45">
      <c r="A121" t="s">
        <v>54</v>
      </c>
      <c r="B121" t="s">
        <v>428</v>
      </c>
      <c r="C121">
        <v>2021</v>
      </c>
      <c r="D121">
        <v>19</v>
      </c>
    </row>
    <row r="122" spans="1:4" x14ac:dyDescent="0.45">
      <c r="A122" t="s">
        <v>54</v>
      </c>
      <c r="B122" t="s">
        <v>433</v>
      </c>
      <c r="C122">
        <v>2021</v>
      </c>
      <c r="D122">
        <v>19</v>
      </c>
    </row>
    <row r="123" spans="1:4" x14ac:dyDescent="0.45">
      <c r="A123" t="s">
        <v>54</v>
      </c>
      <c r="B123" t="s">
        <v>403</v>
      </c>
      <c r="C123">
        <v>2022</v>
      </c>
      <c r="D123">
        <v>18</v>
      </c>
    </row>
    <row r="124" spans="1:4" x14ac:dyDescent="0.45">
      <c r="A124" t="s">
        <v>54</v>
      </c>
      <c r="B124" t="s">
        <v>433</v>
      </c>
      <c r="C124">
        <v>2022</v>
      </c>
      <c r="D124">
        <v>31</v>
      </c>
    </row>
    <row r="125" spans="1:4" x14ac:dyDescent="0.45">
      <c r="A125" t="s">
        <v>58</v>
      </c>
      <c r="B125" t="s">
        <v>423</v>
      </c>
      <c r="C125">
        <v>2023</v>
      </c>
      <c r="D125">
        <v>39</v>
      </c>
    </row>
    <row r="126" spans="1:4" x14ac:dyDescent="0.45">
      <c r="A126" t="s">
        <v>58</v>
      </c>
      <c r="B126" t="s">
        <v>483</v>
      </c>
      <c r="C126">
        <v>2023</v>
      </c>
      <c r="D126">
        <v>32</v>
      </c>
    </row>
    <row r="127" spans="1:4" x14ac:dyDescent="0.45">
      <c r="A127" t="s">
        <v>58</v>
      </c>
      <c r="B127" t="s">
        <v>413</v>
      </c>
      <c r="C127">
        <v>2021</v>
      </c>
      <c r="D127">
        <v>36</v>
      </c>
    </row>
    <row r="128" spans="1:4" x14ac:dyDescent="0.45">
      <c r="A128" t="s">
        <v>58</v>
      </c>
      <c r="B128" t="s">
        <v>453</v>
      </c>
      <c r="C128">
        <v>2021</v>
      </c>
      <c r="D128">
        <v>23</v>
      </c>
    </row>
    <row r="129" spans="1:4" x14ac:dyDescent="0.45">
      <c r="A129" t="s">
        <v>58</v>
      </c>
      <c r="B129" t="s">
        <v>438</v>
      </c>
      <c r="C129">
        <v>2021</v>
      </c>
      <c r="D129">
        <v>17</v>
      </c>
    </row>
    <row r="130" spans="1:4" x14ac:dyDescent="0.45">
      <c r="A130" t="s">
        <v>58</v>
      </c>
      <c r="B130" t="s">
        <v>448</v>
      </c>
      <c r="C130">
        <v>2021</v>
      </c>
      <c r="D130">
        <v>22</v>
      </c>
    </row>
    <row r="131" spans="1:4" x14ac:dyDescent="0.45">
      <c r="A131" t="s">
        <v>58</v>
      </c>
      <c r="B131" t="s">
        <v>453</v>
      </c>
      <c r="C131">
        <v>2022</v>
      </c>
      <c r="D131">
        <v>39</v>
      </c>
    </row>
    <row r="132" spans="1:4" x14ac:dyDescent="0.45">
      <c r="A132" t="s">
        <v>58</v>
      </c>
      <c r="B132" t="s">
        <v>473</v>
      </c>
      <c r="C132">
        <v>2022</v>
      </c>
      <c r="D132">
        <v>39</v>
      </c>
    </row>
    <row r="133" spans="1:4" x14ac:dyDescent="0.45">
      <c r="A133" t="s">
        <v>62</v>
      </c>
      <c r="B133" t="s">
        <v>478</v>
      </c>
      <c r="C133">
        <v>2023</v>
      </c>
      <c r="D133">
        <v>12</v>
      </c>
    </row>
    <row r="134" spans="1:4" x14ac:dyDescent="0.45">
      <c r="A134" t="s">
        <v>62</v>
      </c>
      <c r="B134" t="s">
        <v>468</v>
      </c>
      <c r="C134">
        <v>2023</v>
      </c>
      <c r="D134">
        <v>42</v>
      </c>
    </row>
    <row r="135" spans="1:4" x14ac:dyDescent="0.45">
      <c r="A135" t="s">
        <v>62</v>
      </c>
      <c r="B135" t="s">
        <v>493</v>
      </c>
      <c r="C135">
        <v>2023</v>
      </c>
      <c r="D135">
        <v>13</v>
      </c>
    </row>
    <row r="136" spans="1:4" x14ac:dyDescent="0.45">
      <c r="A136" t="s">
        <v>62</v>
      </c>
      <c r="B136" t="s">
        <v>463</v>
      </c>
      <c r="C136">
        <v>2021</v>
      </c>
      <c r="D136">
        <v>10</v>
      </c>
    </row>
    <row r="137" spans="1:4" x14ac:dyDescent="0.45">
      <c r="A137" t="s">
        <v>62</v>
      </c>
      <c r="B137" t="s">
        <v>473</v>
      </c>
      <c r="C137">
        <v>2021</v>
      </c>
      <c r="D137">
        <v>21</v>
      </c>
    </row>
    <row r="138" spans="1:4" x14ac:dyDescent="0.45">
      <c r="A138" t="s">
        <v>62</v>
      </c>
      <c r="B138" t="s">
        <v>403</v>
      </c>
      <c r="C138">
        <v>2021</v>
      </c>
      <c r="D138">
        <v>11</v>
      </c>
    </row>
    <row r="139" spans="1:4" x14ac:dyDescent="0.45">
      <c r="A139" t="s">
        <v>62</v>
      </c>
      <c r="B139" t="s">
        <v>483</v>
      </c>
      <c r="C139">
        <v>2022</v>
      </c>
      <c r="D139">
        <v>9</v>
      </c>
    </row>
    <row r="140" spans="1:4" x14ac:dyDescent="0.45">
      <c r="A140" t="s">
        <v>62</v>
      </c>
      <c r="B140" t="s">
        <v>453</v>
      </c>
      <c r="C140">
        <v>2022</v>
      </c>
      <c r="D140">
        <v>44</v>
      </c>
    </row>
    <row r="141" spans="1:4" x14ac:dyDescent="0.45">
      <c r="A141" t="s">
        <v>62</v>
      </c>
      <c r="B141" t="s">
        <v>448</v>
      </c>
      <c r="C141">
        <v>2022</v>
      </c>
      <c r="D141">
        <v>12</v>
      </c>
    </row>
    <row r="142" spans="1:4" x14ac:dyDescent="0.45">
      <c r="A142" t="s">
        <v>66</v>
      </c>
      <c r="B142" t="s">
        <v>403</v>
      </c>
      <c r="C142">
        <v>2023</v>
      </c>
      <c r="D142">
        <v>41</v>
      </c>
    </row>
    <row r="143" spans="1:4" x14ac:dyDescent="0.45">
      <c r="A143" t="s">
        <v>66</v>
      </c>
      <c r="B143" t="s">
        <v>458</v>
      </c>
      <c r="C143">
        <v>2023</v>
      </c>
      <c r="D143">
        <v>29</v>
      </c>
    </row>
    <row r="144" spans="1:4" x14ac:dyDescent="0.45">
      <c r="A144" t="s">
        <v>66</v>
      </c>
      <c r="B144" t="s">
        <v>418</v>
      </c>
      <c r="C144">
        <v>2021</v>
      </c>
      <c r="D144">
        <v>37</v>
      </c>
    </row>
    <row r="145" spans="1:4" x14ac:dyDescent="0.45">
      <c r="A145" t="s">
        <v>66</v>
      </c>
      <c r="B145" t="s">
        <v>438</v>
      </c>
      <c r="C145">
        <v>2021</v>
      </c>
      <c r="D145">
        <v>23</v>
      </c>
    </row>
    <row r="146" spans="1:4" x14ac:dyDescent="0.45">
      <c r="A146" t="s">
        <v>66</v>
      </c>
      <c r="B146" t="s">
        <v>443</v>
      </c>
      <c r="C146">
        <v>2022</v>
      </c>
      <c r="D146">
        <v>18</v>
      </c>
    </row>
    <row r="147" spans="1:4" x14ac:dyDescent="0.45">
      <c r="A147" t="s">
        <v>66</v>
      </c>
      <c r="B147" t="s">
        <v>468</v>
      </c>
      <c r="C147">
        <v>2022</v>
      </c>
      <c r="D147">
        <v>5</v>
      </c>
    </row>
    <row r="148" spans="1:4" x14ac:dyDescent="0.45">
      <c r="A148" t="s">
        <v>66</v>
      </c>
      <c r="B148" t="s">
        <v>433</v>
      </c>
      <c r="C148">
        <v>2022</v>
      </c>
      <c r="D148">
        <v>18</v>
      </c>
    </row>
    <row r="149" spans="1:4" x14ac:dyDescent="0.45">
      <c r="A149" t="s">
        <v>70</v>
      </c>
      <c r="B149" t="s">
        <v>458</v>
      </c>
      <c r="C149">
        <v>2023</v>
      </c>
      <c r="D149">
        <v>39</v>
      </c>
    </row>
    <row r="150" spans="1:4" x14ac:dyDescent="0.45">
      <c r="A150" t="s">
        <v>70</v>
      </c>
      <c r="B150" t="s">
        <v>418</v>
      </c>
      <c r="C150">
        <v>2023</v>
      </c>
      <c r="D150">
        <v>30</v>
      </c>
    </row>
    <row r="151" spans="1:4" x14ac:dyDescent="0.45">
      <c r="A151" t="s">
        <v>70</v>
      </c>
      <c r="B151" t="s">
        <v>453</v>
      </c>
      <c r="C151">
        <v>2023</v>
      </c>
      <c r="D151">
        <v>45</v>
      </c>
    </row>
    <row r="152" spans="1:4" x14ac:dyDescent="0.45">
      <c r="A152" t="s">
        <v>70</v>
      </c>
      <c r="B152" t="s">
        <v>403</v>
      </c>
      <c r="C152">
        <v>2021</v>
      </c>
      <c r="D152">
        <v>30</v>
      </c>
    </row>
    <row r="153" spans="1:4" x14ac:dyDescent="0.45">
      <c r="A153" t="s">
        <v>70</v>
      </c>
      <c r="B153" t="s">
        <v>453</v>
      </c>
      <c r="C153">
        <v>2021</v>
      </c>
      <c r="D153">
        <v>6</v>
      </c>
    </row>
    <row r="154" spans="1:4" x14ac:dyDescent="0.45">
      <c r="A154" t="s">
        <v>70</v>
      </c>
      <c r="B154" t="s">
        <v>488</v>
      </c>
      <c r="C154">
        <v>2021</v>
      </c>
      <c r="D154">
        <v>26</v>
      </c>
    </row>
    <row r="155" spans="1:4" x14ac:dyDescent="0.45">
      <c r="A155" t="s">
        <v>70</v>
      </c>
      <c r="B155" t="s">
        <v>473</v>
      </c>
      <c r="C155">
        <v>2021</v>
      </c>
      <c r="D155">
        <v>9</v>
      </c>
    </row>
    <row r="156" spans="1:4" x14ac:dyDescent="0.45">
      <c r="A156" t="s">
        <v>70</v>
      </c>
      <c r="B156" t="s">
        <v>408</v>
      </c>
      <c r="C156">
        <v>2021</v>
      </c>
      <c r="D156">
        <v>30</v>
      </c>
    </row>
    <row r="157" spans="1:4" x14ac:dyDescent="0.45">
      <c r="A157" t="s">
        <v>70</v>
      </c>
      <c r="B157" t="s">
        <v>468</v>
      </c>
      <c r="C157">
        <v>2022</v>
      </c>
      <c r="D157">
        <v>23</v>
      </c>
    </row>
    <row r="158" spans="1:4" x14ac:dyDescent="0.45">
      <c r="A158" t="s">
        <v>70</v>
      </c>
      <c r="B158" t="s">
        <v>458</v>
      </c>
      <c r="C158">
        <v>2022</v>
      </c>
      <c r="D158">
        <v>20</v>
      </c>
    </row>
    <row r="159" spans="1:4" x14ac:dyDescent="0.45">
      <c r="A159" t="s">
        <v>70</v>
      </c>
      <c r="B159" t="s">
        <v>488</v>
      </c>
      <c r="C159">
        <v>2022</v>
      </c>
      <c r="D159">
        <v>20</v>
      </c>
    </row>
    <row r="160" spans="1:4" x14ac:dyDescent="0.45">
      <c r="A160" t="s">
        <v>70</v>
      </c>
      <c r="B160" t="s">
        <v>493</v>
      </c>
      <c r="C160">
        <v>2022</v>
      </c>
      <c r="D160">
        <v>12</v>
      </c>
    </row>
    <row r="161" spans="1:4" x14ac:dyDescent="0.45">
      <c r="A161" t="s">
        <v>74</v>
      </c>
      <c r="B161" t="s">
        <v>463</v>
      </c>
      <c r="C161">
        <v>2023</v>
      </c>
      <c r="D161">
        <v>25</v>
      </c>
    </row>
    <row r="162" spans="1:4" x14ac:dyDescent="0.45">
      <c r="A162" t="s">
        <v>74</v>
      </c>
      <c r="B162" t="s">
        <v>433</v>
      </c>
      <c r="C162">
        <v>2023</v>
      </c>
      <c r="D162">
        <v>23</v>
      </c>
    </row>
    <row r="163" spans="1:4" x14ac:dyDescent="0.45">
      <c r="A163" t="s">
        <v>74</v>
      </c>
      <c r="B163" t="s">
        <v>493</v>
      </c>
      <c r="C163">
        <v>2023</v>
      </c>
      <c r="D163">
        <v>31</v>
      </c>
    </row>
    <row r="164" spans="1:4" x14ac:dyDescent="0.45">
      <c r="A164" t="s">
        <v>74</v>
      </c>
      <c r="B164" t="s">
        <v>423</v>
      </c>
      <c r="C164">
        <v>2023</v>
      </c>
      <c r="D164">
        <v>8</v>
      </c>
    </row>
    <row r="165" spans="1:4" x14ac:dyDescent="0.45">
      <c r="A165" t="s">
        <v>74</v>
      </c>
      <c r="B165" t="s">
        <v>488</v>
      </c>
      <c r="C165">
        <v>2023</v>
      </c>
      <c r="D165">
        <v>35</v>
      </c>
    </row>
    <row r="166" spans="1:4" x14ac:dyDescent="0.45">
      <c r="A166" t="s">
        <v>74</v>
      </c>
      <c r="B166" t="s">
        <v>478</v>
      </c>
      <c r="C166">
        <v>2021</v>
      </c>
      <c r="D166">
        <v>9</v>
      </c>
    </row>
    <row r="167" spans="1:4" x14ac:dyDescent="0.45">
      <c r="A167" t="s">
        <v>74</v>
      </c>
      <c r="B167" t="s">
        <v>493</v>
      </c>
      <c r="C167">
        <v>2021</v>
      </c>
      <c r="D167">
        <v>18</v>
      </c>
    </row>
    <row r="168" spans="1:4" x14ac:dyDescent="0.45">
      <c r="A168" t="s">
        <v>74</v>
      </c>
      <c r="B168" t="s">
        <v>498</v>
      </c>
      <c r="C168">
        <v>2021</v>
      </c>
      <c r="D168">
        <v>25</v>
      </c>
    </row>
    <row r="169" spans="1:4" x14ac:dyDescent="0.45">
      <c r="A169" t="s">
        <v>74</v>
      </c>
      <c r="B169" t="s">
        <v>428</v>
      </c>
      <c r="C169">
        <v>2021</v>
      </c>
      <c r="D169">
        <v>22</v>
      </c>
    </row>
    <row r="170" spans="1:4" x14ac:dyDescent="0.45">
      <c r="A170" t="s">
        <v>74</v>
      </c>
      <c r="B170" t="s">
        <v>403</v>
      </c>
      <c r="C170">
        <v>2021</v>
      </c>
      <c r="D170">
        <v>45</v>
      </c>
    </row>
    <row r="171" spans="1:4" x14ac:dyDescent="0.45">
      <c r="A171" t="s">
        <v>74</v>
      </c>
      <c r="B171" t="s">
        <v>483</v>
      </c>
      <c r="C171">
        <v>2022</v>
      </c>
      <c r="D171">
        <v>6</v>
      </c>
    </row>
    <row r="172" spans="1:4" x14ac:dyDescent="0.45">
      <c r="A172" t="s">
        <v>74</v>
      </c>
      <c r="B172" t="s">
        <v>488</v>
      </c>
      <c r="C172">
        <v>2022</v>
      </c>
      <c r="D172">
        <v>36</v>
      </c>
    </row>
    <row r="173" spans="1:4" x14ac:dyDescent="0.45">
      <c r="A173" t="s">
        <v>74</v>
      </c>
      <c r="B173" t="s">
        <v>438</v>
      </c>
      <c r="C173">
        <v>2022</v>
      </c>
      <c r="D173">
        <v>9</v>
      </c>
    </row>
    <row r="174" spans="1:4" x14ac:dyDescent="0.45">
      <c r="A174" t="s">
        <v>74</v>
      </c>
      <c r="B174" t="s">
        <v>403</v>
      </c>
      <c r="C174">
        <v>2022</v>
      </c>
      <c r="D174">
        <v>5</v>
      </c>
    </row>
    <row r="175" spans="1:4" x14ac:dyDescent="0.45">
      <c r="A175" t="s">
        <v>78</v>
      </c>
      <c r="B175" t="s">
        <v>413</v>
      </c>
      <c r="C175">
        <v>2023</v>
      </c>
      <c r="D175">
        <v>19</v>
      </c>
    </row>
    <row r="176" spans="1:4" x14ac:dyDescent="0.45">
      <c r="A176" t="s">
        <v>78</v>
      </c>
      <c r="B176" t="s">
        <v>498</v>
      </c>
      <c r="C176">
        <v>2023</v>
      </c>
      <c r="D176">
        <v>36</v>
      </c>
    </row>
    <row r="177" spans="1:4" x14ac:dyDescent="0.45">
      <c r="A177" t="s">
        <v>78</v>
      </c>
      <c r="B177" t="s">
        <v>458</v>
      </c>
      <c r="C177">
        <v>2023</v>
      </c>
      <c r="D177">
        <v>7</v>
      </c>
    </row>
    <row r="178" spans="1:4" x14ac:dyDescent="0.45">
      <c r="A178" t="s">
        <v>78</v>
      </c>
      <c r="B178" t="s">
        <v>458</v>
      </c>
      <c r="C178">
        <v>2021</v>
      </c>
      <c r="D178">
        <v>16</v>
      </c>
    </row>
    <row r="179" spans="1:4" x14ac:dyDescent="0.45">
      <c r="A179" t="s">
        <v>78</v>
      </c>
      <c r="B179" t="s">
        <v>408</v>
      </c>
      <c r="C179">
        <v>2021</v>
      </c>
      <c r="D179">
        <v>41</v>
      </c>
    </row>
    <row r="180" spans="1:4" x14ac:dyDescent="0.45">
      <c r="A180" t="s">
        <v>78</v>
      </c>
      <c r="B180" t="s">
        <v>418</v>
      </c>
      <c r="C180">
        <v>2021</v>
      </c>
      <c r="D180">
        <v>21</v>
      </c>
    </row>
    <row r="181" spans="1:4" x14ac:dyDescent="0.45">
      <c r="A181" t="s">
        <v>78</v>
      </c>
      <c r="B181" t="s">
        <v>488</v>
      </c>
      <c r="C181">
        <v>2022</v>
      </c>
      <c r="D181">
        <v>29</v>
      </c>
    </row>
    <row r="182" spans="1:4" x14ac:dyDescent="0.45">
      <c r="A182" t="s">
        <v>78</v>
      </c>
      <c r="B182" t="s">
        <v>433</v>
      </c>
      <c r="C182">
        <v>2022</v>
      </c>
      <c r="D182">
        <v>14</v>
      </c>
    </row>
    <row r="183" spans="1:4" x14ac:dyDescent="0.45">
      <c r="A183" t="s">
        <v>78</v>
      </c>
      <c r="B183" t="s">
        <v>403</v>
      </c>
      <c r="C183">
        <v>2022</v>
      </c>
      <c r="D183">
        <v>40</v>
      </c>
    </row>
    <row r="184" spans="1:4" x14ac:dyDescent="0.45">
      <c r="A184" t="s">
        <v>82</v>
      </c>
      <c r="B184" t="s">
        <v>453</v>
      </c>
      <c r="C184">
        <v>2023</v>
      </c>
      <c r="D184">
        <v>9</v>
      </c>
    </row>
    <row r="185" spans="1:4" x14ac:dyDescent="0.45">
      <c r="A185" t="s">
        <v>82</v>
      </c>
      <c r="B185" t="s">
        <v>403</v>
      </c>
      <c r="C185">
        <v>2023</v>
      </c>
      <c r="D185">
        <v>17</v>
      </c>
    </row>
    <row r="186" spans="1:4" x14ac:dyDescent="0.45">
      <c r="A186" t="s">
        <v>82</v>
      </c>
      <c r="B186" t="s">
        <v>448</v>
      </c>
      <c r="C186">
        <v>2023</v>
      </c>
      <c r="D186">
        <v>36</v>
      </c>
    </row>
    <row r="187" spans="1:4" x14ac:dyDescent="0.45">
      <c r="A187" t="s">
        <v>82</v>
      </c>
      <c r="B187" t="s">
        <v>428</v>
      </c>
      <c r="C187">
        <v>2023</v>
      </c>
      <c r="D187">
        <v>9</v>
      </c>
    </row>
    <row r="188" spans="1:4" x14ac:dyDescent="0.45">
      <c r="A188" t="s">
        <v>82</v>
      </c>
      <c r="B188" t="s">
        <v>483</v>
      </c>
      <c r="C188">
        <v>2021</v>
      </c>
      <c r="D188">
        <v>27</v>
      </c>
    </row>
    <row r="189" spans="1:4" x14ac:dyDescent="0.45">
      <c r="A189" t="s">
        <v>82</v>
      </c>
      <c r="B189" t="s">
        <v>403</v>
      </c>
      <c r="C189">
        <v>2021</v>
      </c>
      <c r="D189">
        <v>11</v>
      </c>
    </row>
    <row r="190" spans="1:4" x14ac:dyDescent="0.45">
      <c r="A190" t="s">
        <v>82</v>
      </c>
      <c r="B190" t="s">
        <v>418</v>
      </c>
      <c r="C190">
        <v>2021</v>
      </c>
      <c r="D190">
        <v>37</v>
      </c>
    </row>
    <row r="191" spans="1:4" x14ac:dyDescent="0.45">
      <c r="A191" t="s">
        <v>82</v>
      </c>
      <c r="B191" t="s">
        <v>478</v>
      </c>
      <c r="C191">
        <v>2021</v>
      </c>
      <c r="D191">
        <v>31</v>
      </c>
    </row>
    <row r="192" spans="1:4" x14ac:dyDescent="0.45">
      <c r="A192" t="s">
        <v>82</v>
      </c>
      <c r="B192" t="s">
        <v>423</v>
      </c>
      <c r="C192">
        <v>2022</v>
      </c>
      <c r="D192">
        <v>11</v>
      </c>
    </row>
    <row r="193" spans="1:4" x14ac:dyDescent="0.45">
      <c r="A193" t="s">
        <v>82</v>
      </c>
      <c r="B193" t="s">
        <v>438</v>
      </c>
      <c r="C193">
        <v>2022</v>
      </c>
      <c r="D193">
        <v>22</v>
      </c>
    </row>
    <row r="194" spans="1:4" x14ac:dyDescent="0.45">
      <c r="A194" t="s">
        <v>82</v>
      </c>
      <c r="B194" t="s">
        <v>453</v>
      </c>
      <c r="C194">
        <v>2022</v>
      </c>
      <c r="D194">
        <v>5</v>
      </c>
    </row>
    <row r="195" spans="1:4" x14ac:dyDescent="0.45">
      <c r="A195" t="s">
        <v>82</v>
      </c>
      <c r="B195" t="s">
        <v>418</v>
      </c>
      <c r="C195">
        <v>2022</v>
      </c>
      <c r="D195">
        <v>24</v>
      </c>
    </row>
    <row r="196" spans="1:4" x14ac:dyDescent="0.45">
      <c r="A196" t="s">
        <v>86</v>
      </c>
      <c r="B196" t="s">
        <v>483</v>
      </c>
      <c r="C196">
        <v>2023</v>
      </c>
      <c r="D196">
        <v>30</v>
      </c>
    </row>
    <row r="197" spans="1:4" x14ac:dyDescent="0.45">
      <c r="A197" t="s">
        <v>86</v>
      </c>
      <c r="B197" t="s">
        <v>413</v>
      </c>
      <c r="C197">
        <v>2023</v>
      </c>
      <c r="D197">
        <v>17</v>
      </c>
    </row>
    <row r="198" spans="1:4" x14ac:dyDescent="0.45">
      <c r="A198" t="s">
        <v>86</v>
      </c>
      <c r="B198" t="s">
        <v>458</v>
      </c>
      <c r="C198">
        <v>2023</v>
      </c>
      <c r="D198">
        <v>19</v>
      </c>
    </row>
    <row r="199" spans="1:4" x14ac:dyDescent="0.45">
      <c r="A199" t="s">
        <v>86</v>
      </c>
      <c r="B199" t="s">
        <v>418</v>
      </c>
      <c r="C199">
        <v>2023</v>
      </c>
      <c r="D199">
        <v>7</v>
      </c>
    </row>
    <row r="200" spans="1:4" x14ac:dyDescent="0.45">
      <c r="A200" t="s">
        <v>86</v>
      </c>
      <c r="B200" t="s">
        <v>413</v>
      </c>
      <c r="C200">
        <v>2021</v>
      </c>
      <c r="D200">
        <v>37</v>
      </c>
    </row>
    <row r="201" spans="1:4" x14ac:dyDescent="0.45">
      <c r="A201" t="s">
        <v>86</v>
      </c>
      <c r="B201" t="s">
        <v>423</v>
      </c>
      <c r="C201">
        <v>2021</v>
      </c>
      <c r="D201">
        <v>27</v>
      </c>
    </row>
    <row r="202" spans="1:4" x14ac:dyDescent="0.45">
      <c r="A202" t="s">
        <v>86</v>
      </c>
      <c r="B202" t="s">
        <v>453</v>
      </c>
      <c r="C202">
        <v>2022</v>
      </c>
      <c r="D202">
        <v>47</v>
      </c>
    </row>
    <row r="203" spans="1:4" x14ac:dyDescent="0.45">
      <c r="A203" t="s">
        <v>86</v>
      </c>
      <c r="B203" t="s">
        <v>418</v>
      </c>
      <c r="C203">
        <v>2022</v>
      </c>
      <c r="D203">
        <v>47</v>
      </c>
    </row>
    <row r="204" spans="1:4" x14ac:dyDescent="0.45">
      <c r="A204" t="s">
        <v>86</v>
      </c>
      <c r="B204" t="s">
        <v>433</v>
      </c>
      <c r="C204">
        <v>2022</v>
      </c>
      <c r="D204">
        <v>29</v>
      </c>
    </row>
    <row r="205" spans="1:4" x14ac:dyDescent="0.45">
      <c r="A205" t="s">
        <v>90</v>
      </c>
      <c r="B205" t="s">
        <v>413</v>
      </c>
      <c r="C205">
        <v>2023</v>
      </c>
      <c r="D205">
        <v>10</v>
      </c>
    </row>
    <row r="206" spans="1:4" x14ac:dyDescent="0.45">
      <c r="A206" t="s">
        <v>90</v>
      </c>
      <c r="B206" t="s">
        <v>418</v>
      </c>
      <c r="C206">
        <v>2023</v>
      </c>
      <c r="D206">
        <v>6</v>
      </c>
    </row>
    <row r="207" spans="1:4" x14ac:dyDescent="0.45">
      <c r="A207" t="s">
        <v>90</v>
      </c>
      <c r="B207" t="s">
        <v>473</v>
      </c>
      <c r="C207">
        <v>2023</v>
      </c>
      <c r="D207">
        <v>7</v>
      </c>
    </row>
    <row r="208" spans="1:4" x14ac:dyDescent="0.45">
      <c r="A208" t="s">
        <v>90</v>
      </c>
      <c r="B208" t="s">
        <v>408</v>
      </c>
      <c r="C208">
        <v>2023</v>
      </c>
      <c r="D208">
        <v>34</v>
      </c>
    </row>
    <row r="209" spans="1:4" x14ac:dyDescent="0.45">
      <c r="A209" t="s">
        <v>90</v>
      </c>
      <c r="B209" t="s">
        <v>478</v>
      </c>
      <c r="C209">
        <v>2023</v>
      </c>
      <c r="D209">
        <v>10</v>
      </c>
    </row>
    <row r="210" spans="1:4" x14ac:dyDescent="0.45">
      <c r="A210" t="s">
        <v>90</v>
      </c>
      <c r="B210" t="s">
        <v>478</v>
      </c>
      <c r="C210">
        <v>2021</v>
      </c>
      <c r="D210">
        <v>7</v>
      </c>
    </row>
    <row r="211" spans="1:4" x14ac:dyDescent="0.45">
      <c r="A211" t="s">
        <v>90</v>
      </c>
      <c r="B211" t="s">
        <v>438</v>
      </c>
      <c r="C211">
        <v>2021</v>
      </c>
      <c r="D211">
        <v>20</v>
      </c>
    </row>
    <row r="212" spans="1:4" x14ac:dyDescent="0.45">
      <c r="A212" t="s">
        <v>90</v>
      </c>
      <c r="B212" t="s">
        <v>443</v>
      </c>
      <c r="C212">
        <v>2021</v>
      </c>
      <c r="D212">
        <v>8</v>
      </c>
    </row>
    <row r="213" spans="1:4" x14ac:dyDescent="0.45">
      <c r="A213" t="s">
        <v>90</v>
      </c>
      <c r="B213" t="s">
        <v>493</v>
      </c>
      <c r="C213">
        <v>2021</v>
      </c>
      <c r="D213">
        <v>31</v>
      </c>
    </row>
    <row r="214" spans="1:4" x14ac:dyDescent="0.45">
      <c r="A214" t="s">
        <v>90</v>
      </c>
      <c r="B214" t="s">
        <v>438</v>
      </c>
      <c r="C214">
        <v>2022</v>
      </c>
      <c r="D214">
        <v>33</v>
      </c>
    </row>
    <row r="215" spans="1:4" x14ac:dyDescent="0.45">
      <c r="A215" t="s">
        <v>90</v>
      </c>
      <c r="B215" t="s">
        <v>488</v>
      </c>
      <c r="C215">
        <v>2022</v>
      </c>
      <c r="D215">
        <v>38</v>
      </c>
    </row>
    <row r="216" spans="1:4" x14ac:dyDescent="0.45">
      <c r="A216" t="s">
        <v>90</v>
      </c>
      <c r="B216" t="s">
        <v>468</v>
      </c>
      <c r="C216">
        <v>2022</v>
      </c>
      <c r="D216">
        <v>12</v>
      </c>
    </row>
    <row r="217" spans="1:4" x14ac:dyDescent="0.45">
      <c r="A217" t="s">
        <v>90</v>
      </c>
      <c r="B217" t="s">
        <v>428</v>
      </c>
      <c r="C217">
        <v>2022</v>
      </c>
      <c r="D217">
        <v>42</v>
      </c>
    </row>
    <row r="218" spans="1:4" x14ac:dyDescent="0.45">
      <c r="A218" t="s">
        <v>94</v>
      </c>
      <c r="B218" t="s">
        <v>418</v>
      </c>
      <c r="C218">
        <v>2023</v>
      </c>
      <c r="D218">
        <v>37</v>
      </c>
    </row>
    <row r="219" spans="1:4" x14ac:dyDescent="0.45">
      <c r="A219" t="s">
        <v>94</v>
      </c>
      <c r="B219" t="s">
        <v>423</v>
      </c>
      <c r="C219">
        <v>2023</v>
      </c>
      <c r="D219">
        <v>21</v>
      </c>
    </row>
    <row r="220" spans="1:4" x14ac:dyDescent="0.45">
      <c r="A220" t="s">
        <v>94</v>
      </c>
      <c r="B220" t="s">
        <v>478</v>
      </c>
      <c r="C220">
        <v>2023</v>
      </c>
      <c r="D220">
        <v>14</v>
      </c>
    </row>
    <row r="221" spans="1:4" x14ac:dyDescent="0.45">
      <c r="A221" t="s">
        <v>94</v>
      </c>
      <c r="B221" t="s">
        <v>403</v>
      </c>
      <c r="C221">
        <v>2023</v>
      </c>
      <c r="D221">
        <v>9</v>
      </c>
    </row>
    <row r="222" spans="1:4" x14ac:dyDescent="0.45">
      <c r="A222" t="s">
        <v>94</v>
      </c>
      <c r="B222" t="s">
        <v>498</v>
      </c>
      <c r="C222">
        <v>2023</v>
      </c>
      <c r="D222">
        <v>11</v>
      </c>
    </row>
    <row r="223" spans="1:4" x14ac:dyDescent="0.45">
      <c r="A223" t="s">
        <v>94</v>
      </c>
      <c r="B223" t="s">
        <v>448</v>
      </c>
      <c r="C223">
        <v>2021</v>
      </c>
      <c r="D223">
        <v>25</v>
      </c>
    </row>
    <row r="224" spans="1:4" x14ac:dyDescent="0.45">
      <c r="A224" t="s">
        <v>94</v>
      </c>
      <c r="B224" t="s">
        <v>458</v>
      </c>
      <c r="C224">
        <v>2021</v>
      </c>
      <c r="D224">
        <v>14</v>
      </c>
    </row>
    <row r="225" spans="1:4" x14ac:dyDescent="0.45">
      <c r="A225" t="s">
        <v>94</v>
      </c>
      <c r="B225" t="s">
        <v>413</v>
      </c>
      <c r="C225">
        <v>2021</v>
      </c>
      <c r="D225">
        <v>16</v>
      </c>
    </row>
    <row r="226" spans="1:4" x14ac:dyDescent="0.45">
      <c r="A226" t="s">
        <v>94</v>
      </c>
      <c r="B226" t="s">
        <v>438</v>
      </c>
      <c r="C226">
        <v>2021</v>
      </c>
      <c r="D226">
        <v>32</v>
      </c>
    </row>
    <row r="227" spans="1:4" x14ac:dyDescent="0.45">
      <c r="A227" t="s">
        <v>94</v>
      </c>
      <c r="B227" t="s">
        <v>468</v>
      </c>
      <c r="C227">
        <v>2021</v>
      </c>
      <c r="D227">
        <v>12</v>
      </c>
    </row>
    <row r="228" spans="1:4" x14ac:dyDescent="0.45">
      <c r="A228" t="s">
        <v>94</v>
      </c>
      <c r="B228" t="s">
        <v>413</v>
      </c>
      <c r="C228">
        <v>2022</v>
      </c>
      <c r="D228">
        <v>38</v>
      </c>
    </row>
    <row r="229" spans="1:4" x14ac:dyDescent="0.45">
      <c r="A229" t="s">
        <v>94</v>
      </c>
      <c r="B229" t="s">
        <v>418</v>
      </c>
      <c r="C229">
        <v>2022</v>
      </c>
      <c r="D229">
        <v>12</v>
      </c>
    </row>
    <row r="230" spans="1:4" x14ac:dyDescent="0.45">
      <c r="A230" t="s">
        <v>94</v>
      </c>
      <c r="B230" t="s">
        <v>408</v>
      </c>
      <c r="C230">
        <v>2022</v>
      </c>
      <c r="D230">
        <v>32</v>
      </c>
    </row>
    <row r="231" spans="1:4" x14ac:dyDescent="0.45">
      <c r="A231" t="s">
        <v>98</v>
      </c>
      <c r="B231" t="s">
        <v>473</v>
      </c>
      <c r="C231">
        <v>2023</v>
      </c>
      <c r="D231">
        <v>34</v>
      </c>
    </row>
    <row r="232" spans="1:4" x14ac:dyDescent="0.45">
      <c r="A232" t="s">
        <v>98</v>
      </c>
      <c r="B232" t="s">
        <v>483</v>
      </c>
      <c r="C232">
        <v>2023</v>
      </c>
      <c r="D232">
        <v>45</v>
      </c>
    </row>
    <row r="233" spans="1:4" x14ac:dyDescent="0.45">
      <c r="A233" t="s">
        <v>98</v>
      </c>
      <c r="B233" t="s">
        <v>448</v>
      </c>
      <c r="C233">
        <v>2023</v>
      </c>
      <c r="D233">
        <v>35</v>
      </c>
    </row>
    <row r="234" spans="1:4" x14ac:dyDescent="0.45">
      <c r="A234" t="s">
        <v>98</v>
      </c>
      <c r="B234" t="s">
        <v>453</v>
      </c>
      <c r="C234">
        <v>2021</v>
      </c>
      <c r="D234">
        <v>10</v>
      </c>
    </row>
    <row r="235" spans="1:4" x14ac:dyDescent="0.45">
      <c r="A235" t="s">
        <v>98</v>
      </c>
      <c r="B235" t="s">
        <v>423</v>
      </c>
      <c r="C235">
        <v>2021</v>
      </c>
      <c r="D235">
        <v>44</v>
      </c>
    </row>
    <row r="236" spans="1:4" x14ac:dyDescent="0.45">
      <c r="A236" t="s">
        <v>98</v>
      </c>
      <c r="B236" t="s">
        <v>468</v>
      </c>
      <c r="C236">
        <v>2021</v>
      </c>
      <c r="D236">
        <v>17</v>
      </c>
    </row>
    <row r="237" spans="1:4" x14ac:dyDescent="0.45">
      <c r="A237" t="s">
        <v>98</v>
      </c>
      <c r="B237" t="s">
        <v>473</v>
      </c>
      <c r="C237">
        <v>2021</v>
      </c>
      <c r="D237">
        <v>36</v>
      </c>
    </row>
    <row r="238" spans="1:4" x14ac:dyDescent="0.45">
      <c r="A238" t="s">
        <v>98</v>
      </c>
      <c r="B238" t="s">
        <v>423</v>
      </c>
      <c r="C238">
        <v>2022</v>
      </c>
      <c r="D238">
        <v>14</v>
      </c>
    </row>
    <row r="239" spans="1:4" x14ac:dyDescent="0.45">
      <c r="A239" t="s">
        <v>98</v>
      </c>
      <c r="B239" t="s">
        <v>488</v>
      </c>
      <c r="C239">
        <v>2022</v>
      </c>
      <c r="D239">
        <v>8</v>
      </c>
    </row>
    <row r="240" spans="1:4" x14ac:dyDescent="0.45">
      <c r="A240" t="s">
        <v>98</v>
      </c>
      <c r="B240" t="s">
        <v>463</v>
      </c>
      <c r="C240">
        <v>2022</v>
      </c>
      <c r="D240">
        <v>5</v>
      </c>
    </row>
    <row r="241" spans="1:4" x14ac:dyDescent="0.45">
      <c r="A241" t="s">
        <v>98</v>
      </c>
      <c r="B241" t="s">
        <v>428</v>
      </c>
      <c r="C241">
        <v>2022</v>
      </c>
      <c r="D241">
        <v>28</v>
      </c>
    </row>
    <row r="242" spans="1:4" x14ac:dyDescent="0.45">
      <c r="A242" t="s">
        <v>102</v>
      </c>
      <c r="B242" t="s">
        <v>488</v>
      </c>
      <c r="C242">
        <v>2023</v>
      </c>
      <c r="D242">
        <v>5</v>
      </c>
    </row>
    <row r="243" spans="1:4" x14ac:dyDescent="0.45">
      <c r="A243" t="s">
        <v>102</v>
      </c>
      <c r="B243" t="s">
        <v>468</v>
      </c>
      <c r="C243">
        <v>2023</v>
      </c>
      <c r="D243">
        <v>19</v>
      </c>
    </row>
    <row r="244" spans="1:4" x14ac:dyDescent="0.45">
      <c r="A244" t="s">
        <v>102</v>
      </c>
      <c r="B244" t="s">
        <v>478</v>
      </c>
      <c r="C244">
        <v>2023</v>
      </c>
      <c r="D244">
        <v>16</v>
      </c>
    </row>
    <row r="245" spans="1:4" x14ac:dyDescent="0.45">
      <c r="A245" t="s">
        <v>102</v>
      </c>
      <c r="B245" t="s">
        <v>493</v>
      </c>
      <c r="C245">
        <v>2023</v>
      </c>
      <c r="D245">
        <v>11</v>
      </c>
    </row>
    <row r="246" spans="1:4" x14ac:dyDescent="0.45">
      <c r="A246" t="s">
        <v>102</v>
      </c>
      <c r="B246" t="s">
        <v>428</v>
      </c>
      <c r="C246">
        <v>2021</v>
      </c>
      <c r="D246">
        <v>34</v>
      </c>
    </row>
    <row r="247" spans="1:4" x14ac:dyDescent="0.45">
      <c r="A247" t="s">
        <v>102</v>
      </c>
      <c r="B247" t="s">
        <v>413</v>
      </c>
      <c r="C247">
        <v>2021</v>
      </c>
      <c r="D247">
        <v>28</v>
      </c>
    </row>
    <row r="248" spans="1:4" x14ac:dyDescent="0.45">
      <c r="A248" t="s">
        <v>102</v>
      </c>
      <c r="B248" t="s">
        <v>498</v>
      </c>
      <c r="C248">
        <v>2021</v>
      </c>
      <c r="D248">
        <v>26</v>
      </c>
    </row>
    <row r="249" spans="1:4" x14ac:dyDescent="0.45">
      <c r="A249" t="s">
        <v>102</v>
      </c>
      <c r="B249" t="s">
        <v>453</v>
      </c>
      <c r="C249">
        <v>2021</v>
      </c>
      <c r="D249">
        <v>37</v>
      </c>
    </row>
    <row r="250" spans="1:4" x14ac:dyDescent="0.45">
      <c r="A250" t="s">
        <v>102</v>
      </c>
      <c r="B250" t="s">
        <v>403</v>
      </c>
      <c r="C250">
        <v>2022</v>
      </c>
      <c r="D250">
        <v>14</v>
      </c>
    </row>
    <row r="251" spans="1:4" x14ac:dyDescent="0.45">
      <c r="A251" t="s">
        <v>102</v>
      </c>
      <c r="B251" t="s">
        <v>443</v>
      </c>
      <c r="C251">
        <v>2022</v>
      </c>
      <c r="D251">
        <v>23</v>
      </c>
    </row>
    <row r="252" spans="1:4" x14ac:dyDescent="0.45">
      <c r="A252" t="s">
        <v>102</v>
      </c>
      <c r="B252" t="s">
        <v>498</v>
      </c>
      <c r="C252">
        <v>2022</v>
      </c>
      <c r="D252">
        <v>21</v>
      </c>
    </row>
    <row r="253" spans="1:4" x14ac:dyDescent="0.45">
      <c r="A253" t="s">
        <v>106</v>
      </c>
      <c r="B253" t="s">
        <v>458</v>
      </c>
      <c r="C253">
        <v>2023</v>
      </c>
      <c r="D253">
        <v>41</v>
      </c>
    </row>
    <row r="254" spans="1:4" x14ac:dyDescent="0.45">
      <c r="A254" t="s">
        <v>106</v>
      </c>
      <c r="B254" t="s">
        <v>493</v>
      </c>
      <c r="C254">
        <v>2023</v>
      </c>
      <c r="D254">
        <v>36</v>
      </c>
    </row>
    <row r="255" spans="1:4" x14ac:dyDescent="0.45">
      <c r="A255" t="s">
        <v>106</v>
      </c>
      <c r="B255" t="s">
        <v>478</v>
      </c>
      <c r="C255">
        <v>2021</v>
      </c>
      <c r="D255">
        <v>41</v>
      </c>
    </row>
    <row r="256" spans="1:4" x14ac:dyDescent="0.45">
      <c r="A256" t="s">
        <v>106</v>
      </c>
      <c r="B256" t="s">
        <v>438</v>
      </c>
      <c r="C256">
        <v>2021</v>
      </c>
      <c r="D256">
        <v>26</v>
      </c>
    </row>
    <row r="257" spans="1:4" x14ac:dyDescent="0.45">
      <c r="A257" t="s">
        <v>106</v>
      </c>
      <c r="B257" t="s">
        <v>433</v>
      </c>
      <c r="C257">
        <v>2022</v>
      </c>
      <c r="D257">
        <v>35</v>
      </c>
    </row>
    <row r="258" spans="1:4" x14ac:dyDescent="0.45">
      <c r="A258" t="s">
        <v>106</v>
      </c>
      <c r="B258" t="s">
        <v>438</v>
      </c>
      <c r="C258">
        <v>2022</v>
      </c>
      <c r="D258">
        <v>39</v>
      </c>
    </row>
    <row r="259" spans="1:4" x14ac:dyDescent="0.45">
      <c r="A259" t="s">
        <v>106</v>
      </c>
      <c r="B259" t="s">
        <v>483</v>
      </c>
      <c r="C259">
        <v>2022</v>
      </c>
      <c r="D259">
        <v>28</v>
      </c>
    </row>
    <row r="260" spans="1:4" x14ac:dyDescent="0.45">
      <c r="A260" t="s">
        <v>106</v>
      </c>
      <c r="B260" t="s">
        <v>453</v>
      </c>
      <c r="C260">
        <v>2022</v>
      </c>
      <c r="D260">
        <v>9</v>
      </c>
    </row>
    <row r="261" spans="1:4" x14ac:dyDescent="0.45">
      <c r="A261" t="s">
        <v>106</v>
      </c>
      <c r="B261" t="s">
        <v>418</v>
      </c>
      <c r="C261">
        <v>2022</v>
      </c>
      <c r="D261">
        <v>22</v>
      </c>
    </row>
    <row r="262" spans="1:4" x14ac:dyDescent="0.45">
      <c r="A262" t="s">
        <v>109</v>
      </c>
      <c r="B262" t="s">
        <v>473</v>
      </c>
      <c r="C262">
        <v>2023</v>
      </c>
      <c r="D262">
        <v>28</v>
      </c>
    </row>
    <row r="263" spans="1:4" x14ac:dyDescent="0.45">
      <c r="A263" t="s">
        <v>109</v>
      </c>
      <c r="B263" t="s">
        <v>478</v>
      </c>
      <c r="C263">
        <v>2023</v>
      </c>
      <c r="D263">
        <v>43</v>
      </c>
    </row>
    <row r="264" spans="1:4" x14ac:dyDescent="0.45">
      <c r="A264" t="s">
        <v>109</v>
      </c>
      <c r="B264" t="s">
        <v>408</v>
      </c>
      <c r="C264">
        <v>2023</v>
      </c>
      <c r="D264">
        <v>41</v>
      </c>
    </row>
    <row r="265" spans="1:4" x14ac:dyDescent="0.45">
      <c r="A265" t="s">
        <v>109</v>
      </c>
      <c r="B265" t="s">
        <v>468</v>
      </c>
      <c r="C265">
        <v>2023</v>
      </c>
      <c r="D265">
        <v>24</v>
      </c>
    </row>
    <row r="266" spans="1:4" x14ac:dyDescent="0.45">
      <c r="A266" t="s">
        <v>109</v>
      </c>
      <c r="B266" t="s">
        <v>433</v>
      </c>
      <c r="C266">
        <v>2023</v>
      </c>
      <c r="D266">
        <v>43</v>
      </c>
    </row>
    <row r="267" spans="1:4" x14ac:dyDescent="0.45">
      <c r="A267" t="s">
        <v>109</v>
      </c>
      <c r="B267" t="s">
        <v>493</v>
      </c>
      <c r="C267">
        <v>2021</v>
      </c>
      <c r="D267">
        <v>43</v>
      </c>
    </row>
    <row r="268" spans="1:4" x14ac:dyDescent="0.45">
      <c r="A268" t="s">
        <v>109</v>
      </c>
      <c r="B268" t="s">
        <v>408</v>
      </c>
      <c r="C268">
        <v>2021</v>
      </c>
      <c r="D268">
        <v>30</v>
      </c>
    </row>
    <row r="269" spans="1:4" x14ac:dyDescent="0.45">
      <c r="A269" t="s">
        <v>109</v>
      </c>
      <c r="B269" t="s">
        <v>468</v>
      </c>
      <c r="C269">
        <v>2021</v>
      </c>
      <c r="D269">
        <v>5</v>
      </c>
    </row>
    <row r="270" spans="1:4" x14ac:dyDescent="0.45">
      <c r="A270" t="s">
        <v>109</v>
      </c>
      <c r="B270" t="s">
        <v>433</v>
      </c>
      <c r="C270">
        <v>2021</v>
      </c>
      <c r="D270">
        <v>12</v>
      </c>
    </row>
    <row r="271" spans="1:4" x14ac:dyDescent="0.45">
      <c r="A271" t="s">
        <v>109</v>
      </c>
      <c r="B271" t="s">
        <v>438</v>
      </c>
      <c r="C271">
        <v>2022</v>
      </c>
      <c r="D271">
        <v>6</v>
      </c>
    </row>
    <row r="272" spans="1:4" x14ac:dyDescent="0.45">
      <c r="A272" t="s">
        <v>109</v>
      </c>
      <c r="B272" t="s">
        <v>453</v>
      </c>
      <c r="C272">
        <v>2022</v>
      </c>
      <c r="D272">
        <v>17</v>
      </c>
    </row>
    <row r="273" spans="1:4" x14ac:dyDescent="0.45">
      <c r="A273" t="s">
        <v>109</v>
      </c>
      <c r="B273" t="s">
        <v>423</v>
      </c>
      <c r="C273">
        <v>2022</v>
      </c>
      <c r="D273">
        <v>34</v>
      </c>
    </row>
    <row r="274" spans="1:4" x14ac:dyDescent="0.45">
      <c r="A274" t="s">
        <v>113</v>
      </c>
      <c r="B274" t="s">
        <v>468</v>
      </c>
      <c r="C274">
        <v>2023</v>
      </c>
      <c r="D274">
        <v>20</v>
      </c>
    </row>
    <row r="275" spans="1:4" x14ac:dyDescent="0.45">
      <c r="A275" t="s">
        <v>113</v>
      </c>
      <c r="B275" t="s">
        <v>473</v>
      </c>
      <c r="C275">
        <v>2023</v>
      </c>
      <c r="D275">
        <v>34</v>
      </c>
    </row>
    <row r="276" spans="1:4" x14ac:dyDescent="0.45">
      <c r="A276" t="s">
        <v>113</v>
      </c>
      <c r="B276" t="s">
        <v>418</v>
      </c>
      <c r="C276">
        <v>2023</v>
      </c>
      <c r="D276">
        <v>5</v>
      </c>
    </row>
    <row r="277" spans="1:4" x14ac:dyDescent="0.45">
      <c r="A277" t="s">
        <v>113</v>
      </c>
      <c r="B277" t="s">
        <v>423</v>
      </c>
      <c r="C277">
        <v>2023</v>
      </c>
      <c r="D277">
        <v>15</v>
      </c>
    </row>
    <row r="278" spans="1:4" x14ac:dyDescent="0.45">
      <c r="A278" t="s">
        <v>113</v>
      </c>
      <c r="B278" t="s">
        <v>403</v>
      </c>
      <c r="C278">
        <v>2023</v>
      </c>
      <c r="D278">
        <v>12</v>
      </c>
    </row>
    <row r="279" spans="1:4" x14ac:dyDescent="0.45">
      <c r="A279" t="s">
        <v>113</v>
      </c>
      <c r="B279" t="s">
        <v>453</v>
      </c>
      <c r="C279">
        <v>2021</v>
      </c>
      <c r="D279">
        <v>25</v>
      </c>
    </row>
    <row r="280" spans="1:4" x14ac:dyDescent="0.45">
      <c r="A280" t="s">
        <v>113</v>
      </c>
      <c r="B280" t="s">
        <v>418</v>
      </c>
      <c r="C280">
        <v>2021</v>
      </c>
      <c r="D280">
        <v>10</v>
      </c>
    </row>
    <row r="281" spans="1:4" x14ac:dyDescent="0.45">
      <c r="A281" t="s">
        <v>113</v>
      </c>
      <c r="B281" t="s">
        <v>453</v>
      </c>
      <c r="C281">
        <v>2022</v>
      </c>
      <c r="D281">
        <v>47</v>
      </c>
    </row>
    <row r="282" spans="1:4" x14ac:dyDescent="0.45">
      <c r="A282" t="s">
        <v>113</v>
      </c>
      <c r="B282" t="s">
        <v>413</v>
      </c>
      <c r="C282">
        <v>2022</v>
      </c>
      <c r="D282">
        <v>16</v>
      </c>
    </row>
    <row r="283" spans="1:4" x14ac:dyDescent="0.45">
      <c r="A283" t="s">
        <v>113</v>
      </c>
      <c r="B283" t="s">
        <v>438</v>
      </c>
      <c r="C283">
        <v>2022</v>
      </c>
      <c r="D283">
        <v>13</v>
      </c>
    </row>
    <row r="284" spans="1:4" x14ac:dyDescent="0.45">
      <c r="A284" t="s">
        <v>117</v>
      </c>
      <c r="B284" t="s">
        <v>443</v>
      </c>
      <c r="C284">
        <v>2023</v>
      </c>
      <c r="D284">
        <v>22</v>
      </c>
    </row>
    <row r="285" spans="1:4" x14ac:dyDescent="0.45">
      <c r="A285" t="s">
        <v>117</v>
      </c>
      <c r="B285" t="s">
        <v>473</v>
      </c>
      <c r="C285">
        <v>2023</v>
      </c>
      <c r="D285">
        <v>44</v>
      </c>
    </row>
    <row r="286" spans="1:4" x14ac:dyDescent="0.45">
      <c r="A286" t="s">
        <v>117</v>
      </c>
      <c r="B286" t="s">
        <v>488</v>
      </c>
      <c r="C286">
        <v>2023</v>
      </c>
      <c r="D286">
        <v>36</v>
      </c>
    </row>
    <row r="287" spans="1:4" x14ac:dyDescent="0.45">
      <c r="A287" t="s">
        <v>117</v>
      </c>
      <c r="B287" t="s">
        <v>418</v>
      </c>
      <c r="C287">
        <v>2023</v>
      </c>
      <c r="D287">
        <v>15</v>
      </c>
    </row>
    <row r="288" spans="1:4" x14ac:dyDescent="0.45">
      <c r="A288" t="s">
        <v>117</v>
      </c>
      <c r="B288" t="s">
        <v>468</v>
      </c>
      <c r="C288">
        <v>2023</v>
      </c>
      <c r="D288">
        <v>41</v>
      </c>
    </row>
    <row r="289" spans="1:4" x14ac:dyDescent="0.45">
      <c r="A289" t="s">
        <v>117</v>
      </c>
      <c r="B289" t="s">
        <v>403</v>
      </c>
      <c r="C289">
        <v>2021</v>
      </c>
      <c r="D289">
        <v>24</v>
      </c>
    </row>
    <row r="290" spans="1:4" x14ac:dyDescent="0.45">
      <c r="A290" t="s">
        <v>117</v>
      </c>
      <c r="B290" t="s">
        <v>478</v>
      </c>
      <c r="C290">
        <v>2021</v>
      </c>
      <c r="D290">
        <v>13</v>
      </c>
    </row>
    <row r="291" spans="1:4" x14ac:dyDescent="0.45">
      <c r="A291" t="s">
        <v>117</v>
      </c>
      <c r="B291" t="s">
        <v>413</v>
      </c>
      <c r="C291">
        <v>2021</v>
      </c>
      <c r="D291">
        <v>46</v>
      </c>
    </row>
    <row r="292" spans="1:4" x14ac:dyDescent="0.45">
      <c r="A292" t="s">
        <v>117</v>
      </c>
      <c r="B292" t="s">
        <v>473</v>
      </c>
      <c r="C292">
        <v>2022</v>
      </c>
      <c r="D292">
        <v>19</v>
      </c>
    </row>
    <row r="293" spans="1:4" x14ac:dyDescent="0.45">
      <c r="A293" t="s">
        <v>117</v>
      </c>
      <c r="B293" t="s">
        <v>413</v>
      </c>
      <c r="C293">
        <v>2022</v>
      </c>
      <c r="D293">
        <v>18</v>
      </c>
    </row>
    <row r="294" spans="1:4" x14ac:dyDescent="0.45">
      <c r="A294" t="s">
        <v>117</v>
      </c>
      <c r="B294" t="s">
        <v>478</v>
      </c>
      <c r="C294">
        <v>2022</v>
      </c>
      <c r="D294">
        <v>25</v>
      </c>
    </row>
    <row r="295" spans="1:4" x14ac:dyDescent="0.45">
      <c r="A295" t="s">
        <v>121</v>
      </c>
      <c r="B295" t="s">
        <v>478</v>
      </c>
      <c r="C295">
        <v>2023</v>
      </c>
      <c r="D295">
        <v>9</v>
      </c>
    </row>
    <row r="296" spans="1:4" x14ac:dyDescent="0.45">
      <c r="A296" t="s">
        <v>121</v>
      </c>
      <c r="B296" t="s">
        <v>463</v>
      </c>
      <c r="C296">
        <v>2023</v>
      </c>
      <c r="D296">
        <v>5</v>
      </c>
    </row>
    <row r="297" spans="1:4" x14ac:dyDescent="0.45">
      <c r="A297" t="s">
        <v>121</v>
      </c>
      <c r="B297" t="s">
        <v>498</v>
      </c>
      <c r="C297">
        <v>2023</v>
      </c>
      <c r="D297">
        <v>21</v>
      </c>
    </row>
    <row r="298" spans="1:4" x14ac:dyDescent="0.45">
      <c r="A298" t="s">
        <v>121</v>
      </c>
      <c r="B298" t="s">
        <v>413</v>
      </c>
      <c r="C298">
        <v>2021</v>
      </c>
      <c r="D298">
        <v>7</v>
      </c>
    </row>
    <row r="299" spans="1:4" x14ac:dyDescent="0.45">
      <c r="A299" t="s">
        <v>121</v>
      </c>
      <c r="B299" t="s">
        <v>418</v>
      </c>
      <c r="C299">
        <v>2021</v>
      </c>
      <c r="D299">
        <v>6</v>
      </c>
    </row>
    <row r="300" spans="1:4" x14ac:dyDescent="0.45">
      <c r="A300" t="s">
        <v>121</v>
      </c>
      <c r="B300" t="s">
        <v>408</v>
      </c>
      <c r="C300">
        <v>2021</v>
      </c>
      <c r="D300">
        <v>34</v>
      </c>
    </row>
    <row r="301" spans="1:4" x14ac:dyDescent="0.45">
      <c r="A301" t="s">
        <v>121</v>
      </c>
      <c r="B301" t="s">
        <v>458</v>
      </c>
      <c r="C301">
        <v>2022</v>
      </c>
      <c r="D301">
        <v>20</v>
      </c>
    </row>
    <row r="302" spans="1:4" x14ac:dyDescent="0.45">
      <c r="A302" t="s">
        <v>121</v>
      </c>
      <c r="B302" t="s">
        <v>488</v>
      </c>
      <c r="C302">
        <v>2022</v>
      </c>
      <c r="D302">
        <v>31</v>
      </c>
    </row>
    <row r="303" spans="1:4" x14ac:dyDescent="0.45">
      <c r="A303" t="s">
        <v>121</v>
      </c>
      <c r="B303" t="s">
        <v>403</v>
      </c>
      <c r="C303">
        <v>2022</v>
      </c>
      <c r="D303">
        <v>23</v>
      </c>
    </row>
    <row r="304" spans="1:4" x14ac:dyDescent="0.45">
      <c r="A304" t="s">
        <v>121</v>
      </c>
      <c r="B304" t="s">
        <v>418</v>
      </c>
      <c r="C304">
        <v>2022</v>
      </c>
      <c r="D304">
        <v>41</v>
      </c>
    </row>
    <row r="305" spans="1:4" x14ac:dyDescent="0.45">
      <c r="A305" t="s">
        <v>121</v>
      </c>
      <c r="B305" t="s">
        <v>433</v>
      </c>
      <c r="C305">
        <v>2022</v>
      </c>
      <c r="D305">
        <v>24</v>
      </c>
    </row>
    <row r="306" spans="1:4" x14ac:dyDescent="0.45">
      <c r="A306" t="s">
        <v>125</v>
      </c>
      <c r="B306" t="s">
        <v>433</v>
      </c>
      <c r="C306">
        <v>2023</v>
      </c>
      <c r="D306">
        <v>20</v>
      </c>
    </row>
    <row r="307" spans="1:4" x14ac:dyDescent="0.45">
      <c r="A307" t="s">
        <v>125</v>
      </c>
      <c r="B307" t="s">
        <v>423</v>
      </c>
      <c r="C307">
        <v>2023</v>
      </c>
      <c r="D307">
        <v>44</v>
      </c>
    </row>
    <row r="308" spans="1:4" x14ac:dyDescent="0.45">
      <c r="A308" t="s">
        <v>125</v>
      </c>
      <c r="B308" t="s">
        <v>448</v>
      </c>
      <c r="C308">
        <v>2021</v>
      </c>
      <c r="D308">
        <v>32</v>
      </c>
    </row>
    <row r="309" spans="1:4" x14ac:dyDescent="0.45">
      <c r="A309" t="s">
        <v>125</v>
      </c>
      <c r="B309" t="s">
        <v>478</v>
      </c>
      <c r="C309">
        <v>2021</v>
      </c>
      <c r="D309">
        <v>32</v>
      </c>
    </row>
    <row r="310" spans="1:4" x14ac:dyDescent="0.45">
      <c r="A310" t="s">
        <v>125</v>
      </c>
      <c r="B310" t="s">
        <v>463</v>
      </c>
      <c r="C310">
        <v>2021</v>
      </c>
      <c r="D310">
        <v>47</v>
      </c>
    </row>
    <row r="311" spans="1:4" x14ac:dyDescent="0.45">
      <c r="A311" t="s">
        <v>125</v>
      </c>
      <c r="B311" t="s">
        <v>453</v>
      </c>
      <c r="C311">
        <v>2021</v>
      </c>
      <c r="D311">
        <v>47</v>
      </c>
    </row>
    <row r="312" spans="1:4" x14ac:dyDescent="0.45">
      <c r="A312" t="s">
        <v>125</v>
      </c>
      <c r="B312" t="s">
        <v>438</v>
      </c>
      <c r="C312">
        <v>2021</v>
      </c>
      <c r="D312">
        <v>9</v>
      </c>
    </row>
    <row r="313" spans="1:4" x14ac:dyDescent="0.45">
      <c r="A313" t="s">
        <v>125</v>
      </c>
      <c r="B313" t="s">
        <v>448</v>
      </c>
      <c r="C313">
        <v>2022</v>
      </c>
      <c r="D313">
        <v>24</v>
      </c>
    </row>
    <row r="314" spans="1:4" x14ac:dyDescent="0.45">
      <c r="A314" t="s">
        <v>125</v>
      </c>
      <c r="B314" t="s">
        <v>473</v>
      </c>
      <c r="C314">
        <v>2022</v>
      </c>
      <c r="D314">
        <v>27</v>
      </c>
    </row>
    <row r="315" spans="1:4" x14ac:dyDescent="0.45">
      <c r="A315" t="s">
        <v>125</v>
      </c>
      <c r="B315" t="s">
        <v>443</v>
      </c>
      <c r="C315">
        <v>2022</v>
      </c>
      <c r="D315">
        <v>29</v>
      </c>
    </row>
    <row r="316" spans="1:4" x14ac:dyDescent="0.45">
      <c r="A316" t="s">
        <v>125</v>
      </c>
      <c r="B316" t="s">
        <v>418</v>
      </c>
      <c r="C316">
        <v>2022</v>
      </c>
      <c r="D316">
        <v>13</v>
      </c>
    </row>
    <row r="317" spans="1:4" x14ac:dyDescent="0.45">
      <c r="A317" t="s">
        <v>125</v>
      </c>
      <c r="B317" t="s">
        <v>458</v>
      </c>
      <c r="C317">
        <v>2022</v>
      </c>
      <c r="D317">
        <v>38</v>
      </c>
    </row>
    <row r="318" spans="1:4" x14ac:dyDescent="0.45">
      <c r="A318" t="s">
        <v>129</v>
      </c>
      <c r="B318" t="s">
        <v>488</v>
      </c>
      <c r="C318">
        <v>2023</v>
      </c>
      <c r="D318">
        <v>10</v>
      </c>
    </row>
    <row r="319" spans="1:4" x14ac:dyDescent="0.45">
      <c r="A319" t="s">
        <v>129</v>
      </c>
      <c r="B319" t="s">
        <v>463</v>
      </c>
      <c r="C319">
        <v>2023</v>
      </c>
      <c r="D319">
        <v>37</v>
      </c>
    </row>
    <row r="320" spans="1:4" x14ac:dyDescent="0.45">
      <c r="A320" t="s">
        <v>129</v>
      </c>
      <c r="B320" t="s">
        <v>443</v>
      </c>
      <c r="C320">
        <v>2023</v>
      </c>
      <c r="D320">
        <v>20</v>
      </c>
    </row>
    <row r="321" spans="1:4" x14ac:dyDescent="0.45">
      <c r="A321" t="s">
        <v>129</v>
      </c>
      <c r="B321" t="s">
        <v>458</v>
      </c>
      <c r="C321">
        <v>2023</v>
      </c>
      <c r="D321">
        <v>46</v>
      </c>
    </row>
    <row r="322" spans="1:4" x14ac:dyDescent="0.45">
      <c r="A322" t="s">
        <v>129</v>
      </c>
      <c r="B322" t="s">
        <v>418</v>
      </c>
      <c r="C322">
        <v>2023</v>
      </c>
      <c r="D322">
        <v>22</v>
      </c>
    </row>
    <row r="323" spans="1:4" x14ac:dyDescent="0.45">
      <c r="A323" t="s">
        <v>129</v>
      </c>
      <c r="B323" t="s">
        <v>453</v>
      </c>
      <c r="C323">
        <v>2021</v>
      </c>
      <c r="D323">
        <v>47</v>
      </c>
    </row>
    <row r="324" spans="1:4" x14ac:dyDescent="0.45">
      <c r="A324" t="s">
        <v>129</v>
      </c>
      <c r="B324" t="s">
        <v>438</v>
      </c>
      <c r="C324">
        <v>2021</v>
      </c>
      <c r="D324">
        <v>42</v>
      </c>
    </row>
    <row r="325" spans="1:4" x14ac:dyDescent="0.45">
      <c r="A325" t="s">
        <v>129</v>
      </c>
      <c r="B325" t="s">
        <v>428</v>
      </c>
      <c r="C325">
        <v>2021</v>
      </c>
      <c r="D325">
        <v>25</v>
      </c>
    </row>
    <row r="326" spans="1:4" x14ac:dyDescent="0.45">
      <c r="A326" t="s">
        <v>129</v>
      </c>
      <c r="B326" t="s">
        <v>498</v>
      </c>
      <c r="C326">
        <v>2022</v>
      </c>
      <c r="D326">
        <v>12</v>
      </c>
    </row>
    <row r="327" spans="1:4" x14ac:dyDescent="0.45">
      <c r="A327" t="s">
        <v>129</v>
      </c>
      <c r="B327" t="s">
        <v>443</v>
      </c>
      <c r="C327">
        <v>2022</v>
      </c>
      <c r="D327">
        <v>37</v>
      </c>
    </row>
    <row r="328" spans="1:4" x14ac:dyDescent="0.45">
      <c r="A328" t="s">
        <v>129</v>
      </c>
      <c r="B328" t="s">
        <v>453</v>
      </c>
      <c r="C328">
        <v>2022</v>
      </c>
      <c r="D328">
        <v>19</v>
      </c>
    </row>
    <row r="329" spans="1:4" x14ac:dyDescent="0.45">
      <c r="A329" t="s">
        <v>129</v>
      </c>
      <c r="B329" t="s">
        <v>413</v>
      </c>
      <c r="C329">
        <v>2022</v>
      </c>
      <c r="D329">
        <v>14</v>
      </c>
    </row>
    <row r="330" spans="1:4" x14ac:dyDescent="0.45">
      <c r="A330" t="s">
        <v>129</v>
      </c>
      <c r="B330" t="s">
        <v>428</v>
      </c>
      <c r="C330">
        <v>2022</v>
      </c>
      <c r="D330">
        <v>21</v>
      </c>
    </row>
    <row r="331" spans="1:4" x14ac:dyDescent="0.45">
      <c r="A331" t="s">
        <v>133</v>
      </c>
      <c r="B331" t="s">
        <v>493</v>
      </c>
      <c r="C331">
        <v>2023</v>
      </c>
      <c r="D331">
        <v>27</v>
      </c>
    </row>
    <row r="332" spans="1:4" x14ac:dyDescent="0.45">
      <c r="A332" t="s">
        <v>133</v>
      </c>
      <c r="B332" t="s">
        <v>483</v>
      </c>
      <c r="C332">
        <v>2023</v>
      </c>
      <c r="D332">
        <v>33</v>
      </c>
    </row>
    <row r="333" spans="1:4" x14ac:dyDescent="0.45">
      <c r="A333" t="s">
        <v>133</v>
      </c>
      <c r="B333" t="s">
        <v>478</v>
      </c>
      <c r="C333">
        <v>2023</v>
      </c>
      <c r="D333">
        <v>23</v>
      </c>
    </row>
    <row r="334" spans="1:4" x14ac:dyDescent="0.45">
      <c r="A334" t="s">
        <v>133</v>
      </c>
      <c r="B334" t="s">
        <v>483</v>
      </c>
      <c r="C334">
        <v>2021</v>
      </c>
      <c r="D334">
        <v>15</v>
      </c>
    </row>
    <row r="335" spans="1:4" x14ac:dyDescent="0.45">
      <c r="A335" t="s">
        <v>133</v>
      </c>
      <c r="B335" t="s">
        <v>453</v>
      </c>
      <c r="C335">
        <v>2021</v>
      </c>
      <c r="D335">
        <v>31</v>
      </c>
    </row>
    <row r="336" spans="1:4" x14ac:dyDescent="0.45">
      <c r="A336" t="s">
        <v>133</v>
      </c>
      <c r="B336" t="s">
        <v>418</v>
      </c>
      <c r="C336">
        <v>2022</v>
      </c>
      <c r="D336">
        <v>37</v>
      </c>
    </row>
    <row r="337" spans="1:4" x14ac:dyDescent="0.45">
      <c r="A337" t="s">
        <v>133</v>
      </c>
      <c r="B337" t="s">
        <v>478</v>
      </c>
      <c r="C337">
        <v>2022</v>
      </c>
      <c r="D337">
        <v>15</v>
      </c>
    </row>
    <row r="338" spans="1:4" x14ac:dyDescent="0.45">
      <c r="A338" t="s">
        <v>133</v>
      </c>
      <c r="B338" t="s">
        <v>443</v>
      </c>
      <c r="C338">
        <v>2022</v>
      </c>
      <c r="D338">
        <v>37</v>
      </c>
    </row>
    <row r="339" spans="1:4" x14ac:dyDescent="0.45">
      <c r="A339" t="s">
        <v>133</v>
      </c>
      <c r="B339" t="s">
        <v>448</v>
      </c>
      <c r="C339">
        <v>2022</v>
      </c>
      <c r="D339">
        <v>25</v>
      </c>
    </row>
    <row r="340" spans="1:4" x14ac:dyDescent="0.45">
      <c r="A340" t="s">
        <v>137</v>
      </c>
      <c r="B340" t="s">
        <v>428</v>
      </c>
      <c r="C340">
        <v>2023</v>
      </c>
      <c r="D340">
        <v>45</v>
      </c>
    </row>
    <row r="341" spans="1:4" x14ac:dyDescent="0.45">
      <c r="A341" t="s">
        <v>137</v>
      </c>
      <c r="B341" t="s">
        <v>478</v>
      </c>
      <c r="C341">
        <v>2023</v>
      </c>
      <c r="D341">
        <v>10</v>
      </c>
    </row>
    <row r="342" spans="1:4" x14ac:dyDescent="0.45">
      <c r="A342" t="s">
        <v>137</v>
      </c>
      <c r="B342" t="s">
        <v>478</v>
      </c>
      <c r="C342">
        <v>2021</v>
      </c>
      <c r="D342">
        <v>21</v>
      </c>
    </row>
    <row r="343" spans="1:4" x14ac:dyDescent="0.45">
      <c r="A343" t="s">
        <v>137</v>
      </c>
      <c r="B343" t="s">
        <v>408</v>
      </c>
      <c r="C343">
        <v>2021</v>
      </c>
      <c r="D343">
        <v>44</v>
      </c>
    </row>
    <row r="344" spans="1:4" x14ac:dyDescent="0.45">
      <c r="A344" t="s">
        <v>137</v>
      </c>
      <c r="B344" t="s">
        <v>488</v>
      </c>
      <c r="C344">
        <v>2021</v>
      </c>
      <c r="D344">
        <v>18</v>
      </c>
    </row>
    <row r="345" spans="1:4" x14ac:dyDescent="0.45">
      <c r="A345" t="s">
        <v>137</v>
      </c>
      <c r="B345" t="s">
        <v>498</v>
      </c>
      <c r="C345">
        <v>2021</v>
      </c>
      <c r="D345">
        <v>41</v>
      </c>
    </row>
    <row r="346" spans="1:4" x14ac:dyDescent="0.45">
      <c r="A346" t="s">
        <v>137</v>
      </c>
      <c r="B346" t="s">
        <v>418</v>
      </c>
      <c r="C346">
        <v>2022</v>
      </c>
      <c r="D346">
        <v>35</v>
      </c>
    </row>
    <row r="347" spans="1:4" x14ac:dyDescent="0.45">
      <c r="A347" t="s">
        <v>137</v>
      </c>
      <c r="B347" t="s">
        <v>443</v>
      </c>
      <c r="C347">
        <v>2022</v>
      </c>
      <c r="D347">
        <v>10</v>
      </c>
    </row>
    <row r="348" spans="1:4" x14ac:dyDescent="0.45">
      <c r="A348" t="s">
        <v>137</v>
      </c>
      <c r="B348" t="s">
        <v>488</v>
      </c>
      <c r="C348">
        <v>2022</v>
      </c>
      <c r="D348">
        <v>25</v>
      </c>
    </row>
    <row r="349" spans="1:4" x14ac:dyDescent="0.45">
      <c r="A349" t="s">
        <v>141</v>
      </c>
      <c r="B349" t="s">
        <v>483</v>
      </c>
      <c r="C349">
        <v>2023</v>
      </c>
      <c r="D349">
        <v>40</v>
      </c>
    </row>
    <row r="350" spans="1:4" x14ac:dyDescent="0.45">
      <c r="A350" t="s">
        <v>141</v>
      </c>
      <c r="B350" t="s">
        <v>458</v>
      </c>
      <c r="C350">
        <v>2023</v>
      </c>
      <c r="D350">
        <v>26</v>
      </c>
    </row>
    <row r="351" spans="1:4" x14ac:dyDescent="0.45">
      <c r="A351" t="s">
        <v>141</v>
      </c>
      <c r="B351" t="s">
        <v>483</v>
      </c>
      <c r="C351">
        <v>2021</v>
      </c>
      <c r="D351">
        <v>5</v>
      </c>
    </row>
    <row r="352" spans="1:4" x14ac:dyDescent="0.45">
      <c r="A352" t="s">
        <v>141</v>
      </c>
      <c r="B352" t="s">
        <v>443</v>
      </c>
      <c r="C352">
        <v>2021</v>
      </c>
      <c r="D352">
        <v>21</v>
      </c>
    </row>
    <row r="353" spans="1:4" x14ac:dyDescent="0.45">
      <c r="A353" t="s">
        <v>141</v>
      </c>
      <c r="B353" t="s">
        <v>433</v>
      </c>
      <c r="C353">
        <v>2021</v>
      </c>
      <c r="D353">
        <v>8</v>
      </c>
    </row>
    <row r="354" spans="1:4" x14ac:dyDescent="0.45">
      <c r="A354" t="s">
        <v>141</v>
      </c>
      <c r="B354" t="s">
        <v>423</v>
      </c>
      <c r="C354">
        <v>2021</v>
      </c>
      <c r="D354">
        <v>14</v>
      </c>
    </row>
    <row r="355" spans="1:4" x14ac:dyDescent="0.45">
      <c r="A355" t="s">
        <v>141</v>
      </c>
      <c r="B355" t="s">
        <v>478</v>
      </c>
      <c r="C355">
        <v>2022</v>
      </c>
      <c r="D355">
        <v>22</v>
      </c>
    </row>
    <row r="356" spans="1:4" x14ac:dyDescent="0.45">
      <c r="A356" t="s">
        <v>141</v>
      </c>
      <c r="B356" t="s">
        <v>493</v>
      </c>
      <c r="C356">
        <v>2022</v>
      </c>
      <c r="D356">
        <v>30</v>
      </c>
    </row>
    <row r="357" spans="1:4" x14ac:dyDescent="0.45">
      <c r="A357" t="s">
        <v>141</v>
      </c>
      <c r="B357" t="s">
        <v>458</v>
      </c>
      <c r="C357">
        <v>2022</v>
      </c>
      <c r="D357">
        <v>12</v>
      </c>
    </row>
    <row r="358" spans="1:4" x14ac:dyDescent="0.45">
      <c r="A358" t="s">
        <v>145</v>
      </c>
      <c r="B358" t="s">
        <v>493</v>
      </c>
      <c r="C358">
        <v>2023</v>
      </c>
      <c r="D358">
        <v>19</v>
      </c>
    </row>
    <row r="359" spans="1:4" x14ac:dyDescent="0.45">
      <c r="A359" t="s">
        <v>145</v>
      </c>
      <c r="B359" t="s">
        <v>443</v>
      </c>
      <c r="C359">
        <v>2023</v>
      </c>
      <c r="D359">
        <v>19</v>
      </c>
    </row>
    <row r="360" spans="1:4" x14ac:dyDescent="0.45">
      <c r="A360" t="s">
        <v>145</v>
      </c>
      <c r="B360" t="s">
        <v>468</v>
      </c>
      <c r="C360">
        <v>2023</v>
      </c>
      <c r="D360">
        <v>14</v>
      </c>
    </row>
    <row r="361" spans="1:4" x14ac:dyDescent="0.45">
      <c r="A361" t="s">
        <v>145</v>
      </c>
      <c r="B361" t="s">
        <v>423</v>
      </c>
      <c r="C361">
        <v>2023</v>
      </c>
      <c r="D361">
        <v>41</v>
      </c>
    </row>
    <row r="362" spans="1:4" x14ac:dyDescent="0.45">
      <c r="A362" t="s">
        <v>145</v>
      </c>
      <c r="B362" t="s">
        <v>478</v>
      </c>
      <c r="C362">
        <v>2023</v>
      </c>
      <c r="D362">
        <v>12</v>
      </c>
    </row>
    <row r="363" spans="1:4" x14ac:dyDescent="0.45">
      <c r="A363" t="s">
        <v>145</v>
      </c>
      <c r="B363" t="s">
        <v>483</v>
      </c>
      <c r="C363">
        <v>2021</v>
      </c>
      <c r="D363">
        <v>11</v>
      </c>
    </row>
    <row r="364" spans="1:4" x14ac:dyDescent="0.45">
      <c r="A364" t="s">
        <v>145</v>
      </c>
      <c r="B364" t="s">
        <v>468</v>
      </c>
      <c r="C364">
        <v>2021</v>
      </c>
      <c r="D364">
        <v>17</v>
      </c>
    </row>
    <row r="365" spans="1:4" x14ac:dyDescent="0.45">
      <c r="A365" t="s">
        <v>145</v>
      </c>
      <c r="B365" t="s">
        <v>463</v>
      </c>
      <c r="C365">
        <v>2021</v>
      </c>
      <c r="D365">
        <v>29</v>
      </c>
    </row>
    <row r="366" spans="1:4" x14ac:dyDescent="0.45">
      <c r="A366" t="s">
        <v>145</v>
      </c>
      <c r="B366" t="s">
        <v>418</v>
      </c>
      <c r="C366">
        <v>2021</v>
      </c>
      <c r="D366">
        <v>31</v>
      </c>
    </row>
    <row r="367" spans="1:4" x14ac:dyDescent="0.45">
      <c r="A367" t="s">
        <v>145</v>
      </c>
      <c r="B367" t="s">
        <v>493</v>
      </c>
      <c r="C367">
        <v>2021</v>
      </c>
      <c r="D367">
        <v>28</v>
      </c>
    </row>
    <row r="368" spans="1:4" x14ac:dyDescent="0.45">
      <c r="A368" t="s">
        <v>145</v>
      </c>
      <c r="B368" t="s">
        <v>463</v>
      </c>
      <c r="C368">
        <v>2022</v>
      </c>
      <c r="D368">
        <v>14</v>
      </c>
    </row>
    <row r="369" spans="1:4" x14ac:dyDescent="0.45">
      <c r="A369" t="s">
        <v>145</v>
      </c>
      <c r="B369" t="s">
        <v>413</v>
      </c>
      <c r="C369">
        <v>2022</v>
      </c>
      <c r="D369">
        <v>31</v>
      </c>
    </row>
    <row r="370" spans="1:4" x14ac:dyDescent="0.45">
      <c r="A370" t="s">
        <v>145</v>
      </c>
      <c r="B370" t="s">
        <v>408</v>
      </c>
      <c r="C370">
        <v>2022</v>
      </c>
      <c r="D370">
        <v>38</v>
      </c>
    </row>
    <row r="371" spans="1:4" x14ac:dyDescent="0.45">
      <c r="A371" t="s">
        <v>149</v>
      </c>
      <c r="B371" t="s">
        <v>423</v>
      </c>
      <c r="C371">
        <v>2023</v>
      </c>
      <c r="D371">
        <v>46</v>
      </c>
    </row>
    <row r="372" spans="1:4" x14ac:dyDescent="0.45">
      <c r="A372" t="s">
        <v>149</v>
      </c>
      <c r="B372" t="s">
        <v>483</v>
      </c>
      <c r="C372">
        <v>2023</v>
      </c>
      <c r="D372">
        <v>15</v>
      </c>
    </row>
    <row r="373" spans="1:4" x14ac:dyDescent="0.45">
      <c r="A373" t="s">
        <v>149</v>
      </c>
      <c r="B373" t="s">
        <v>488</v>
      </c>
      <c r="C373">
        <v>2023</v>
      </c>
      <c r="D373">
        <v>35</v>
      </c>
    </row>
    <row r="374" spans="1:4" x14ac:dyDescent="0.45">
      <c r="A374" t="s">
        <v>149</v>
      </c>
      <c r="B374" t="s">
        <v>433</v>
      </c>
      <c r="C374">
        <v>2023</v>
      </c>
      <c r="D374">
        <v>31</v>
      </c>
    </row>
    <row r="375" spans="1:4" x14ac:dyDescent="0.45">
      <c r="A375" t="s">
        <v>149</v>
      </c>
      <c r="B375" t="s">
        <v>413</v>
      </c>
      <c r="C375">
        <v>2023</v>
      </c>
      <c r="D375">
        <v>38</v>
      </c>
    </row>
    <row r="376" spans="1:4" x14ac:dyDescent="0.45">
      <c r="A376" t="s">
        <v>149</v>
      </c>
      <c r="B376" t="s">
        <v>468</v>
      </c>
      <c r="C376">
        <v>2021</v>
      </c>
      <c r="D376">
        <v>40</v>
      </c>
    </row>
    <row r="377" spans="1:4" x14ac:dyDescent="0.45">
      <c r="A377" t="s">
        <v>149</v>
      </c>
      <c r="B377" t="s">
        <v>478</v>
      </c>
      <c r="C377">
        <v>2021</v>
      </c>
      <c r="D377">
        <v>33</v>
      </c>
    </row>
    <row r="378" spans="1:4" x14ac:dyDescent="0.45">
      <c r="A378" t="s">
        <v>149</v>
      </c>
      <c r="B378" t="s">
        <v>458</v>
      </c>
      <c r="C378">
        <v>2021</v>
      </c>
      <c r="D378">
        <v>10</v>
      </c>
    </row>
    <row r="379" spans="1:4" x14ac:dyDescent="0.45">
      <c r="A379" t="s">
        <v>149</v>
      </c>
      <c r="B379" t="s">
        <v>438</v>
      </c>
      <c r="C379">
        <v>2021</v>
      </c>
      <c r="D379">
        <v>12</v>
      </c>
    </row>
    <row r="380" spans="1:4" x14ac:dyDescent="0.45">
      <c r="A380" t="s">
        <v>149</v>
      </c>
      <c r="B380" t="s">
        <v>498</v>
      </c>
      <c r="C380">
        <v>2022</v>
      </c>
      <c r="D380">
        <v>38</v>
      </c>
    </row>
    <row r="381" spans="1:4" x14ac:dyDescent="0.45">
      <c r="A381" t="s">
        <v>149</v>
      </c>
      <c r="B381" t="s">
        <v>483</v>
      </c>
      <c r="C381">
        <v>2022</v>
      </c>
      <c r="D381">
        <v>27</v>
      </c>
    </row>
    <row r="382" spans="1:4" x14ac:dyDescent="0.45">
      <c r="A382" t="s">
        <v>153</v>
      </c>
      <c r="B382" t="s">
        <v>438</v>
      </c>
      <c r="C382">
        <v>2023</v>
      </c>
      <c r="D382">
        <v>23</v>
      </c>
    </row>
    <row r="383" spans="1:4" x14ac:dyDescent="0.45">
      <c r="A383" t="s">
        <v>153</v>
      </c>
      <c r="B383" t="s">
        <v>488</v>
      </c>
      <c r="C383">
        <v>2023</v>
      </c>
      <c r="D383">
        <v>41</v>
      </c>
    </row>
    <row r="384" spans="1:4" x14ac:dyDescent="0.45">
      <c r="A384" t="s">
        <v>153</v>
      </c>
      <c r="B384" t="s">
        <v>418</v>
      </c>
      <c r="C384">
        <v>2023</v>
      </c>
      <c r="D384">
        <v>26</v>
      </c>
    </row>
    <row r="385" spans="1:4" x14ac:dyDescent="0.45">
      <c r="A385" t="s">
        <v>153</v>
      </c>
      <c r="B385" t="s">
        <v>433</v>
      </c>
      <c r="C385">
        <v>2023</v>
      </c>
      <c r="D385">
        <v>15</v>
      </c>
    </row>
    <row r="386" spans="1:4" x14ac:dyDescent="0.45">
      <c r="A386" t="s">
        <v>153</v>
      </c>
      <c r="B386" t="s">
        <v>443</v>
      </c>
      <c r="C386">
        <v>2021</v>
      </c>
      <c r="D386">
        <v>27</v>
      </c>
    </row>
    <row r="387" spans="1:4" x14ac:dyDescent="0.45">
      <c r="A387" t="s">
        <v>153</v>
      </c>
      <c r="B387" t="s">
        <v>488</v>
      </c>
      <c r="C387">
        <v>2021</v>
      </c>
      <c r="D387">
        <v>7</v>
      </c>
    </row>
    <row r="388" spans="1:4" x14ac:dyDescent="0.45">
      <c r="A388" t="s">
        <v>153</v>
      </c>
      <c r="B388" t="s">
        <v>463</v>
      </c>
      <c r="C388">
        <v>2021</v>
      </c>
      <c r="D388">
        <v>20</v>
      </c>
    </row>
    <row r="389" spans="1:4" x14ac:dyDescent="0.45">
      <c r="A389" t="s">
        <v>153</v>
      </c>
      <c r="B389" t="s">
        <v>418</v>
      </c>
      <c r="C389">
        <v>2021</v>
      </c>
      <c r="D389">
        <v>13</v>
      </c>
    </row>
    <row r="390" spans="1:4" x14ac:dyDescent="0.45">
      <c r="A390" t="s">
        <v>153</v>
      </c>
      <c r="B390" t="s">
        <v>423</v>
      </c>
      <c r="C390">
        <v>2022</v>
      </c>
      <c r="D390">
        <v>43</v>
      </c>
    </row>
    <row r="391" spans="1:4" x14ac:dyDescent="0.45">
      <c r="A391" t="s">
        <v>153</v>
      </c>
      <c r="B391" t="s">
        <v>428</v>
      </c>
      <c r="C391">
        <v>2022</v>
      </c>
      <c r="D391">
        <v>8</v>
      </c>
    </row>
    <row r="392" spans="1:4" x14ac:dyDescent="0.45">
      <c r="A392" t="s">
        <v>153</v>
      </c>
      <c r="B392" t="s">
        <v>433</v>
      </c>
      <c r="C392">
        <v>2022</v>
      </c>
      <c r="D392">
        <v>45</v>
      </c>
    </row>
    <row r="393" spans="1:4" x14ac:dyDescent="0.45">
      <c r="A393" t="s">
        <v>153</v>
      </c>
      <c r="B393" t="s">
        <v>408</v>
      </c>
      <c r="C393">
        <v>2022</v>
      </c>
      <c r="D393">
        <v>35</v>
      </c>
    </row>
    <row r="394" spans="1:4" x14ac:dyDescent="0.45">
      <c r="A394" t="s">
        <v>157</v>
      </c>
      <c r="B394" t="s">
        <v>458</v>
      </c>
      <c r="C394">
        <v>2023</v>
      </c>
      <c r="D394">
        <v>19</v>
      </c>
    </row>
    <row r="395" spans="1:4" x14ac:dyDescent="0.45">
      <c r="A395" t="s">
        <v>157</v>
      </c>
      <c r="B395" t="s">
        <v>468</v>
      </c>
      <c r="C395">
        <v>2023</v>
      </c>
      <c r="D395">
        <v>29</v>
      </c>
    </row>
    <row r="396" spans="1:4" x14ac:dyDescent="0.45">
      <c r="A396" t="s">
        <v>157</v>
      </c>
      <c r="B396" t="s">
        <v>413</v>
      </c>
      <c r="C396">
        <v>2023</v>
      </c>
      <c r="D396">
        <v>41</v>
      </c>
    </row>
    <row r="397" spans="1:4" x14ac:dyDescent="0.45">
      <c r="A397" t="s">
        <v>157</v>
      </c>
      <c r="B397" t="s">
        <v>473</v>
      </c>
      <c r="C397">
        <v>2023</v>
      </c>
      <c r="D397">
        <v>47</v>
      </c>
    </row>
    <row r="398" spans="1:4" x14ac:dyDescent="0.45">
      <c r="A398" t="s">
        <v>157</v>
      </c>
      <c r="B398" t="s">
        <v>463</v>
      </c>
      <c r="C398">
        <v>2023</v>
      </c>
      <c r="D398">
        <v>40</v>
      </c>
    </row>
    <row r="399" spans="1:4" x14ac:dyDescent="0.45">
      <c r="A399" t="s">
        <v>157</v>
      </c>
      <c r="B399" t="s">
        <v>443</v>
      </c>
      <c r="C399">
        <v>2021</v>
      </c>
      <c r="D399">
        <v>7</v>
      </c>
    </row>
    <row r="400" spans="1:4" x14ac:dyDescent="0.45">
      <c r="A400" t="s">
        <v>157</v>
      </c>
      <c r="B400" t="s">
        <v>458</v>
      </c>
      <c r="C400">
        <v>2021</v>
      </c>
      <c r="D400">
        <v>38</v>
      </c>
    </row>
    <row r="401" spans="1:4" x14ac:dyDescent="0.45">
      <c r="A401" t="s">
        <v>157</v>
      </c>
      <c r="B401" t="s">
        <v>428</v>
      </c>
      <c r="C401">
        <v>2021</v>
      </c>
      <c r="D401">
        <v>35</v>
      </c>
    </row>
    <row r="402" spans="1:4" x14ac:dyDescent="0.45">
      <c r="A402" t="s">
        <v>157</v>
      </c>
      <c r="B402" t="s">
        <v>473</v>
      </c>
      <c r="C402">
        <v>2021</v>
      </c>
      <c r="D402">
        <v>41</v>
      </c>
    </row>
    <row r="403" spans="1:4" x14ac:dyDescent="0.45">
      <c r="A403" t="s">
        <v>157</v>
      </c>
      <c r="B403" t="s">
        <v>408</v>
      </c>
      <c r="C403">
        <v>2022</v>
      </c>
      <c r="D403">
        <v>15</v>
      </c>
    </row>
    <row r="404" spans="1:4" x14ac:dyDescent="0.45">
      <c r="A404" t="s">
        <v>157</v>
      </c>
      <c r="B404" t="s">
        <v>483</v>
      </c>
      <c r="C404">
        <v>2022</v>
      </c>
      <c r="D404">
        <v>46</v>
      </c>
    </row>
    <row r="405" spans="1:4" x14ac:dyDescent="0.45">
      <c r="A405" t="s">
        <v>157</v>
      </c>
      <c r="B405" t="s">
        <v>438</v>
      </c>
      <c r="C405">
        <v>2022</v>
      </c>
      <c r="D405">
        <v>32</v>
      </c>
    </row>
    <row r="406" spans="1:4" x14ac:dyDescent="0.45">
      <c r="A406" t="s">
        <v>157</v>
      </c>
      <c r="B406" t="s">
        <v>458</v>
      </c>
      <c r="C406">
        <v>2022</v>
      </c>
      <c r="D406">
        <v>5</v>
      </c>
    </row>
    <row r="407" spans="1:4" x14ac:dyDescent="0.45">
      <c r="A407" t="s">
        <v>161</v>
      </c>
      <c r="B407" t="s">
        <v>498</v>
      </c>
      <c r="C407">
        <v>2023</v>
      </c>
      <c r="D407">
        <v>41</v>
      </c>
    </row>
    <row r="408" spans="1:4" x14ac:dyDescent="0.45">
      <c r="A408" t="s">
        <v>161</v>
      </c>
      <c r="B408" t="s">
        <v>478</v>
      </c>
      <c r="C408">
        <v>2023</v>
      </c>
      <c r="D408">
        <v>23</v>
      </c>
    </row>
    <row r="409" spans="1:4" x14ac:dyDescent="0.45">
      <c r="A409" t="s">
        <v>161</v>
      </c>
      <c r="B409" t="s">
        <v>443</v>
      </c>
      <c r="C409">
        <v>2023</v>
      </c>
      <c r="D409">
        <v>17</v>
      </c>
    </row>
    <row r="410" spans="1:4" x14ac:dyDescent="0.45">
      <c r="A410" t="s">
        <v>161</v>
      </c>
      <c r="B410" t="s">
        <v>463</v>
      </c>
      <c r="C410">
        <v>2023</v>
      </c>
      <c r="D410">
        <v>42</v>
      </c>
    </row>
    <row r="411" spans="1:4" x14ac:dyDescent="0.45">
      <c r="A411" t="s">
        <v>161</v>
      </c>
      <c r="B411" t="s">
        <v>473</v>
      </c>
      <c r="C411">
        <v>2021</v>
      </c>
      <c r="D411">
        <v>32</v>
      </c>
    </row>
    <row r="412" spans="1:4" x14ac:dyDescent="0.45">
      <c r="A412" t="s">
        <v>161</v>
      </c>
      <c r="B412" t="s">
        <v>403</v>
      </c>
      <c r="C412">
        <v>2021</v>
      </c>
      <c r="D412">
        <v>21</v>
      </c>
    </row>
    <row r="413" spans="1:4" x14ac:dyDescent="0.45">
      <c r="A413" t="s">
        <v>161</v>
      </c>
      <c r="B413" t="s">
        <v>443</v>
      </c>
      <c r="C413">
        <v>2021</v>
      </c>
      <c r="D413">
        <v>14</v>
      </c>
    </row>
    <row r="414" spans="1:4" x14ac:dyDescent="0.45">
      <c r="A414" t="s">
        <v>161</v>
      </c>
      <c r="B414" t="s">
        <v>413</v>
      </c>
      <c r="C414">
        <v>2021</v>
      </c>
      <c r="D414">
        <v>24</v>
      </c>
    </row>
    <row r="415" spans="1:4" x14ac:dyDescent="0.45">
      <c r="A415" t="s">
        <v>161</v>
      </c>
      <c r="B415" t="s">
        <v>463</v>
      </c>
      <c r="C415">
        <v>2022</v>
      </c>
      <c r="D415">
        <v>15</v>
      </c>
    </row>
    <row r="416" spans="1:4" x14ac:dyDescent="0.45">
      <c r="A416" t="s">
        <v>161</v>
      </c>
      <c r="B416" t="s">
        <v>428</v>
      </c>
      <c r="C416">
        <v>2022</v>
      </c>
      <c r="D416">
        <v>18</v>
      </c>
    </row>
    <row r="417" spans="1:4" x14ac:dyDescent="0.45">
      <c r="A417" t="s">
        <v>165</v>
      </c>
      <c r="B417" t="s">
        <v>498</v>
      </c>
      <c r="C417">
        <v>2023</v>
      </c>
      <c r="D417">
        <v>7</v>
      </c>
    </row>
    <row r="418" spans="1:4" x14ac:dyDescent="0.45">
      <c r="A418" t="s">
        <v>165</v>
      </c>
      <c r="B418" t="s">
        <v>473</v>
      </c>
      <c r="C418">
        <v>2023</v>
      </c>
      <c r="D418">
        <v>23</v>
      </c>
    </row>
    <row r="419" spans="1:4" x14ac:dyDescent="0.45">
      <c r="A419" t="s">
        <v>165</v>
      </c>
      <c r="B419" t="s">
        <v>438</v>
      </c>
      <c r="C419">
        <v>2023</v>
      </c>
      <c r="D419">
        <v>20</v>
      </c>
    </row>
    <row r="420" spans="1:4" x14ac:dyDescent="0.45">
      <c r="A420" t="s">
        <v>165</v>
      </c>
      <c r="B420" t="s">
        <v>473</v>
      </c>
      <c r="C420">
        <v>2021</v>
      </c>
      <c r="D420">
        <v>6</v>
      </c>
    </row>
    <row r="421" spans="1:4" x14ac:dyDescent="0.45">
      <c r="A421" t="s">
        <v>165</v>
      </c>
      <c r="B421" t="s">
        <v>443</v>
      </c>
      <c r="C421">
        <v>2021</v>
      </c>
      <c r="D421">
        <v>44</v>
      </c>
    </row>
    <row r="422" spans="1:4" x14ac:dyDescent="0.45">
      <c r="A422" t="s">
        <v>165</v>
      </c>
      <c r="B422" t="s">
        <v>408</v>
      </c>
      <c r="C422">
        <v>2021</v>
      </c>
      <c r="D422">
        <v>35</v>
      </c>
    </row>
    <row r="423" spans="1:4" x14ac:dyDescent="0.45">
      <c r="A423" t="s">
        <v>165</v>
      </c>
      <c r="B423" t="s">
        <v>403</v>
      </c>
      <c r="C423">
        <v>2021</v>
      </c>
      <c r="D423">
        <v>29</v>
      </c>
    </row>
    <row r="424" spans="1:4" x14ac:dyDescent="0.45">
      <c r="A424" t="s">
        <v>165</v>
      </c>
      <c r="B424" t="s">
        <v>428</v>
      </c>
      <c r="C424">
        <v>2021</v>
      </c>
      <c r="D424">
        <v>36</v>
      </c>
    </row>
    <row r="425" spans="1:4" x14ac:dyDescent="0.45">
      <c r="A425" t="s">
        <v>165</v>
      </c>
      <c r="B425" t="s">
        <v>408</v>
      </c>
      <c r="C425">
        <v>2022</v>
      </c>
      <c r="D425">
        <v>45</v>
      </c>
    </row>
    <row r="426" spans="1:4" x14ac:dyDescent="0.45">
      <c r="A426" t="s">
        <v>165</v>
      </c>
      <c r="B426" t="s">
        <v>498</v>
      </c>
      <c r="C426">
        <v>2022</v>
      </c>
      <c r="D426">
        <v>15</v>
      </c>
    </row>
    <row r="427" spans="1:4" x14ac:dyDescent="0.45">
      <c r="A427" t="s">
        <v>165</v>
      </c>
      <c r="B427" t="s">
        <v>448</v>
      </c>
      <c r="C427">
        <v>2022</v>
      </c>
      <c r="D427">
        <v>19</v>
      </c>
    </row>
    <row r="428" spans="1:4" x14ac:dyDescent="0.45">
      <c r="A428" t="s">
        <v>165</v>
      </c>
      <c r="B428" t="s">
        <v>473</v>
      </c>
      <c r="C428">
        <v>2022</v>
      </c>
      <c r="D428">
        <v>28</v>
      </c>
    </row>
    <row r="429" spans="1:4" x14ac:dyDescent="0.45">
      <c r="A429" t="s">
        <v>169</v>
      </c>
      <c r="B429" t="s">
        <v>433</v>
      </c>
      <c r="C429">
        <v>2023</v>
      </c>
      <c r="D429">
        <v>7</v>
      </c>
    </row>
    <row r="430" spans="1:4" x14ac:dyDescent="0.45">
      <c r="A430" t="s">
        <v>169</v>
      </c>
      <c r="B430" t="s">
        <v>493</v>
      </c>
      <c r="C430">
        <v>2023</v>
      </c>
      <c r="D430">
        <v>23</v>
      </c>
    </row>
    <row r="431" spans="1:4" x14ac:dyDescent="0.45">
      <c r="A431" t="s">
        <v>169</v>
      </c>
      <c r="B431" t="s">
        <v>478</v>
      </c>
      <c r="C431">
        <v>2023</v>
      </c>
      <c r="D431">
        <v>31</v>
      </c>
    </row>
    <row r="432" spans="1:4" x14ac:dyDescent="0.45">
      <c r="A432" t="s">
        <v>169</v>
      </c>
      <c r="B432" t="s">
        <v>468</v>
      </c>
      <c r="C432">
        <v>2023</v>
      </c>
      <c r="D432">
        <v>30</v>
      </c>
    </row>
    <row r="433" spans="1:4" x14ac:dyDescent="0.45">
      <c r="A433" t="s">
        <v>169</v>
      </c>
      <c r="B433" t="s">
        <v>483</v>
      </c>
      <c r="C433">
        <v>2021</v>
      </c>
      <c r="D433">
        <v>10</v>
      </c>
    </row>
    <row r="434" spans="1:4" x14ac:dyDescent="0.45">
      <c r="A434" t="s">
        <v>169</v>
      </c>
      <c r="B434" t="s">
        <v>468</v>
      </c>
      <c r="C434">
        <v>2021</v>
      </c>
      <c r="D434">
        <v>45</v>
      </c>
    </row>
    <row r="435" spans="1:4" x14ac:dyDescent="0.45">
      <c r="A435" t="s">
        <v>169</v>
      </c>
      <c r="B435" t="s">
        <v>458</v>
      </c>
      <c r="C435">
        <v>2021</v>
      </c>
      <c r="D435">
        <v>31</v>
      </c>
    </row>
    <row r="436" spans="1:4" x14ac:dyDescent="0.45">
      <c r="A436" t="s">
        <v>169</v>
      </c>
      <c r="B436" t="s">
        <v>423</v>
      </c>
      <c r="C436">
        <v>2021</v>
      </c>
      <c r="D436">
        <v>27</v>
      </c>
    </row>
    <row r="437" spans="1:4" x14ac:dyDescent="0.45">
      <c r="A437" t="s">
        <v>169</v>
      </c>
      <c r="B437" t="s">
        <v>453</v>
      </c>
      <c r="C437">
        <v>2022</v>
      </c>
      <c r="D437">
        <v>26</v>
      </c>
    </row>
    <row r="438" spans="1:4" x14ac:dyDescent="0.45">
      <c r="A438" t="s">
        <v>169</v>
      </c>
      <c r="B438" t="s">
        <v>428</v>
      </c>
      <c r="C438">
        <v>2022</v>
      </c>
      <c r="D438">
        <v>8</v>
      </c>
    </row>
    <row r="439" spans="1:4" x14ac:dyDescent="0.45">
      <c r="A439" t="s">
        <v>169</v>
      </c>
      <c r="B439" t="s">
        <v>418</v>
      </c>
      <c r="C439">
        <v>2022</v>
      </c>
      <c r="D439">
        <v>46</v>
      </c>
    </row>
    <row r="440" spans="1:4" x14ac:dyDescent="0.45">
      <c r="A440" t="s">
        <v>169</v>
      </c>
      <c r="B440" t="s">
        <v>448</v>
      </c>
      <c r="C440">
        <v>2022</v>
      </c>
      <c r="D440">
        <v>18</v>
      </c>
    </row>
    <row r="441" spans="1:4" x14ac:dyDescent="0.45">
      <c r="A441" t="s">
        <v>172</v>
      </c>
      <c r="B441" t="s">
        <v>488</v>
      </c>
      <c r="C441">
        <v>2023</v>
      </c>
      <c r="D441">
        <v>46</v>
      </c>
    </row>
    <row r="442" spans="1:4" x14ac:dyDescent="0.45">
      <c r="A442" t="s">
        <v>172</v>
      </c>
      <c r="B442" t="s">
        <v>418</v>
      </c>
      <c r="C442">
        <v>2023</v>
      </c>
      <c r="D442">
        <v>24</v>
      </c>
    </row>
    <row r="443" spans="1:4" x14ac:dyDescent="0.45">
      <c r="A443" t="s">
        <v>172</v>
      </c>
      <c r="B443" t="s">
        <v>453</v>
      </c>
      <c r="C443">
        <v>2021</v>
      </c>
      <c r="D443">
        <v>47</v>
      </c>
    </row>
    <row r="444" spans="1:4" x14ac:dyDescent="0.45">
      <c r="A444" t="s">
        <v>172</v>
      </c>
      <c r="B444" t="s">
        <v>408</v>
      </c>
      <c r="C444">
        <v>2021</v>
      </c>
      <c r="D444">
        <v>36</v>
      </c>
    </row>
    <row r="445" spans="1:4" x14ac:dyDescent="0.45">
      <c r="A445" t="s">
        <v>172</v>
      </c>
      <c r="B445" t="s">
        <v>403</v>
      </c>
      <c r="C445">
        <v>2021</v>
      </c>
      <c r="D445">
        <v>11</v>
      </c>
    </row>
    <row r="446" spans="1:4" x14ac:dyDescent="0.45">
      <c r="A446" t="s">
        <v>172</v>
      </c>
      <c r="B446" t="s">
        <v>468</v>
      </c>
      <c r="C446">
        <v>2022</v>
      </c>
      <c r="D446">
        <v>6</v>
      </c>
    </row>
    <row r="447" spans="1:4" x14ac:dyDescent="0.45">
      <c r="A447" t="s">
        <v>172</v>
      </c>
      <c r="B447" t="s">
        <v>413</v>
      </c>
      <c r="C447">
        <v>2022</v>
      </c>
      <c r="D447">
        <v>42</v>
      </c>
    </row>
    <row r="448" spans="1:4" x14ac:dyDescent="0.45">
      <c r="A448" t="s">
        <v>172</v>
      </c>
      <c r="B448" t="s">
        <v>483</v>
      </c>
      <c r="C448">
        <v>2022</v>
      </c>
      <c r="D448">
        <v>25</v>
      </c>
    </row>
    <row r="449" spans="1:4" x14ac:dyDescent="0.45">
      <c r="A449" t="s">
        <v>176</v>
      </c>
      <c r="B449" t="s">
        <v>493</v>
      </c>
      <c r="C449">
        <v>2023</v>
      </c>
      <c r="D449">
        <v>16</v>
      </c>
    </row>
    <row r="450" spans="1:4" x14ac:dyDescent="0.45">
      <c r="A450" t="s">
        <v>176</v>
      </c>
      <c r="B450" t="s">
        <v>498</v>
      </c>
      <c r="C450">
        <v>2023</v>
      </c>
      <c r="D450">
        <v>32</v>
      </c>
    </row>
    <row r="451" spans="1:4" x14ac:dyDescent="0.45">
      <c r="A451" t="s">
        <v>176</v>
      </c>
      <c r="B451" t="s">
        <v>478</v>
      </c>
      <c r="C451">
        <v>2023</v>
      </c>
      <c r="D451">
        <v>12</v>
      </c>
    </row>
    <row r="452" spans="1:4" x14ac:dyDescent="0.45">
      <c r="A452" t="s">
        <v>176</v>
      </c>
      <c r="B452" t="s">
        <v>438</v>
      </c>
      <c r="C452">
        <v>2023</v>
      </c>
      <c r="D452">
        <v>32</v>
      </c>
    </row>
    <row r="453" spans="1:4" x14ac:dyDescent="0.45">
      <c r="A453" t="s">
        <v>176</v>
      </c>
      <c r="B453" t="s">
        <v>418</v>
      </c>
      <c r="C453">
        <v>2023</v>
      </c>
      <c r="D453">
        <v>47</v>
      </c>
    </row>
    <row r="454" spans="1:4" x14ac:dyDescent="0.45">
      <c r="A454" t="s">
        <v>176</v>
      </c>
      <c r="B454" t="s">
        <v>448</v>
      </c>
      <c r="C454">
        <v>2021</v>
      </c>
      <c r="D454">
        <v>40</v>
      </c>
    </row>
    <row r="455" spans="1:4" x14ac:dyDescent="0.45">
      <c r="A455" t="s">
        <v>176</v>
      </c>
      <c r="B455" t="s">
        <v>423</v>
      </c>
      <c r="C455">
        <v>2021</v>
      </c>
      <c r="D455">
        <v>28</v>
      </c>
    </row>
    <row r="456" spans="1:4" x14ac:dyDescent="0.45">
      <c r="A456" t="s">
        <v>176</v>
      </c>
      <c r="B456" t="s">
        <v>408</v>
      </c>
      <c r="C456">
        <v>2021</v>
      </c>
      <c r="D456">
        <v>44</v>
      </c>
    </row>
    <row r="457" spans="1:4" x14ac:dyDescent="0.45">
      <c r="A457" t="s">
        <v>176</v>
      </c>
      <c r="B457" t="s">
        <v>418</v>
      </c>
      <c r="C457">
        <v>2021</v>
      </c>
      <c r="D457">
        <v>5</v>
      </c>
    </row>
    <row r="458" spans="1:4" x14ac:dyDescent="0.45">
      <c r="A458" t="s">
        <v>176</v>
      </c>
      <c r="B458" t="s">
        <v>428</v>
      </c>
      <c r="C458">
        <v>2022</v>
      </c>
      <c r="D458">
        <v>33</v>
      </c>
    </row>
    <row r="459" spans="1:4" x14ac:dyDescent="0.45">
      <c r="A459" t="s">
        <v>176</v>
      </c>
      <c r="B459" t="s">
        <v>473</v>
      </c>
      <c r="C459">
        <v>2022</v>
      </c>
      <c r="D459">
        <v>27</v>
      </c>
    </row>
    <row r="460" spans="1:4" x14ac:dyDescent="0.45">
      <c r="A460" t="s">
        <v>180</v>
      </c>
      <c r="B460" t="s">
        <v>453</v>
      </c>
      <c r="C460">
        <v>2023</v>
      </c>
      <c r="D460">
        <v>47</v>
      </c>
    </row>
    <row r="461" spans="1:4" x14ac:dyDescent="0.45">
      <c r="A461" t="s">
        <v>180</v>
      </c>
      <c r="B461" t="s">
        <v>478</v>
      </c>
      <c r="C461">
        <v>2023</v>
      </c>
      <c r="D461">
        <v>24</v>
      </c>
    </row>
    <row r="462" spans="1:4" x14ac:dyDescent="0.45">
      <c r="A462" t="s">
        <v>180</v>
      </c>
      <c r="B462" t="s">
        <v>428</v>
      </c>
      <c r="C462">
        <v>2023</v>
      </c>
      <c r="D462">
        <v>27</v>
      </c>
    </row>
    <row r="463" spans="1:4" x14ac:dyDescent="0.45">
      <c r="A463" t="s">
        <v>180</v>
      </c>
      <c r="B463" t="s">
        <v>418</v>
      </c>
      <c r="C463">
        <v>2023</v>
      </c>
      <c r="D463">
        <v>29</v>
      </c>
    </row>
    <row r="464" spans="1:4" x14ac:dyDescent="0.45">
      <c r="A464" t="s">
        <v>180</v>
      </c>
      <c r="B464" t="s">
        <v>463</v>
      </c>
      <c r="C464">
        <v>2021</v>
      </c>
      <c r="D464">
        <v>47</v>
      </c>
    </row>
    <row r="465" spans="1:4" x14ac:dyDescent="0.45">
      <c r="A465" t="s">
        <v>180</v>
      </c>
      <c r="B465" t="s">
        <v>493</v>
      </c>
      <c r="C465">
        <v>2021</v>
      </c>
      <c r="D465">
        <v>8</v>
      </c>
    </row>
    <row r="466" spans="1:4" x14ac:dyDescent="0.45">
      <c r="A466" t="s">
        <v>180</v>
      </c>
      <c r="B466" t="s">
        <v>428</v>
      </c>
      <c r="C466">
        <v>2021</v>
      </c>
      <c r="D466">
        <v>18</v>
      </c>
    </row>
    <row r="467" spans="1:4" x14ac:dyDescent="0.45">
      <c r="A467" t="s">
        <v>180</v>
      </c>
      <c r="B467" t="s">
        <v>443</v>
      </c>
      <c r="C467">
        <v>2021</v>
      </c>
      <c r="D467">
        <v>20</v>
      </c>
    </row>
    <row r="468" spans="1:4" x14ac:dyDescent="0.45">
      <c r="A468" t="s">
        <v>180</v>
      </c>
      <c r="B468" t="s">
        <v>468</v>
      </c>
      <c r="C468">
        <v>2021</v>
      </c>
      <c r="D468">
        <v>6</v>
      </c>
    </row>
    <row r="469" spans="1:4" x14ac:dyDescent="0.45">
      <c r="A469" t="s">
        <v>180</v>
      </c>
      <c r="B469" t="s">
        <v>408</v>
      </c>
      <c r="C469">
        <v>2022</v>
      </c>
      <c r="D469">
        <v>35</v>
      </c>
    </row>
    <row r="470" spans="1:4" x14ac:dyDescent="0.45">
      <c r="A470" t="s">
        <v>180</v>
      </c>
      <c r="B470" t="s">
        <v>443</v>
      </c>
      <c r="C470">
        <v>2022</v>
      </c>
      <c r="D470">
        <v>12</v>
      </c>
    </row>
    <row r="471" spans="1:4" x14ac:dyDescent="0.45">
      <c r="A471" t="s">
        <v>180</v>
      </c>
      <c r="B471" t="s">
        <v>423</v>
      </c>
      <c r="C471">
        <v>2022</v>
      </c>
      <c r="D471">
        <v>24</v>
      </c>
    </row>
    <row r="472" spans="1:4" x14ac:dyDescent="0.45">
      <c r="A472" t="s">
        <v>180</v>
      </c>
      <c r="B472" t="s">
        <v>493</v>
      </c>
      <c r="C472">
        <v>2022</v>
      </c>
      <c r="D472">
        <v>33</v>
      </c>
    </row>
    <row r="473" spans="1:4" x14ac:dyDescent="0.45">
      <c r="A473" t="s">
        <v>180</v>
      </c>
      <c r="B473" t="s">
        <v>418</v>
      </c>
      <c r="C473">
        <v>2022</v>
      </c>
      <c r="D473">
        <v>13</v>
      </c>
    </row>
    <row r="474" spans="1:4" x14ac:dyDescent="0.45">
      <c r="A474" t="s">
        <v>184</v>
      </c>
      <c r="B474" t="s">
        <v>413</v>
      </c>
      <c r="C474">
        <v>2023</v>
      </c>
      <c r="D474">
        <v>7</v>
      </c>
    </row>
    <row r="475" spans="1:4" x14ac:dyDescent="0.45">
      <c r="A475" t="s">
        <v>184</v>
      </c>
      <c r="B475" t="s">
        <v>483</v>
      </c>
      <c r="C475">
        <v>2023</v>
      </c>
      <c r="D475">
        <v>11</v>
      </c>
    </row>
    <row r="476" spans="1:4" x14ac:dyDescent="0.45">
      <c r="A476" t="s">
        <v>184</v>
      </c>
      <c r="B476" t="s">
        <v>428</v>
      </c>
      <c r="C476">
        <v>2021</v>
      </c>
      <c r="D476">
        <v>11</v>
      </c>
    </row>
    <row r="477" spans="1:4" x14ac:dyDescent="0.45">
      <c r="A477" t="s">
        <v>184</v>
      </c>
      <c r="B477" t="s">
        <v>473</v>
      </c>
      <c r="C477">
        <v>2021</v>
      </c>
      <c r="D477">
        <v>44</v>
      </c>
    </row>
    <row r="478" spans="1:4" x14ac:dyDescent="0.45">
      <c r="A478" t="s">
        <v>184</v>
      </c>
      <c r="B478" t="s">
        <v>458</v>
      </c>
      <c r="C478">
        <v>2021</v>
      </c>
      <c r="D478">
        <v>46</v>
      </c>
    </row>
    <row r="479" spans="1:4" x14ac:dyDescent="0.45">
      <c r="A479" t="s">
        <v>184</v>
      </c>
      <c r="B479" t="s">
        <v>478</v>
      </c>
      <c r="C479">
        <v>2021</v>
      </c>
      <c r="D479">
        <v>36</v>
      </c>
    </row>
    <row r="480" spans="1:4" x14ac:dyDescent="0.45">
      <c r="A480" t="s">
        <v>184</v>
      </c>
      <c r="B480" t="s">
        <v>493</v>
      </c>
      <c r="C480">
        <v>2021</v>
      </c>
      <c r="D480">
        <v>30</v>
      </c>
    </row>
    <row r="481" spans="1:4" x14ac:dyDescent="0.45">
      <c r="A481" t="s">
        <v>184</v>
      </c>
      <c r="B481" t="s">
        <v>423</v>
      </c>
      <c r="C481">
        <v>2022</v>
      </c>
      <c r="D481">
        <v>41</v>
      </c>
    </row>
    <row r="482" spans="1:4" x14ac:dyDescent="0.45">
      <c r="A482" t="s">
        <v>184</v>
      </c>
      <c r="B482" t="s">
        <v>433</v>
      </c>
      <c r="C482">
        <v>2022</v>
      </c>
      <c r="D482">
        <v>13</v>
      </c>
    </row>
    <row r="483" spans="1:4" x14ac:dyDescent="0.45">
      <c r="A483" t="s">
        <v>184</v>
      </c>
      <c r="B483" t="s">
        <v>463</v>
      </c>
      <c r="C483">
        <v>2022</v>
      </c>
      <c r="D483">
        <v>22</v>
      </c>
    </row>
    <row r="484" spans="1:4" x14ac:dyDescent="0.45">
      <c r="A484" t="s">
        <v>187</v>
      </c>
      <c r="B484" t="s">
        <v>483</v>
      </c>
      <c r="C484">
        <v>2023</v>
      </c>
      <c r="D484">
        <v>12</v>
      </c>
    </row>
    <row r="485" spans="1:4" x14ac:dyDescent="0.45">
      <c r="A485" t="s">
        <v>187</v>
      </c>
      <c r="B485" t="s">
        <v>438</v>
      </c>
      <c r="C485">
        <v>2023</v>
      </c>
      <c r="D485">
        <v>6</v>
      </c>
    </row>
    <row r="486" spans="1:4" x14ac:dyDescent="0.45">
      <c r="A486" t="s">
        <v>187</v>
      </c>
      <c r="B486" t="s">
        <v>468</v>
      </c>
      <c r="C486">
        <v>2023</v>
      </c>
      <c r="D486">
        <v>6</v>
      </c>
    </row>
    <row r="487" spans="1:4" x14ac:dyDescent="0.45">
      <c r="A487" t="s">
        <v>187</v>
      </c>
      <c r="B487" t="s">
        <v>493</v>
      </c>
      <c r="C487">
        <v>2023</v>
      </c>
      <c r="D487">
        <v>32</v>
      </c>
    </row>
    <row r="488" spans="1:4" x14ac:dyDescent="0.45">
      <c r="A488" t="s">
        <v>187</v>
      </c>
      <c r="B488" t="s">
        <v>488</v>
      </c>
      <c r="C488">
        <v>2023</v>
      </c>
      <c r="D488">
        <v>45</v>
      </c>
    </row>
    <row r="489" spans="1:4" x14ac:dyDescent="0.45">
      <c r="A489" t="s">
        <v>187</v>
      </c>
      <c r="B489" t="s">
        <v>428</v>
      </c>
      <c r="C489">
        <v>2021</v>
      </c>
      <c r="D489">
        <v>25</v>
      </c>
    </row>
    <row r="490" spans="1:4" x14ac:dyDescent="0.45">
      <c r="A490" t="s">
        <v>187</v>
      </c>
      <c r="B490" t="s">
        <v>498</v>
      </c>
      <c r="C490">
        <v>2021</v>
      </c>
      <c r="D490">
        <v>27</v>
      </c>
    </row>
    <row r="491" spans="1:4" x14ac:dyDescent="0.45">
      <c r="A491" t="s">
        <v>187</v>
      </c>
      <c r="B491" t="s">
        <v>448</v>
      </c>
      <c r="C491">
        <v>2021</v>
      </c>
      <c r="D491">
        <v>7</v>
      </c>
    </row>
    <row r="492" spans="1:4" x14ac:dyDescent="0.45">
      <c r="A492" t="s">
        <v>187</v>
      </c>
      <c r="B492" t="s">
        <v>458</v>
      </c>
      <c r="C492">
        <v>2021</v>
      </c>
      <c r="D492">
        <v>16</v>
      </c>
    </row>
    <row r="493" spans="1:4" x14ac:dyDescent="0.45">
      <c r="A493" t="s">
        <v>187</v>
      </c>
      <c r="B493" t="s">
        <v>493</v>
      </c>
      <c r="C493">
        <v>2021</v>
      </c>
      <c r="D493">
        <v>38</v>
      </c>
    </row>
    <row r="494" spans="1:4" x14ac:dyDescent="0.45">
      <c r="A494" t="s">
        <v>187</v>
      </c>
      <c r="B494" t="s">
        <v>453</v>
      </c>
      <c r="C494">
        <v>2022</v>
      </c>
      <c r="D494">
        <v>11</v>
      </c>
    </row>
    <row r="495" spans="1:4" x14ac:dyDescent="0.45">
      <c r="A495" t="s">
        <v>187</v>
      </c>
      <c r="B495" t="s">
        <v>418</v>
      </c>
      <c r="C495">
        <v>2022</v>
      </c>
      <c r="D495">
        <v>30</v>
      </c>
    </row>
    <row r="496" spans="1:4" x14ac:dyDescent="0.45">
      <c r="A496" t="s">
        <v>187</v>
      </c>
      <c r="B496" t="s">
        <v>443</v>
      </c>
      <c r="C496">
        <v>2022</v>
      </c>
      <c r="D496">
        <v>32</v>
      </c>
    </row>
    <row r="497" spans="1:4" x14ac:dyDescent="0.45">
      <c r="A497" t="s">
        <v>187</v>
      </c>
      <c r="B497" t="s">
        <v>493</v>
      </c>
      <c r="C497">
        <v>2022</v>
      </c>
      <c r="D497">
        <v>6</v>
      </c>
    </row>
    <row r="498" spans="1:4" x14ac:dyDescent="0.45">
      <c r="A498" t="s">
        <v>191</v>
      </c>
      <c r="B498" t="s">
        <v>408</v>
      </c>
      <c r="C498">
        <v>2023</v>
      </c>
      <c r="D498">
        <v>36</v>
      </c>
    </row>
    <row r="499" spans="1:4" x14ac:dyDescent="0.45">
      <c r="A499" t="s">
        <v>191</v>
      </c>
      <c r="B499" t="s">
        <v>433</v>
      </c>
      <c r="C499">
        <v>2023</v>
      </c>
      <c r="D499">
        <v>19</v>
      </c>
    </row>
    <row r="500" spans="1:4" x14ac:dyDescent="0.45">
      <c r="A500" t="s">
        <v>191</v>
      </c>
      <c r="B500" t="s">
        <v>428</v>
      </c>
      <c r="C500">
        <v>2023</v>
      </c>
      <c r="D500">
        <v>27</v>
      </c>
    </row>
    <row r="501" spans="1:4" x14ac:dyDescent="0.45">
      <c r="A501" t="s">
        <v>191</v>
      </c>
      <c r="B501" t="s">
        <v>453</v>
      </c>
      <c r="C501">
        <v>2021</v>
      </c>
      <c r="D501">
        <v>32</v>
      </c>
    </row>
    <row r="502" spans="1:4" x14ac:dyDescent="0.45">
      <c r="A502" t="s">
        <v>191</v>
      </c>
      <c r="B502" t="s">
        <v>478</v>
      </c>
      <c r="C502">
        <v>2021</v>
      </c>
      <c r="D502">
        <v>24</v>
      </c>
    </row>
    <row r="503" spans="1:4" x14ac:dyDescent="0.45">
      <c r="A503" t="s">
        <v>191</v>
      </c>
      <c r="B503" t="s">
        <v>413</v>
      </c>
      <c r="C503">
        <v>2022</v>
      </c>
      <c r="D503">
        <v>11</v>
      </c>
    </row>
    <row r="504" spans="1:4" x14ac:dyDescent="0.45">
      <c r="A504" t="s">
        <v>191</v>
      </c>
      <c r="B504" t="s">
        <v>478</v>
      </c>
      <c r="C504">
        <v>2022</v>
      </c>
      <c r="D504">
        <v>29</v>
      </c>
    </row>
    <row r="505" spans="1:4" x14ac:dyDescent="0.45">
      <c r="A505" t="s">
        <v>191</v>
      </c>
      <c r="B505" t="s">
        <v>433</v>
      </c>
      <c r="C505">
        <v>2022</v>
      </c>
      <c r="D505">
        <v>31</v>
      </c>
    </row>
    <row r="506" spans="1:4" x14ac:dyDescent="0.45">
      <c r="A506" t="s">
        <v>195</v>
      </c>
      <c r="B506" t="s">
        <v>478</v>
      </c>
      <c r="C506">
        <v>2023</v>
      </c>
      <c r="D506">
        <v>23</v>
      </c>
    </row>
    <row r="507" spans="1:4" x14ac:dyDescent="0.45">
      <c r="A507" t="s">
        <v>195</v>
      </c>
      <c r="B507" t="s">
        <v>498</v>
      </c>
      <c r="C507">
        <v>2023</v>
      </c>
      <c r="D507">
        <v>29</v>
      </c>
    </row>
    <row r="508" spans="1:4" x14ac:dyDescent="0.45">
      <c r="A508" t="s">
        <v>195</v>
      </c>
      <c r="B508" t="s">
        <v>453</v>
      </c>
      <c r="C508">
        <v>2021</v>
      </c>
      <c r="D508">
        <v>43</v>
      </c>
    </row>
    <row r="509" spans="1:4" x14ac:dyDescent="0.45">
      <c r="A509" t="s">
        <v>195</v>
      </c>
      <c r="B509" t="s">
        <v>418</v>
      </c>
      <c r="C509">
        <v>2021</v>
      </c>
      <c r="D509">
        <v>8</v>
      </c>
    </row>
    <row r="510" spans="1:4" x14ac:dyDescent="0.45">
      <c r="A510" t="s">
        <v>195</v>
      </c>
      <c r="B510" t="s">
        <v>483</v>
      </c>
      <c r="C510">
        <v>2021</v>
      </c>
      <c r="D510">
        <v>46</v>
      </c>
    </row>
    <row r="511" spans="1:4" x14ac:dyDescent="0.45">
      <c r="A511" t="s">
        <v>195</v>
      </c>
      <c r="B511" t="s">
        <v>408</v>
      </c>
      <c r="C511">
        <v>2021</v>
      </c>
      <c r="D511">
        <v>30</v>
      </c>
    </row>
    <row r="512" spans="1:4" x14ac:dyDescent="0.45">
      <c r="A512" t="s">
        <v>195</v>
      </c>
      <c r="B512" t="s">
        <v>428</v>
      </c>
      <c r="C512">
        <v>2022</v>
      </c>
      <c r="D512">
        <v>42</v>
      </c>
    </row>
    <row r="513" spans="1:4" x14ac:dyDescent="0.45">
      <c r="A513" t="s">
        <v>195</v>
      </c>
      <c r="B513" t="s">
        <v>458</v>
      </c>
      <c r="C513">
        <v>2022</v>
      </c>
      <c r="D513">
        <v>46</v>
      </c>
    </row>
    <row r="514" spans="1:4" x14ac:dyDescent="0.45">
      <c r="A514" t="s">
        <v>195</v>
      </c>
      <c r="B514" t="s">
        <v>493</v>
      </c>
      <c r="C514">
        <v>2022</v>
      </c>
      <c r="D514">
        <v>21</v>
      </c>
    </row>
    <row r="515" spans="1:4" x14ac:dyDescent="0.45">
      <c r="A515" t="s">
        <v>195</v>
      </c>
      <c r="B515" t="s">
        <v>413</v>
      </c>
      <c r="C515">
        <v>2022</v>
      </c>
      <c r="D515">
        <v>30</v>
      </c>
    </row>
    <row r="516" spans="1:4" x14ac:dyDescent="0.45">
      <c r="A516" t="s">
        <v>195</v>
      </c>
      <c r="B516" t="s">
        <v>448</v>
      </c>
      <c r="C516">
        <v>2022</v>
      </c>
      <c r="D516">
        <v>29</v>
      </c>
    </row>
    <row r="517" spans="1:4" x14ac:dyDescent="0.45">
      <c r="A517" t="s">
        <v>199</v>
      </c>
      <c r="B517" t="s">
        <v>458</v>
      </c>
      <c r="C517">
        <v>2023</v>
      </c>
      <c r="D517">
        <v>42</v>
      </c>
    </row>
    <row r="518" spans="1:4" x14ac:dyDescent="0.45">
      <c r="A518" t="s">
        <v>199</v>
      </c>
      <c r="B518" t="s">
        <v>473</v>
      </c>
      <c r="C518">
        <v>2023</v>
      </c>
      <c r="D518">
        <v>42</v>
      </c>
    </row>
    <row r="519" spans="1:4" x14ac:dyDescent="0.45">
      <c r="A519" t="s">
        <v>199</v>
      </c>
      <c r="B519" t="s">
        <v>403</v>
      </c>
      <c r="C519">
        <v>2023</v>
      </c>
      <c r="D519">
        <v>21</v>
      </c>
    </row>
    <row r="520" spans="1:4" x14ac:dyDescent="0.45">
      <c r="A520" t="s">
        <v>199</v>
      </c>
      <c r="B520" t="s">
        <v>478</v>
      </c>
      <c r="C520">
        <v>2023</v>
      </c>
      <c r="D520">
        <v>20</v>
      </c>
    </row>
    <row r="521" spans="1:4" x14ac:dyDescent="0.45">
      <c r="A521" t="s">
        <v>199</v>
      </c>
      <c r="B521" t="s">
        <v>428</v>
      </c>
      <c r="C521">
        <v>2023</v>
      </c>
      <c r="D521">
        <v>24</v>
      </c>
    </row>
    <row r="522" spans="1:4" x14ac:dyDescent="0.45">
      <c r="A522" t="s">
        <v>199</v>
      </c>
      <c r="B522" t="s">
        <v>418</v>
      </c>
      <c r="C522">
        <v>2021</v>
      </c>
      <c r="D522">
        <v>29</v>
      </c>
    </row>
    <row r="523" spans="1:4" x14ac:dyDescent="0.45">
      <c r="A523" t="s">
        <v>199</v>
      </c>
      <c r="B523" t="s">
        <v>413</v>
      </c>
      <c r="C523">
        <v>2021</v>
      </c>
      <c r="D523">
        <v>37</v>
      </c>
    </row>
    <row r="524" spans="1:4" x14ac:dyDescent="0.45">
      <c r="A524" t="s">
        <v>199</v>
      </c>
      <c r="B524" t="s">
        <v>473</v>
      </c>
      <c r="C524">
        <v>2021</v>
      </c>
      <c r="D524">
        <v>29</v>
      </c>
    </row>
    <row r="525" spans="1:4" x14ac:dyDescent="0.45">
      <c r="A525" t="s">
        <v>199</v>
      </c>
      <c r="B525" t="s">
        <v>438</v>
      </c>
      <c r="C525">
        <v>2022</v>
      </c>
      <c r="D525">
        <v>25</v>
      </c>
    </row>
    <row r="526" spans="1:4" x14ac:dyDescent="0.45">
      <c r="A526" t="s">
        <v>199</v>
      </c>
      <c r="B526" t="s">
        <v>453</v>
      </c>
      <c r="C526">
        <v>2022</v>
      </c>
      <c r="D526">
        <v>46</v>
      </c>
    </row>
    <row r="527" spans="1:4" x14ac:dyDescent="0.45">
      <c r="A527" t="s">
        <v>199</v>
      </c>
      <c r="B527" t="s">
        <v>443</v>
      </c>
      <c r="C527">
        <v>2022</v>
      </c>
      <c r="D527">
        <v>5</v>
      </c>
    </row>
    <row r="528" spans="1:4" x14ac:dyDescent="0.45">
      <c r="A528" t="s">
        <v>199</v>
      </c>
      <c r="B528" t="s">
        <v>448</v>
      </c>
      <c r="C528">
        <v>2022</v>
      </c>
      <c r="D528">
        <v>30</v>
      </c>
    </row>
    <row r="529" spans="1:4" x14ac:dyDescent="0.45">
      <c r="A529" t="s">
        <v>199</v>
      </c>
      <c r="B529" t="s">
        <v>413</v>
      </c>
      <c r="C529">
        <v>2022</v>
      </c>
      <c r="D529">
        <v>24</v>
      </c>
    </row>
    <row r="530" spans="1:4" x14ac:dyDescent="0.45">
      <c r="A530" t="s">
        <v>203</v>
      </c>
      <c r="B530" t="s">
        <v>433</v>
      </c>
      <c r="C530">
        <v>2023</v>
      </c>
      <c r="D530">
        <v>18</v>
      </c>
    </row>
    <row r="531" spans="1:4" x14ac:dyDescent="0.45">
      <c r="A531" t="s">
        <v>203</v>
      </c>
      <c r="B531" t="s">
        <v>443</v>
      </c>
      <c r="C531">
        <v>2023</v>
      </c>
      <c r="D531">
        <v>39</v>
      </c>
    </row>
    <row r="532" spans="1:4" x14ac:dyDescent="0.45">
      <c r="A532" t="s">
        <v>203</v>
      </c>
      <c r="B532" t="s">
        <v>423</v>
      </c>
      <c r="C532">
        <v>2023</v>
      </c>
      <c r="D532">
        <v>34</v>
      </c>
    </row>
    <row r="533" spans="1:4" x14ac:dyDescent="0.45">
      <c r="A533" t="s">
        <v>203</v>
      </c>
      <c r="B533" t="s">
        <v>438</v>
      </c>
      <c r="C533">
        <v>2023</v>
      </c>
      <c r="D533">
        <v>47</v>
      </c>
    </row>
    <row r="534" spans="1:4" x14ac:dyDescent="0.45">
      <c r="A534" t="s">
        <v>203</v>
      </c>
      <c r="B534" t="s">
        <v>463</v>
      </c>
      <c r="C534">
        <v>2021</v>
      </c>
      <c r="D534">
        <v>44</v>
      </c>
    </row>
    <row r="535" spans="1:4" x14ac:dyDescent="0.45">
      <c r="A535" t="s">
        <v>203</v>
      </c>
      <c r="B535" t="s">
        <v>493</v>
      </c>
      <c r="C535">
        <v>2021</v>
      </c>
      <c r="D535">
        <v>9</v>
      </c>
    </row>
    <row r="536" spans="1:4" x14ac:dyDescent="0.45">
      <c r="A536" t="s">
        <v>203</v>
      </c>
      <c r="B536" t="s">
        <v>438</v>
      </c>
      <c r="C536">
        <v>2021</v>
      </c>
      <c r="D536">
        <v>29</v>
      </c>
    </row>
    <row r="537" spans="1:4" x14ac:dyDescent="0.45">
      <c r="A537" t="s">
        <v>203</v>
      </c>
      <c r="B537" t="s">
        <v>453</v>
      </c>
      <c r="C537">
        <v>2021</v>
      </c>
      <c r="D537">
        <v>22</v>
      </c>
    </row>
    <row r="538" spans="1:4" x14ac:dyDescent="0.45">
      <c r="A538" t="s">
        <v>203</v>
      </c>
      <c r="B538" t="s">
        <v>403</v>
      </c>
      <c r="C538">
        <v>2021</v>
      </c>
      <c r="D538">
        <v>5</v>
      </c>
    </row>
    <row r="539" spans="1:4" x14ac:dyDescent="0.45">
      <c r="A539" t="s">
        <v>203</v>
      </c>
      <c r="B539" t="s">
        <v>463</v>
      </c>
      <c r="C539">
        <v>2022</v>
      </c>
      <c r="D539">
        <v>35</v>
      </c>
    </row>
    <row r="540" spans="1:4" x14ac:dyDescent="0.45">
      <c r="A540" t="s">
        <v>203</v>
      </c>
      <c r="B540" t="s">
        <v>443</v>
      </c>
      <c r="C540">
        <v>2022</v>
      </c>
      <c r="D540">
        <v>17</v>
      </c>
    </row>
    <row r="541" spans="1:4" x14ac:dyDescent="0.45">
      <c r="A541" t="s">
        <v>207</v>
      </c>
      <c r="B541" t="s">
        <v>423</v>
      </c>
      <c r="C541">
        <v>2023</v>
      </c>
      <c r="D541">
        <v>11</v>
      </c>
    </row>
    <row r="542" spans="1:4" x14ac:dyDescent="0.45">
      <c r="A542" t="s">
        <v>207</v>
      </c>
      <c r="B542" t="s">
        <v>443</v>
      </c>
      <c r="C542">
        <v>2023</v>
      </c>
      <c r="D542">
        <v>42</v>
      </c>
    </row>
    <row r="543" spans="1:4" x14ac:dyDescent="0.45">
      <c r="A543" t="s">
        <v>207</v>
      </c>
      <c r="B543" t="s">
        <v>498</v>
      </c>
      <c r="C543">
        <v>2023</v>
      </c>
      <c r="D543">
        <v>5</v>
      </c>
    </row>
    <row r="544" spans="1:4" x14ac:dyDescent="0.45">
      <c r="A544" t="s">
        <v>207</v>
      </c>
      <c r="B544" t="s">
        <v>493</v>
      </c>
      <c r="C544">
        <v>2021</v>
      </c>
      <c r="D544">
        <v>47</v>
      </c>
    </row>
    <row r="545" spans="1:4" x14ac:dyDescent="0.45">
      <c r="A545" t="s">
        <v>207</v>
      </c>
      <c r="B545" t="s">
        <v>478</v>
      </c>
      <c r="C545">
        <v>2021</v>
      </c>
      <c r="D545">
        <v>5</v>
      </c>
    </row>
    <row r="546" spans="1:4" x14ac:dyDescent="0.45">
      <c r="A546" t="s">
        <v>207</v>
      </c>
      <c r="B546" t="s">
        <v>493</v>
      </c>
      <c r="C546">
        <v>2022</v>
      </c>
      <c r="D546">
        <v>46</v>
      </c>
    </row>
    <row r="547" spans="1:4" x14ac:dyDescent="0.45">
      <c r="A547" t="s">
        <v>207</v>
      </c>
      <c r="B547" t="s">
        <v>408</v>
      </c>
      <c r="C547">
        <v>2022</v>
      </c>
      <c r="D547">
        <v>28</v>
      </c>
    </row>
    <row r="548" spans="1:4" x14ac:dyDescent="0.45">
      <c r="A548" t="s">
        <v>211</v>
      </c>
      <c r="B548" t="s">
        <v>483</v>
      </c>
      <c r="C548">
        <v>2023</v>
      </c>
      <c r="D548">
        <v>36</v>
      </c>
    </row>
    <row r="549" spans="1:4" x14ac:dyDescent="0.45">
      <c r="A549" t="s">
        <v>211</v>
      </c>
      <c r="B549" t="s">
        <v>433</v>
      </c>
      <c r="C549">
        <v>2023</v>
      </c>
      <c r="D549">
        <v>43</v>
      </c>
    </row>
    <row r="550" spans="1:4" x14ac:dyDescent="0.45">
      <c r="A550" t="s">
        <v>211</v>
      </c>
      <c r="B550" t="s">
        <v>478</v>
      </c>
      <c r="C550">
        <v>2021</v>
      </c>
      <c r="D550">
        <v>9</v>
      </c>
    </row>
    <row r="551" spans="1:4" x14ac:dyDescent="0.45">
      <c r="A551" t="s">
        <v>211</v>
      </c>
      <c r="B551" t="s">
        <v>468</v>
      </c>
      <c r="C551">
        <v>2021</v>
      </c>
      <c r="D551">
        <v>21</v>
      </c>
    </row>
    <row r="552" spans="1:4" x14ac:dyDescent="0.45">
      <c r="A552" t="s">
        <v>211</v>
      </c>
      <c r="B552" t="s">
        <v>413</v>
      </c>
      <c r="C552">
        <v>2021</v>
      </c>
      <c r="D552">
        <v>25</v>
      </c>
    </row>
    <row r="553" spans="1:4" x14ac:dyDescent="0.45">
      <c r="A553" t="s">
        <v>211</v>
      </c>
      <c r="B553" t="s">
        <v>493</v>
      </c>
      <c r="C553">
        <v>2021</v>
      </c>
      <c r="D553">
        <v>28</v>
      </c>
    </row>
    <row r="554" spans="1:4" x14ac:dyDescent="0.45">
      <c r="A554" t="s">
        <v>211</v>
      </c>
      <c r="B554" t="s">
        <v>463</v>
      </c>
      <c r="C554">
        <v>2021</v>
      </c>
      <c r="D554">
        <v>23</v>
      </c>
    </row>
    <row r="555" spans="1:4" x14ac:dyDescent="0.45">
      <c r="A555" t="s">
        <v>211</v>
      </c>
      <c r="B555" t="s">
        <v>413</v>
      </c>
      <c r="C555">
        <v>2022</v>
      </c>
      <c r="D555">
        <v>37</v>
      </c>
    </row>
    <row r="556" spans="1:4" x14ac:dyDescent="0.45">
      <c r="A556" t="s">
        <v>211</v>
      </c>
      <c r="B556" t="s">
        <v>418</v>
      </c>
      <c r="C556">
        <v>2022</v>
      </c>
      <c r="D556">
        <v>24</v>
      </c>
    </row>
    <row r="557" spans="1:4" x14ac:dyDescent="0.45">
      <c r="A557" t="s">
        <v>211</v>
      </c>
      <c r="B557" t="s">
        <v>468</v>
      </c>
      <c r="C557">
        <v>2022</v>
      </c>
      <c r="D557">
        <v>41</v>
      </c>
    </row>
    <row r="558" spans="1:4" x14ac:dyDescent="0.45">
      <c r="A558" t="s">
        <v>215</v>
      </c>
      <c r="B558" t="s">
        <v>433</v>
      </c>
      <c r="C558">
        <v>2023</v>
      </c>
      <c r="D558">
        <v>33</v>
      </c>
    </row>
    <row r="559" spans="1:4" x14ac:dyDescent="0.45">
      <c r="A559" t="s">
        <v>215</v>
      </c>
      <c r="B559" t="s">
        <v>448</v>
      </c>
      <c r="C559">
        <v>2023</v>
      </c>
      <c r="D559">
        <v>20</v>
      </c>
    </row>
    <row r="560" spans="1:4" x14ac:dyDescent="0.45">
      <c r="A560" t="s">
        <v>215</v>
      </c>
      <c r="B560" t="s">
        <v>418</v>
      </c>
      <c r="C560">
        <v>2023</v>
      </c>
      <c r="D560">
        <v>8</v>
      </c>
    </row>
    <row r="561" spans="1:4" x14ac:dyDescent="0.45">
      <c r="A561" t="s">
        <v>215</v>
      </c>
      <c r="B561" t="s">
        <v>443</v>
      </c>
      <c r="C561">
        <v>2023</v>
      </c>
      <c r="D561">
        <v>17</v>
      </c>
    </row>
    <row r="562" spans="1:4" x14ac:dyDescent="0.45">
      <c r="A562" t="s">
        <v>215</v>
      </c>
      <c r="B562" t="s">
        <v>408</v>
      </c>
      <c r="C562">
        <v>2021</v>
      </c>
      <c r="D562">
        <v>10</v>
      </c>
    </row>
    <row r="563" spans="1:4" x14ac:dyDescent="0.45">
      <c r="A563" t="s">
        <v>215</v>
      </c>
      <c r="B563" t="s">
        <v>403</v>
      </c>
      <c r="C563">
        <v>2021</v>
      </c>
      <c r="D563">
        <v>32</v>
      </c>
    </row>
    <row r="564" spans="1:4" x14ac:dyDescent="0.45">
      <c r="A564" t="s">
        <v>215</v>
      </c>
      <c r="B564" t="s">
        <v>403</v>
      </c>
      <c r="C564">
        <v>2022</v>
      </c>
      <c r="D564">
        <v>16</v>
      </c>
    </row>
    <row r="565" spans="1:4" x14ac:dyDescent="0.45">
      <c r="A565" t="s">
        <v>215</v>
      </c>
      <c r="B565" t="s">
        <v>423</v>
      </c>
      <c r="C565">
        <v>2022</v>
      </c>
      <c r="D565">
        <v>36</v>
      </c>
    </row>
    <row r="566" spans="1:4" x14ac:dyDescent="0.45">
      <c r="A566" t="s">
        <v>215</v>
      </c>
      <c r="B566" t="s">
        <v>498</v>
      </c>
      <c r="C566">
        <v>2022</v>
      </c>
      <c r="D566">
        <v>36</v>
      </c>
    </row>
    <row r="567" spans="1:4" x14ac:dyDescent="0.45">
      <c r="A567" t="s">
        <v>215</v>
      </c>
      <c r="B567" t="s">
        <v>463</v>
      </c>
      <c r="C567">
        <v>2022</v>
      </c>
      <c r="D567">
        <v>12</v>
      </c>
    </row>
    <row r="568" spans="1:4" x14ac:dyDescent="0.45">
      <c r="A568" t="s">
        <v>219</v>
      </c>
      <c r="B568" t="s">
        <v>428</v>
      </c>
      <c r="C568">
        <v>2023</v>
      </c>
      <c r="D568">
        <v>40</v>
      </c>
    </row>
    <row r="569" spans="1:4" x14ac:dyDescent="0.45">
      <c r="A569" t="s">
        <v>219</v>
      </c>
      <c r="B569" t="s">
        <v>403</v>
      </c>
      <c r="C569">
        <v>2023</v>
      </c>
      <c r="D569">
        <v>24</v>
      </c>
    </row>
    <row r="570" spans="1:4" x14ac:dyDescent="0.45">
      <c r="A570" t="s">
        <v>219</v>
      </c>
      <c r="B570" t="s">
        <v>493</v>
      </c>
      <c r="C570">
        <v>2021</v>
      </c>
      <c r="D570">
        <v>46</v>
      </c>
    </row>
    <row r="571" spans="1:4" x14ac:dyDescent="0.45">
      <c r="A571" t="s">
        <v>219</v>
      </c>
      <c r="B571" t="s">
        <v>433</v>
      </c>
      <c r="C571">
        <v>2021</v>
      </c>
      <c r="D571">
        <v>23</v>
      </c>
    </row>
    <row r="572" spans="1:4" x14ac:dyDescent="0.45">
      <c r="A572" t="s">
        <v>219</v>
      </c>
      <c r="B572" t="s">
        <v>453</v>
      </c>
      <c r="C572">
        <v>2021</v>
      </c>
      <c r="D572">
        <v>26</v>
      </c>
    </row>
    <row r="573" spans="1:4" x14ac:dyDescent="0.45">
      <c r="A573" t="s">
        <v>219</v>
      </c>
      <c r="B573" t="s">
        <v>468</v>
      </c>
      <c r="C573">
        <v>2022</v>
      </c>
      <c r="D573">
        <v>16</v>
      </c>
    </row>
    <row r="574" spans="1:4" x14ac:dyDescent="0.45">
      <c r="A574" t="s">
        <v>219</v>
      </c>
      <c r="B574" t="s">
        <v>408</v>
      </c>
      <c r="C574">
        <v>2022</v>
      </c>
      <c r="D574">
        <v>11</v>
      </c>
    </row>
    <row r="575" spans="1:4" x14ac:dyDescent="0.45">
      <c r="A575" t="s">
        <v>219</v>
      </c>
      <c r="B575" t="s">
        <v>438</v>
      </c>
      <c r="C575">
        <v>2022</v>
      </c>
      <c r="D575">
        <v>32</v>
      </c>
    </row>
    <row r="576" spans="1:4" x14ac:dyDescent="0.45">
      <c r="A576" t="s">
        <v>223</v>
      </c>
      <c r="B576" t="s">
        <v>493</v>
      </c>
      <c r="C576">
        <v>2023</v>
      </c>
      <c r="D576">
        <v>15</v>
      </c>
    </row>
    <row r="577" spans="1:4" x14ac:dyDescent="0.45">
      <c r="A577" t="s">
        <v>223</v>
      </c>
      <c r="B577" t="s">
        <v>428</v>
      </c>
      <c r="C577">
        <v>2023</v>
      </c>
      <c r="D577">
        <v>17</v>
      </c>
    </row>
    <row r="578" spans="1:4" x14ac:dyDescent="0.45">
      <c r="A578" t="s">
        <v>223</v>
      </c>
      <c r="B578" t="s">
        <v>433</v>
      </c>
      <c r="C578">
        <v>2023</v>
      </c>
      <c r="D578">
        <v>14</v>
      </c>
    </row>
    <row r="579" spans="1:4" x14ac:dyDescent="0.45">
      <c r="A579" t="s">
        <v>223</v>
      </c>
      <c r="B579" t="s">
        <v>403</v>
      </c>
      <c r="C579">
        <v>2023</v>
      </c>
      <c r="D579">
        <v>20</v>
      </c>
    </row>
    <row r="580" spans="1:4" x14ac:dyDescent="0.45">
      <c r="A580" t="s">
        <v>223</v>
      </c>
      <c r="B580" t="s">
        <v>438</v>
      </c>
      <c r="C580">
        <v>2021</v>
      </c>
      <c r="D580">
        <v>7</v>
      </c>
    </row>
    <row r="581" spans="1:4" x14ac:dyDescent="0.45">
      <c r="A581" t="s">
        <v>223</v>
      </c>
      <c r="B581" t="s">
        <v>423</v>
      </c>
      <c r="C581">
        <v>2021</v>
      </c>
      <c r="D581">
        <v>15</v>
      </c>
    </row>
    <row r="582" spans="1:4" x14ac:dyDescent="0.45">
      <c r="A582" t="s">
        <v>223</v>
      </c>
      <c r="B582" t="s">
        <v>468</v>
      </c>
      <c r="C582">
        <v>2021</v>
      </c>
      <c r="D582">
        <v>28</v>
      </c>
    </row>
    <row r="583" spans="1:4" x14ac:dyDescent="0.45">
      <c r="A583" t="s">
        <v>223</v>
      </c>
      <c r="B583" t="s">
        <v>463</v>
      </c>
      <c r="C583">
        <v>2022</v>
      </c>
      <c r="D583">
        <v>7</v>
      </c>
    </row>
    <row r="584" spans="1:4" x14ac:dyDescent="0.45">
      <c r="A584" t="s">
        <v>223</v>
      </c>
      <c r="B584" t="s">
        <v>493</v>
      </c>
      <c r="C584">
        <v>2022</v>
      </c>
      <c r="D584">
        <v>29</v>
      </c>
    </row>
    <row r="585" spans="1:4" x14ac:dyDescent="0.45">
      <c r="A585" t="s">
        <v>223</v>
      </c>
      <c r="B585" t="s">
        <v>488</v>
      </c>
      <c r="C585">
        <v>2022</v>
      </c>
      <c r="D585">
        <v>6</v>
      </c>
    </row>
    <row r="586" spans="1:4" x14ac:dyDescent="0.45">
      <c r="A586" t="s">
        <v>223</v>
      </c>
      <c r="B586" t="s">
        <v>448</v>
      </c>
      <c r="C586">
        <v>2022</v>
      </c>
      <c r="D586">
        <v>44</v>
      </c>
    </row>
    <row r="587" spans="1:4" x14ac:dyDescent="0.45">
      <c r="A587" t="s">
        <v>227</v>
      </c>
      <c r="B587" t="s">
        <v>428</v>
      </c>
      <c r="C587">
        <v>2023</v>
      </c>
      <c r="D587">
        <v>27</v>
      </c>
    </row>
    <row r="588" spans="1:4" x14ac:dyDescent="0.45">
      <c r="A588" t="s">
        <v>227</v>
      </c>
      <c r="B588" t="s">
        <v>438</v>
      </c>
      <c r="C588">
        <v>2023</v>
      </c>
      <c r="D588">
        <v>31</v>
      </c>
    </row>
    <row r="589" spans="1:4" x14ac:dyDescent="0.45">
      <c r="A589" t="s">
        <v>227</v>
      </c>
      <c r="B589" t="s">
        <v>448</v>
      </c>
      <c r="C589">
        <v>2023</v>
      </c>
      <c r="D589">
        <v>22</v>
      </c>
    </row>
    <row r="590" spans="1:4" x14ac:dyDescent="0.45">
      <c r="A590" t="s">
        <v>227</v>
      </c>
      <c r="B590" t="s">
        <v>423</v>
      </c>
      <c r="C590">
        <v>2023</v>
      </c>
      <c r="D590">
        <v>6</v>
      </c>
    </row>
    <row r="591" spans="1:4" x14ac:dyDescent="0.45">
      <c r="A591" t="s">
        <v>227</v>
      </c>
      <c r="B591" t="s">
        <v>428</v>
      </c>
      <c r="C591">
        <v>2021</v>
      </c>
      <c r="D591">
        <v>6</v>
      </c>
    </row>
    <row r="592" spans="1:4" x14ac:dyDescent="0.45">
      <c r="A592" t="s">
        <v>227</v>
      </c>
      <c r="B592" t="s">
        <v>448</v>
      </c>
      <c r="C592">
        <v>2021</v>
      </c>
      <c r="D592">
        <v>16</v>
      </c>
    </row>
    <row r="593" spans="1:4" x14ac:dyDescent="0.45">
      <c r="A593" t="s">
        <v>227</v>
      </c>
      <c r="B593" t="s">
        <v>473</v>
      </c>
      <c r="C593">
        <v>2021</v>
      </c>
      <c r="D593">
        <v>13</v>
      </c>
    </row>
    <row r="594" spans="1:4" x14ac:dyDescent="0.45">
      <c r="A594" t="s">
        <v>227</v>
      </c>
      <c r="B594" t="s">
        <v>443</v>
      </c>
      <c r="C594">
        <v>2021</v>
      </c>
      <c r="D594">
        <v>18</v>
      </c>
    </row>
    <row r="595" spans="1:4" x14ac:dyDescent="0.45">
      <c r="A595" t="s">
        <v>227</v>
      </c>
      <c r="B595" t="s">
        <v>498</v>
      </c>
      <c r="C595">
        <v>2021</v>
      </c>
      <c r="D595">
        <v>31</v>
      </c>
    </row>
    <row r="596" spans="1:4" x14ac:dyDescent="0.45">
      <c r="A596" t="s">
        <v>227</v>
      </c>
      <c r="B596" t="s">
        <v>443</v>
      </c>
      <c r="C596">
        <v>2022</v>
      </c>
      <c r="D596">
        <v>6</v>
      </c>
    </row>
    <row r="597" spans="1:4" x14ac:dyDescent="0.45">
      <c r="A597" t="s">
        <v>227</v>
      </c>
      <c r="B597" t="s">
        <v>428</v>
      </c>
      <c r="C597">
        <v>2022</v>
      </c>
      <c r="D597">
        <v>10</v>
      </c>
    </row>
    <row r="598" spans="1:4" x14ac:dyDescent="0.45">
      <c r="A598" t="s">
        <v>227</v>
      </c>
      <c r="B598" t="s">
        <v>418</v>
      </c>
      <c r="C598">
        <v>2022</v>
      </c>
      <c r="D598">
        <v>43</v>
      </c>
    </row>
    <row r="599" spans="1:4" x14ac:dyDescent="0.45">
      <c r="A599" t="s">
        <v>227</v>
      </c>
      <c r="B599" t="s">
        <v>423</v>
      </c>
      <c r="C599">
        <v>2022</v>
      </c>
      <c r="D599">
        <v>12</v>
      </c>
    </row>
    <row r="600" spans="1:4" x14ac:dyDescent="0.45">
      <c r="A600" t="s">
        <v>231</v>
      </c>
      <c r="B600" t="s">
        <v>413</v>
      </c>
      <c r="C600">
        <v>2023</v>
      </c>
      <c r="D600">
        <v>17</v>
      </c>
    </row>
    <row r="601" spans="1:4" x14ac:dyDescent="0.45">
      <c r="A601" t="s">
        <v>231</v>
      </c>
      <c r="B601" t="s">
        <v>433</v>
      </c>
      <c r="C601">
        <v>2023</v>
      </c>
      <c r="D601">
        <v>38</v>
      </c>
    </row>
    <row r="602" spans="1:4" x14ac:dyDescent="0.45">
      <c r="A602" t="s">
        <v>231</v>
      </c>
      <c r="B602" t="s">
        <v>418</v>
      </c>
      <c r="C602">
        <v>2023</v>
      </c>
      <c r="D602">
        <v>43</v>
      </c>
    </row>
    <row r="603" spans="1:4" x14ac:dyDescent="0.45">
      <c r="A603" t="s">
        <v>231</v>
      </c>
      <c r="B603" t="s">
        <v>423</v>
      </c>
      <c r="C603">
        <v>2023</v>
      </c>
      <c r="D603">
        <v>29</v>
      </c>
    </row>
    <row r="604" spans="1:4" x14ac:dyDescent="0.45">
      <c r="A604" t="s">
        <v>231</v>
      </c>
      <c r="B604" t="s">
        <v>453</v>
      </c>
      <c r="C604">
        <v>2023</v>
      </c>
      <c r="D604">
        <v>31</v>
      </c>
    </row>
    <row r="605" spans="1:4" x14ac:dyDescent="0.45">
      <c r="A605" t="s">
        <v>231</v>
      </c>
      <c r="B605" t="s">
        <v>443</v>
      </c>
      <c r="C605">
        <v>2021</v>
      </c>
      <c r="D605">
        <v>18</v>
      </c>
    </row>
    <row r="606" spans="1:4" x14ac:dyDescent="0.45">
      <c r="A606" t="s">
        <v>231</v>
      </c>
      <c r="B606" t="s">
        <v>423</v>
      </c>
      <c r="C606">
        <v>2021</v>
      </c>
      <c r="D606">
        <v>20</v>
      </c>
    </row>
    <row r="607" spans="1:4" x14ac:dyDescent="0.45">
      <c r="A607" t="s">
        <v>231</v>
      </c>
      <c r="B607" t="s">
        <v>488</v>
      </c>
      <c r="C607">
        <v>2021</v>
      </c>
      <c r="D607">
        <v>17</v>
      </c>
    </row>
    <row r="608" spans="1:4" x14ac:dyDescent="0.45">
      <c r="A608" t="s">
        <v>231</v>
      </c>
      <c r="B608" t="s">
        <v>438</v>
      </c>
      <c r="C608">
        <v>2021</v>
      </c>
      <c r="D608">
        <v>35</v>
      </c>
    </row>
    <row r="609" spans="1:4" x14ac:dyDescent="0.45">
      <c r="A609" t="s">
        <v>231</v>
      </c>
      <c r="B609" t="s">
        <v>423</v>
      </c>
      <c r="C609">
        <v>2022</v>
      </c>
      <c r="D609">
        <v>15</v>
      </c>
    </row>
    <row r="610" spans="1:4" x14ac:dyDescent="0.45">
      <c r="A610" t="s">
        <v>231</v>
      </c>
      <c r="B610" t="s">
        <v>468</v>
      </c>
      <c r="C610">
        <v>2022</v>
      </c>
      <c r="D610">
        <v>26</v>
      </c>
    </row>
    <row r="611" spans="1:4" x14ac:dyDescent="0.45">
      <c r="A611" t="s">
        <v>235</v>
      </c>
      <c r="B611" t="s">
        <v>448</v>
      </c>
      <c r="C611">
        <v>2023</v>
      </c>
      <c r="D611">
        <v>13</v>
      </c>
    </row>
    <row r="612" spans="1:4" x14ac:dyDescent="0.45">
      <c r="A612" t="s">
        <v>235</v>
      </c>
      <c r="B612" t="s">
        <v>498</v>
      </c>
      <c r="C612">
        <v>2023</v>
      </c>
      <c r="D612">
        <v>33</v>
      </c>
    </row>
    <row r="613" spans="1:4" x14ac:dyDescent="0.45">
      <c r="A613" t="s">
        <v>235</v>
      </c>
      <c r="B613" t="s">
        <v>413</v>
      </c>
      <c r="C613">
        <v>2023</v>
      </c>
      <c r="D613">
        <v>11</v>
      </c>
    </row>
    <row r="614" spans="1:4" x14ac:dyDescent="0.45">
      <c r="A614" t="s">
        <v>235</v>
      </c>
      <c r="B614" t="s">
        <v>448</v>
      </c>
      <c r="C614">
        <v>2021</v>
      </c>
      <c r="D614">
        <v>45</v>
      </c>
    </row>
    <row r="615" spans="1:4" x14ac:dyDescent="0.45">
      <c r="A615" t="s">
        <v>235</v>
      </c>
      <c r="B615" t="s">
        <v>438</v>
      </c>
      <c r="C615">
        <v>2021</v>
      </c>
      <c r="D615">
        <v>27</v>
      </c>
    </row>
    <row r="616" spans="1:4" x14ac:dyDescent="0.45">
      <c r="A616" t="s">
        <v>235</v>
      </c>
      <c r="B616" t="s">
        <v>428</v>
      </c>
      <c r="C616">
        <v>2022</v>
      </c>
      <c r="D616">
        <v>26</v>
      </c>
    </row>
    <row r="617" spans="1:4" x14ac:dyDescent="0.45">
      <c r="A617" t="s">
        <v>235</v>
      </c>
      <c r="B617" t="s">
        <v>418</v>
      </c>
      <c r="C617">
        <v>2022</v>
      </c>
      <c r="D617">
        <v>39</v>
      </c>
    </row>
    <row r="618" spans="1:4" x14ac:dyDescent="0.45">
      <c r="A618" t="s">
        <v>235</v>
      </c>
      <c r="B618" t="s">
        <v>438</v>
      </c>
      <c r="C618">
        <v>2022</v>
      </c>
      <c r="D618">
        <v>26</v>
      </c>
    </row>
    <row r="619" spans="1:4" x14ac:dyDescent="0.45">
      <c r="A619" t="s">
        <v>239</v>
      </c>
      <c r="B619" t="s">
        <v>428</v>
      </c>
      <c r="C619">
        <v>2023</v>
      </c>
      <c r="D619">
        <v>46</v>
      </c>
    </row>
    <row r="620" spans="1:4" x14ac:dyDescent="0.45">
      <c r="A620" t="s">
        <v>239</v>
      </c>
      <c r="B620" t="s">
        <v>408</v>
      </c>
      <c r="C620">
        <v>2023</v>
      </c>
      <c r="D620">
        <v>20</v>
      </c>
    </row>
    <row r="621" spans="1:4" x14ac:dyDescent="0.45">
      <c r="A621" t="s">
        <v>239</v>
      </c>
      <c r="B621" t="s">
        <v>468</v>
      </c>
      <c r="C621">
        <v>2023</v>
      </c>
      <c r="D621">
        <v>43</v>
      </c>
    </row>
    <row r="622" spans="1:4" x14ac:dyDescent="0.45">
      <c r="A622" t="s">
        <v>239</v>
      </c>
      <c r="B622" t="s">
        <v>463</v>
      </c>
      <c r="C622">
        <v>2023</v>
      </c>
      <c r="D622">
        <v>44</v>
      </c>
    </row>
    <row r="623" spans="1:4" x14ac:dyDescent="0.45">
      <c r="A623" t="s">
        <v>239</v>
      </c>
      <c r="B623" t="s">
        <v>453</v>
      </c>
      <c r="C623">
        <v>2021</v>
      </c>
      <c r="D623">
        <v>10</v>
      </c>
    </row>
    <row r="624" spans="1:4" x14ac:dyDescent="0.45">
      <c r="A624" t="s">
        <v>239</v>
      </c>
      <c r="B624" t="s">
        <v>483</v>
      </c>
      <c r="C624">
        <v>2021</v>
      </c>
      <c r="D624">
        <v>17</v>
      </c>
    </row>
    <row r="625" spans="1:4" x14ac:dyDescent="0.45">
      <c r="A625" t="s">
        <v>239</v>
      </c>
      <c r="B625" t="s">
        <v>403</v>
      </c>
      <c r="C625">
        <v>2021</v>
      </c>
      <c r="D625">
        <v>33</v>
      </c>
    </row>
    <row r="626" spans="1:4" x14ac:dyDescent="0.45">
      <c r="A626" t="s">
        <v>239</v>
      </c>
      <c r="B626" t="s">
        <v>468</v>
      </c>
      <c r="C626">
        <v>2022</v>
      </c>
      <c r="D626">
        <v>34</v>
      </c>
    </row>
    <row r="627" spans="1:4" x14ac:dyDescent="0.45">
      <c r="A627" t="s">
        <v>239</v>
      </c>
      <c r="B627" t="s">
        <v>428</v>
      </c>
      <c r="C627">
        <v>2022</v>
      </c>
      <c r="D627">
        <v>10</v>
      </c>
    </row>
    <row r="628" spans="1:4" x14ac:dyDescent="0.45">
      <c r="A628" t="s">
        <v>243</v>
      </c>
      <c r="B628" t="s">
        <v>468</v>
      </c>
      <c r="C628">
        <v>2023</v>
      </c>
      <c r="D628">
        <v>11</v>
      </c>
    </row>
    <row r="629" spans="1:4" x14ac:dyDescent="0.45">
      <c r="A629" t="s">
        <v>243</v>
      </c>
      <c r="B629" t="s">
        <v>433</v>
      </c>
      <c r="C629">
        <v>2023</v>
      </c>
      <c r="D629">
        <v>43</v>
      </c>
    </row>
    <row r="630" spans="1:4" x14ac:dyDescent="0.45">
      <c r="A630" t="s">
        <v>243</v>
      </c>
      <c r="B630" t="s">
        <v>428</v>
      </c>
      <c r="C630">
        <v>2023</v>
      </c>
      <c r="D630">
        <v>7</v>
      </c>
    </row>
    <row r="631" spans="1:4" x14ac:dyDescent="0.45">
      <c r="A631" t="s">
        <v>243</v>
      </c>
      <c r="B631" t="s">
        <v>443</v>
      </c>
      <c r="C631">
        <v>2021</v>
      </c>
      <c r="D631">
        <v>5</v>
      </c>
    </row>
    <row r="632" spans="1:4" x14ac:dyDescent="0.45">
      <c r="A632" t="s">
        <v>243</v>
      </c>
      <c r="B632" t="s">
        <v>478</v>
      </c>
      <c r="C632">
        <v>2021</v>
      </c>
      <c r="D632">
        <v>45</v>
      </c>
    </row>
    <row r="633" spans="1:4" x14ac:dyDescent="0.45">
      <c r="A633" t="s">
        <v>243</v>
      </c>
      <c r="B633" t="s">
        <v>408</v>
      </c>
      <c r="C633">
        <v>2021</v>
      </c>
      <c r="D633">
        <v>34</v>
      </c>
    </row>
    <row r="634" spans="1:4" x14ac:dyDescent="0.45">
      <c r="A634" t="s">
        <v>243</v>
      </c>
      <c r="B634" t="s">
        <v>488</v>
      </c>
      <c r="C634">
        <v>2022</v>
      </c>
      <c r="D634">
        <v>47</v>
      </c>
    </row>
    <row r="635" spans="1:4" x14ac:dyDescent="0.45">
      <c r="A635" t="s">
        <v>243</v>
      </c>
      <c r="B635" t="s">
        <v>423</v>
      </c>
      <c r="C635">
        <v>2022</v>
      </c>
      <c r="D635">
        <v>38</v>
      </c>
    </row>
    <row r="636" spans="1:4" x14ac:dyDescent="0.45">
      <c r="A636" t="s">
        <v>243</v>
      </c>
      <c r="B636" t="s">
        <v>468</v>
      </c>
      <c r="C636">
        <v>2022</v>
      </c>
      <c r="D636">
        <v>45</v>
      </c>
    </row>
    <row r="637" spans="1:4" x14ac:dyDescent="0.45">
      <c r="A637" t="s">
        <v>243</v>
      </c>
      <c r="B637" t="s">
        <v>453</v>
      </c>
      <c r="C637">
        <v>2022</v>
      </c>
      <c r="D637">
        <v>25</v>
      </c>
    </row>
    <row r="638" spans="1:4" x14ac:dyDescent="0.45">
      <c r="A638" t="s">
        <v>243</v>
      </c>
      <c r="B638" t="s">
        <v>418</v>
      </c>
      <c r="C638">
        <v>2022</v>
      </c>
      <c r="D638">
        <v>35</v>
      </c>
    </row>
    <row r="639" spans="1:4" x14ac:dyDescent="0.45">
      <c r="A639" t="s">
        <v>247</v>
      </c>
      <c r="B639" t="s">
        <v>498</v>
      </c>
      <c r="C639">
        <v>2023</v>
      </c>
      <c r="D639">
        <v>41</v>
      </c>
    </row>
    <row r="640" spans="1:4" x14ac:dyDescent="0.45">
      <c r="A640" t="s">
        <v>247</v>
      </c>
      <c r="B640" t="s">
        <v>408</v>
      </c>
      <c r="C640">
        <v>2023</v>
      </c>
      <c r="D640">
        <v>20</v>
      </c>
    </row>
    <row r="641" spans="1:4" x14ac:dyDescent="0.45">
      <c r="A641" t="s">
        <v>247</v>
      </c>
      <c r="B641" t="s">
        <v>418</v>
      </c>
      <c r="C641">
        <v>2023</v>
      </c>
      <c r="D641">
        <v>23</v>
      </c>
    </row>
    <row r="642" spans="1:4" x14ac:dyDescent="0.45">
      <c r="A642" t="s">
        <v>247</v>
      </c>
      <c r="B642" t="s">
        <v>473</v>
      </c>
      <c r="C642">
        <v>2023</v>
      </c>
      <c r="D642">
        <v>21</v>
      </c>
    </row>
    <row r="643" spans="1:4" x14ac:dyDescent="0.45">
      <c r="A643" t="s">
        <v>247</v>
      </c>
      <c r="B643" t="s">
        <v>468</v>
      </c>
      <c r="C643">
        <v>2021</v>
      </c>
      <c r="D643">
        <v>43</v>
      </c>
    </row>
    <row r="644" spans="1:4" x14ac:dyDescent="0.45">
      <c r="A644" t="s">
        <v>247</v>
      </c>
      <c r="B644" t="s">
        <v>483</v>
      </c>
      <c r="C644">
        <v>2021</v>
      </c>
      <c r="D644">
        <v>10</v>
      </c>
    </row>
    <row r="645" spans="1:4" x14ac:dyDescent="0.45">
      <c r="A645" t="s">
        <v>247</v>
      </c>
      <c r="B645" t="s">
        <v>403</v>
      </c>
      <c r="C645">
        <v>2022</v>
      </c>
      <c r="D645">
        <v>13</v>
      </c>
    </row>
    <row r="646" spans="1:4" x14ac:dyDescent="0.45">
      <c r="A646" t="s">
        <v>247</v>
      </c>
      <c r="B646" t="s">
        <v>448</v>
      </c>
      <c r="C646">
        <v>2022</v>
      </c>
      <c r="D646">
        <v>17</v>
      </c>
    </row>
    <row r="647" spans="1:4" x14ac:dyDescent="0.45">
      <c r="A647" t="s">
        <v>247</v>
      </c>
      <c r="B647" t="s">
        <v>413</v>
      </c>
      <c r="C647">
        <v>2022</v>
      </c>
      <c r="D647">
        <v>29</v>
      </c>
    </row>
    <row r="648" spans="1:4" x14ac:dyDescent="0.45">
      <c r="A648" t="s">
        <v>250</v>
      </c>
      <c r="B648" t="s">
        <v>488</v>
      </c>
      <c r="C648">
        <v>2023</v>
      </c>
      <c r="D648">
        <v>8</v>
      </c>
    </row>
    <row r="649" spans="1:4" x14ac:dyDescent="0.45">
      <c r="A649" t="s">
        <v>250</v>
      </c>
      <c r="B649" t="s">
        <v>473</v>
      </c>
      <c r="C649">
        <v>2023</v>
      </c>
      <c r="D649">
        <v>38</v>
      </c>
    </row>
    <row r="650" spans="1:4" x14ac:dyDescent="0.45">
      <c r="A650" t="s">
        <v>250</v>
      </c>
      <c r="B650" t="s">
        <v>413</v>
      </c>
      <c r="C650">
        <v>2023</v>
      </c>
      <c r="D650">
        <v>25</v>
      </c>
    </row>
    <row r="651" spans="1:4" x14ac:dyDescent="0.45">
      <c r="A651" t="s">
        <v>250</v>
      </c>
      <c r="B651" t="s">
        <v>458</v>
      </c>
      <c r="C651">
        <v>2021</v>
      </c>
      <c r="D651">
        <v>38</v>
      </c>
    </row>
    <row r="652" spans="1:4" x14ac:dyDescent="0.45">
      <c r="A652" t="s">
        <v>250</v>
      </c>
      <c r="B652" t="s">
        <v>418</v>
      </c>
      <c r="C652">
        <v>2021</v>
      </c>
      <c r="D652">
        <v>30</v>
      </c>
    </row>
    <row r="653" spans="1:4" x14ac:dyDescent="0.45">
      <c r="A653" t="s">
        <v>250</v>
      </c>
      <c r="B653" t="s">
        <v>443</v>
      </c>
      <c r="C653">
        <v>2021</v>
      </c>
      <c r="D653">
        <v>30</v>
      </c>
    </row>
    <row r="654" spans="1:4" x14ac:dyDescent="0.45">
      <c r="A654" t="s">
        <v>250</v>
      </c>
      <c r="B654" t="s">
        <v>473</v>
      </c>
      <c r="C654">
        <v>2021</v>
      </c>
      <c r="D654">
        <v>15</v>
      </c>
    </row>
    <row r="655" spans="1:4" x14ac:dyDescent="0.45">
      <c r="A655" t="s">
        <v>250</v>
      </c>
      <c r="B655" t="s">
        <v>498</v>
      </c>
      <c r="C655">
        <v>2022</v>
      </c>
      <c r="D655">
        <v>47</v>
      </c>
    </row>
    <row r="656" spans="1:4" x14ac:dyDescent="0.45">
      <c r="A656" t="s">
        <v>250</v>
      </c>
      <c r="B656" t="s">
        <v>423</v>
      </c>
      <c r="C656">
        <v>2022</v>
      </c>
      <c r="D656">
        <v>11</v>
      </c>
    </row>
    <row r="657" spans="1:4" x14ac:dyDescent="0.45">
      <c r="A657" t="s">
        <v>250</v>
      </c>
      <c r="B657" t="s">
        <v>473</v>
      </c>
      <c r="C657">
        <v>2022</v>
      </c>
      <c r="D657">
        <v>9</v>
      </c>
    </row>
    <row r="658" spans="1:4" x14ac:dyDescent="0.45">
      <c r="A658" t="s">
        <v>250</v>
      </c>
      <c r="B658" t="s">
        <v>418</v>
      </c>
      <c r="C658">
        <v>2022</v>
      </c>
      <c r="D658">
        <v>5</v>
      </c>
    </row>
    <row r="659" spans="1:4" x14ac:dyDescent="0.45">
      <c r="A659" t="s">
        <v>250</v>
      </c>
      <c r="B659" t="s">
        <v>463</v>
      </c>
      <c r="C659">
        <v>2022</v>
      </c>
      <c r="D659">
        <v>18</v>
      </c>
    </row>
    <row r="660" spans="1:4" x14ac:dyDescent="0.45">
      <c r="A660" t="s">
        <v>254</v>
      </c>
      <c r="B660" t="s">
        <v>438</v>
      </c>
      <c r="C660">
        <v>2023</v>
      </c>
      <c r="D660">
        <v>6</v>
      </c>
    </row>
    <row r="661" spans="1:4" x14ac:dyDescent="0.45">
      <c r="A661" t="s">
        <v>254</v>
      </c>
      <c r="B661" t="s">
        <v>463</v>
      </c>
      <c r="C661">
        <v>2023</v>
      </c>
      <c r="D661">
        <v>27</v>
      </c>
    </row>
    <row r="662" spans="1:4" x14ac:dyDescent="0.45">
      <c r="A662" t="s">
        <v>254</v>
      </c>
      <c r="B662" t="s">
        <v>428</v>
      </c>
      <c r="C662">
        <v>2021</v>
      </c>
      <c r="D662">
        <v>32</v>
      </c>
    </row>
    <row r="663" spans="1:4" x14ac:dyDescent="0.45">
      <c r="A663" t="s">
        <v>254</v>
      </c>
      <c r="B663" t="s">
        <v>473</v>
      </c>
      <c r="C663">
        <v>2021</v>
      </c>
      <c r="D663">
        <v>29</v>
      </c>
    </row>
    <row r="664" spans="1:4" x14ac:dyDescent="0.45">
      <c r="A664" t="s">
        <v>254</v>
      </c>
      <c r="B664" t="s">
        <v>448</v>
      </c>
      <c r="C664">
        <v>2021</v>
      </c>
      <c r="D664">
        <v>23</v>
      </c>
    </row>
    <row r="665" spans="1:4" x14ac:dyDescent="0.45">
      <c r="A665" t="s">
        <v>254</v>
      </c>
      <c r="B665" t="s">
        <v>403</v>
      </c>
      <c r="C665">
        <v>2021</v>
      </c>
      <c r="D665">
        <v>8</v>
      </c>
    </row>
    <row r="666" spans="1:4" x14ac:dyDescent="0.45">
      <c r="A666" t="s">
        <v>254</v>
      </c>
      <c r="B666" t="s">
        <v>453</v>
      </c>
      <c r="C666">
        <v>2022</v>
      </c>
      <c r="D666">
        <v>20</v>
      </c>
    </row>
    <row r="667" spans="1:4" x14ac:dyDescent="0.45">
      <c r="A667" t="s">
        <v>254</v>
      </c>
      <c r="B667" t="s">
        <v>418</v>
      </c>
      <c r="C667">
        <v>2022</v>
      </c>
      <c r="D667">
        <v>46</v>
      </c>
    </row>
    <row r="668" spans="1:4" x14ac:dyDescent="0.45">
      <c r="A668" t="s">
        <v>254</v>
      </c>
      <c r="B668" t="s">
        <v>458</v>
      </c>
      <c r="C668">
        <v>2022</v>
      </c>
      <c r="D668">
        <v>21</v>
      </c>
    </row>
    <row r="669" spans="1:4" x14ac:dyDescent="0.45">
      <c r="A669" t="s">
        <v>258</v>
      </c>
      <c r="B669" t="s">
        <v>428</v>
      </c>
      <c r="C669">
        <v>2023</v>
      </c>
      <c r="D669">
        <v>32</v>
      </c>
    </row>
    <row r="670" spans="1:4" x14ac:dyDescent="0.45">
      <c r="A670" t="s">
        <v>258</v>
      </c>
      <c r="B670" t="s">
        <v>493</v>
      </c>
      <c r="C670">
        <v>2023</v>
      </c>
      <c r="D670">
        <v>5</v>
      </c>
    </row>
    <row r="671" spans="1:4" x14ac:dyDescent="0.45">
      <c r="A671" t="s">
        <v>258</v>
      </c>
      <c r="B671" t="s">
        <v>403</v>
      </c>
      <c r="C671">
        <v>2021</v>
      </c>
      <c r="D671">
        <v>26</v>
      </c>
    </row>
    <row r="672" spans="1:4" x14ac:dyDescent="0.45">
      <c r="A672" t="s">
        <v>258</v>
      </c>
      <c r="B672" t="s">
        <v>453</v>
      </c>
      <c r="C672">
        <v>2021</v>
      </c>
      <c r="D672">
        <v>33</v>
      </c>
    </row>
    <row r="673" spans="1:4" x14ac:dyDescent="0.45">
      <c r="A673" t="s">
        <v>258</v>
      </c>
      <c r="B673" t="s">
        <v>458</v>
      </c>
      <c r="C673">
        <v>2021</v>
      </c>
      <c r="D673">
        <v>38</v>
      </c>
    </row>
    <row r="674" spans="1:4" x14ac:dyDescent="0.45">
      <c r="A674" t="s">
        <v>258</v>
      </c>
      <c r="B674" t="s">
        <v>493</v>
      </c>
      <c r="C674">
        <v>2022</v>
      </c>
      <c r="D674">
        <v>46</v>
      </c>
    </row>
    <row r="675" spans="1:4" x14ac:dyDescent="0.45">
      <c r="A675" t="s">
        <v>258</v>
      </c>
      <c r="B675" t="s">
        <v>438</v>
      </c>
      <c r="C675">
        <v>2022</v>
      </c>
      <c r="D675">
        <v>45</v>
      </c>
    </row>
    <row r="676" spans="1:4" x14ac:dyDescent="0.45">
      <c r="A676" t="s">
        <v>258</v>
      </c>
      <c r="B676" t="s">
        <v>428</v>
      </c>
      <c r="C676">
        <v>2022</v>
      </c>
      <c r="D676">
        <v>47</v>
      </c>
    </row>
    <row r="677" spans="1:4" x14ac:dyDescent="0.45">
      <c r="A677" t="s">
        <v>258</v>
      </c>
      <c r="B677" t="s">
        <v>458</v>
      </c>
      <c r="C677">
        <v>2022</v>
      </c>
      <c r="D677">
        <v>28</v>
      </c>
    </row>
    <row r="678" spans="1:4" x14ac:dyDescent="0.45">
      <c r="A678" t="s">
        <v>258</v>
      </c>
      <c r="B678" t="s">
        <v>488</v>
      </c>
      <c r="C678">
        <v>2022</v>
      </c>
      <c r="D678">
        <v>15</v>
      </c>
    </row>
    <row r="679" spans="1:4" x14ac:dyDescent="0.45">
      <c r="A679" t="s">
        <v>262</v>
      </c>
      <c r="B679" t="s">
        <v>468</v>
      </c>
      <c r="C679">
        <v>2023</v>
      </c>
      <c r="D679">
        <v>35</v>
      </c>
    </row>
    <row r="680" spans="1:4" x14ac:dyDescent="0.45">
      <c r="A680" t="s">
        <v>262</v>
      </c>
      <c r="B680" t="s">
        <v>498</v>
      </c>
      <c r="C680">
        <v>2023</v>
      </c>
      <c r="D680">
        <v>14</v>
      </c>
    </row>
    <row r="681" spans="1:4" x14ac:dyDescent="0.45">
      <c r="A681" t="s">
        <v>262</v>
      </c>
      <c r="B681" t="s">
        <v>488</v>
      </c>
      <c r="C681">
        <v>2023</v>
      </c>
      <c r="D681">
        <v>22</v>
      </c>
    </row>
    <row r="682" spans="1:4" x14ac:dyDescent="0.45">
      <c r="A682" t="s">
        <v>262</v>
      </c>
      <c r="B682" t="s">
        <v>478</v>
      </c>
      <c r="C682">
        <v>2023</v>
      </c>
      <c r="D682">
        <v>14</v>
      </c>
    </row>
    <row r="683" spans="1:4" x14ac:dyDescent="0.45">
      <c r="A683" t="s">
        <v>262</v>
      </c>
      <c r="B683" t="s">
        <v>438</v>
      </c>
      <c r="C683">
        <v>2021</v>
      </c>
      <c r="D683">
        <v>20</v>
      </c>
    </row>
    <row r="684" spans="1:4" x14ac:dyDescent="0.45">
      <c r="A684" t="s">
        <v>262</v>
      </c>
      <c r="B684" t="s">
        <v>418</v>
      </c>
      <c r="C684">
        <v>2021</v>
      </c>
      <c r="D684">
        <v>18</v>
      </c>
    </row>
    <row r="685" spans="1:4" x14ac:dyDescent="0.45">
      <c r="A685" t="s">
        <v>262</v>
      </c>
      <c r="B685" t="s">
        <v>478</v>
      </c>
      <c r="C685">
        <v>2021</v>
      </c>
      <c r="D685">
        <v>33</v>
      </c>
    </row>
    <row r="686" spans="1:4" x14ac:dyDescent="0.45">
      <c r="A686" t="s">
        <v>262</v>
      </c>
      <c r="B686" t="s">
        <v>493</v>
      </c>
      <c r="C686">
        <v>2021</v>
      </c>
      <c r="D686">
        <v>20</v>
      </c>
    </row>
    <row r="687" spans="1:4" x14ac:dyDescent="0.45">
      <c r="A687" t="s">
        <v>262</v>
      </c>
      <c r="B687" t="s">
        <v>403</v>
      </c>
      <c r="C687">
        <v>2022</v>
      </c>
      <c r="D687">
        <v>38</v>
      </c>
    </row>
    <row r="688" spans="1:4" x14ac:dyDescent="0.45">
      <c r="A688" t="s">
        <v>262</v>
      </c>
      <c r="B688" t="s">
        <v>488</v>
      </c>
      <c r="C688">
        <v>2022</v>
      </c>
      <c r="D688">
        <v>9</v>
      </c>
    </row>
    <row r="689" spans="1:4" x14ac:dyDescent="0.45">
      <c r="A689" t="s">
        <v>262</v>
      </c>
      <c r="B689" t="s">
        <v>483</v>
      </c>
      <c r="C689">
        <v>2022</v>
      </c>
      <c r="D689">
        <v>6</v>
      </c>
    </row>
    <row r="690" spans="1:4" x14ac:dyDescent="0.45">
      <c r="A690" t="s">
        <v>265</v>
      </c>
      <c r="B690" t="s">
        <v>433</v>
      </c>
      <c r="C690">
        <v>2023</v>
      </c>
      <c r="D690">
        <v>13</v>
      </c>
    </row>
    <row r="691" spans="1:4" x14ac:dyDescent="0.45">
      <c r="A691" t="s">
        <v>265</v>
      </c>
      <c r="B691" t="s">
        <v>428</v>
      </c>
      <c r="C691">
        <v>2023</v>
      </c>
      <c r="D691">
        <v>7</v>
      </c>
    </row>
    <row r="692" spans="1:4" x14ac:dyDescent="0.45">
      <c r="A692" t="s">
        <v>265</v>
      </c>
      <c r="B692" t="s">
        <v>418</v>
      </c>
      <c r="C692">
        <v>2023</v>
      </c>
      <c r="D692">
        <v>29</v>
      </c>
    </row>
    <row r="693" spans="1:4" x14ac:dyDescent="0.45">
      <c r="A693" t="s">
        <v>265</v>
      </c>
      <c r="B693" t="s">
        <v>448</v>
      </c>
      <c r="C693">
        <v>2023</v>
      </c>
      <c r="D693">
        <v>26</v>
      </c>
    </row>
    <row r="694" spans="1:4" x14ac:dyDescent="0.45">
      <c r="A694" t="s">
        <v>265</v>
      </c>
      <c r="B694" t="s">
        <v>493</v>
      </c>
      <c r="C694">
        <v>2023</v>
      </c>
      <c r="D694">
        <v>35</v>
      </c>
    </row>
    <row r="695" spans="1:4" x14ac:dyDescent="0.45">
      <c r="A695" t="s">
        <v>265</v>
      </c>
      <c r="B695" t="s">
        <v>453</v>
      </c>
      <c r="C695">
        <v>2021</v>
      </c>
      <c r="D695">
        <v>30</v>
      </c>
    </row>
    <row r="696" spans="1:4" x14ac:dyDescent="0.45">
      <c r="A696" t="s">
        <v>265</v>
      </c>
      <c r="B696" t="s">
        <v>478</v>
      </c>
      <c r="C696">
        <v>2021</v>
      </c>
      <c r="D696">
        <v>7</v>
      </c>
    </row>
    <row r="697" spans="1:4" x14ac:dyDescent="0.45">
      <c r="A697" t="s">
        <v>265</v>
      </c>
      <c r="B697" t="s">
        <v>448</v>
      </c>
      <c r="C697">
        <v>2021</v>
      </c>
      <c r="D697">
        <v>20</v>
      </c>
    </row>
    <row r="698" spans="1:4" x14ac:dyDescent="0.45">
      <c r="A698" t="s">
        <v>265</v>
      </c>
      <c r="B698" t="s">
        <v>403</v>
      </c>
      <c r="C698">
        <v>2021</v>
      </c>
      <c r="D698">
        <v>42</v>
      </c>
    </row>
    <row r="699" spans="1:4" x14ac:dyDescent="0.45">
      <c r="A699" t="s">
        <v>265</v>
      </c>
      <c r="B699" t="s">
        <v>433</v>
      </c>
      <c r="C699">
        <v>2021</v>
      </c>
      <c r="D699">
        <v>6</v>
      </c>
    </row>
    <row r="700" spans="1:4" x14ac:dyDescent="0.45">
      <c r="A700" t="s">
        <v>265</v>
      </c>
      <c r="B700" t="s">
        <v>443</v>
      </c>
      <c r="C700">
        <v>2022</v>
      </c>
      <c r="D700">
        <v>14</v>
      </c>
    </row>
    <row r="701" spans="1:4" x14ac:dyDescent="0.45">
      <c r="A701" t="s">
        <v>265</v>
      </c>
      <c r="B701" t="s">
        <v>428</v>
      </c>
      <c r="C701">
        <v>2022</v>
      </c>
      <c r="D701">
        <v>5</v>
      </c>
    </row>
    <row r="702" spans="1:4" x14ac:dyDescent="0.45">
      <c r="A702" t="s">
        <v>265</v>
      </c>
      <c r="B702" t="s">
        <v>418</v>
      </c>
      <c r="C702">
        <v>2022</v>
      </c>
      <c r="D702">
        <v>13</v>
      </c>
    </row>
    <row r="703" spans="1:4" x14ac:dyDescent="0.45">
      <c r="A703" t="s">
        <v>269</v>
      </c>
      <c r="B703" t="s">
        <v>453</v>
      </c>
      <c r="C703">
        <v>2023</v>
      </c>
      <c r="D703">
        <v>29</v>
      </c>
    </row>
    <row r="704" spans="1:4" x14ac:dyDescent="0.45">
      <c r="A704" t="s">
        <v>269</v>
      </c>
      <c r="B704" t="s">
        <v>458</v>
      </c>
      <c r="C704">
        <v>2023</v>
      </c>
      <c r="D704">
        <v>34</v>
      </c>
    </row>
    <row r="705" spans="1:4" x14ac:dyDescent="0.45">
      <c r="A705" t="s">
        <v>269</v>
      </c>
      <c r="B705" t="s">
        <v>408</v>
      </c>
      <c r="C705">
        <v>2023</v>
      </c>
      <c r="D705">
        <v>36</v>
      </c>
    </row>
    <row r="706" spans="1:4" x14ac:dyDescent="0.45">
      <c r="A706" t="s">
        <v>269</v>
      </c>
      <c r="B706" t="s">
        <v>413</v>
      </c>
      <c r="C706">
        <v>2021</v>
      </c>
      <c r="D706">
        <v>19</v>
      </c>
    </row>
    <row r="707" spans="1:4" x14ac:dyDescent="0.45">
      <c r="A707" t="s">
        <v>269</v>
      </c>
      <c r="B707" t="s">
        <v>423</v>
      </c>
      <c r="C707">
        <v>2021</v>
      </c>
      <c r="D707">
        <v>19</v>
      </c>
    </row>
    <row r="708" spans="1:4" x14ac:dyDescent="0.45">
      <c r="A708" t="s">
        <v>269</v>
      </c>
      <c r="B708" t="s">
        <v>463</v>
      </c>
      <c r="C708">
        <v>2021</v>
      </c>
      <c r="D708">
        <v>28</v>
      </c>
    </row>
    <row r="709" spans="1:4" x14ac:dyDescent="0.45">
      <c r="A709" t="s">
        <v>269</v>
      </c>
      <c r="B709" t="s">
        <v>403</v>
      </c>
      <c r="C709">
        <v>2021</v>
      </c>
      <c r="D709">
        <v>38</v>
      </c>
    </row>
    <row r="710" spans="1:4" x14ac:dyDescent="0.45">
      <c r="A710" t="s">
        <v>269</v>
      </c>
      <c r="B710" t="s">
        <v>463</v>
      </c>
      <c r="C710">
        <v>2022</v>
      </c>
      <c r="D710">
        <v>5</v>
      </c>
    </row>
    <row r="711" spans="1:4" x14ac:dyDescent="0.45">
      <c r="A711" t="s">
        <v>269</v>
      </c>
      <c r="B711" t="s">
        <v>483</v>
      </c>
      <c r="C711">
        <v>2022</v>
      </c>
      <c r="D711">
        <v>13</v>
      </c>
    </row>
    <row r="712" spans="1:4" x14ac:dyDescent="0.45">
      <c r="A712" t="s">
        <v>269</v>
      </c>
      <c r="B712" t="s">
        <v>478</v>
      </c>
      <c r="C712">
        <v>2022</v>
      </c>
      <c r="D712">
        <v>24</v>
      </c>
    </row>
    <row r="713" spans="1:4" x14ac:dyDescent="0.45">
      <c r="A713" t="s">
        <v>273</v>
      </c>
      <c r="B713" t="s">
        <v>468</v>
      </c>
      <c r="C713">
        <v>2023</v>
      </c>
      <c r="D713">
        <v>28</v>
      </c>
    </row>
    <row r="714" spans="1:4" x14ac:dyDescent="0.45">
      <c r="A714" t="s">
        <v>273</v>
      </c>
      <c r="B714" t="s">
        <v>438</v>
      </c>
      <c r="C714">
        <v>2023</v>
      </c>
      <c r="D714">
        <v>26</v>
      </c>
    </row>
    <row r="715" spans="1:4" x14ac:dyDescent="0.45">
      <c r="A715" t="s">
        <v>273</v>
      </c>
      <c r="B715" t="s">
        <v>448</v>
      </c>
      <c r="C715">
        <v>2023</v>
      </c>
      <c r="D715">
        <v>34</v>
      </c>
    </row>
    <row r="716" spans="1:4" x14ac:dyDescent="0.45">
      <c r="A716" t="s">
        <v>273</v>
      </c>
      <c r="B716" t="s">
        <v>423</v>
      </c>
      <c r="C716">
        <v>2023</v>
      </c>
      <c r="D716">
        <v>9</v>
      </c>
    </row>
    <row r="717" spans="1:4" x14ac:dyDescent="0.45">
      <c r="A717" t="s">
        <v>273</v>
      </c>
      <c r="B717" t="s">
        <v>463</v>
      </c>
      <c r="C717">
        <v>2021</v>
      </c>
      <c r="D717">
        <v>23</v>
      </c>
    </row>
    <row r="718" spans="1:4" x14ac:dyDescent="0.45">
      <c r="A718" t="s">
        <v>273</v>
      </c>
      <c r="B718" t="s">
        <v>458</v>
      </c>
      <c r="C718">
        <v>2021</v>
      </c>
      <c r="D718">
        <v>44</v>
      </c>
    </row>
    <row r="719" spans="1:4" x14ac:dyDescent="0.45">
      <c r="A719" t="s">
        <v>273</v>
      </c>
      <c r="B719" t="s">
        <v>488</v>
      </c>
      <c r="C719">
        <v>2021</v>
      </c>
      <c r="D719">
        <v>27</v>
      </c>
    </row>
    <row r="720" spans="1:4" x14ac:dyDescent="0.45">
      <c r="A720" t="s">
        <v>273</v>
      </c>
      <c r="B720" t="s">
        <v>478</v>
      </c>
      <c r="C720">
        <v>2021</v>
      </c>
      <c r="D720">
        <v>7</v>
      </c>
    </row>
    <row r="721" spans="1:4" x14ac:dyDescent="0.45">
      <c r="A721" t="s">
        <v>273</v>
      </c>
      <c r="B721" t="s">
        <v>418</v>
      </c>
      <c r="C721">
        <v>2021</v>
      </c>
      <c r="D721">
        <v>44</v>
      </c>
    </row>
    <row r="722" spans="1:4" x14ac:dyDescent="0.45">
      <c r="A722" t="s">
        <v>273</v>
      </c>
      <c r="B722" t="s">
        <v>438</v>
      </c>
      <c r="C722">
        <v>2022</v>
      </c>
      <c r="D722">
        <v>21</v>
      </c>
    </row>
    <row r="723" spans="1:4" x14ac:dyDescent="0.45">
      <c r="A723" t="s">
        <v>273</v>
      </c>
      <c r="B723" t="s">
        <v>473</v>
      </c>
      <c r="C723">
        <v>2022</v>
      </c>
      <c r="D723">
        <v>25</v>
      </c>
    </row>
    <row r="724" spans="1:4" x14ac:dyDescent="0.45">
      <c r="A724" t="s">
        <v>273</v>
      </c>
      <c r="B724" t="s">
        <v>463</v>
      </c>
      <c r="C724">
        <v>2022</v>
      </c>
      <c r="D724">
        <v>9</v>
      </c>
    </row>
    <row r="725" spans="1:4" x14ac:dyDescent="0.45">
      <c r="A725" t="s">
        <v>277</v>
      </c>
      <c r="B725" t="s">
        <v>428</v>
      </c>
      <c r="C725">
        <v>2023</v>
      </c>
      <c r="D725">
        <v>18</v>
      </c>
    </row>
    <row r="726" spans="1:4" x14ac:dyDescent="0.45">
      <c r="A726" t="s">
        <v>277</v>
      </c>
      <c r="B726" t="s">
        <v>403</v>
      </c>
      <c r="C726">
        <v>2023</v>
      </c>
      <c r="D726">
        <v>16</v>
      </c>
    </row>
    <row r="727" spans="1:4" x14ac:dyDescent="0.45">
      <c r="A727" t="s">
        <v>277</v>
      </c>
      <c r="B727" t="s">
        <v>443</v>
      </c>
      <c r="C727">
        <v>2023</v>
      </c>
      <c r="D727">
        <v>8</v>
      </c>
    </row>
    <row r="728" spans="1:4" x14ac:dyDescent="0.45">
      <c r="A728" t="s">
        <v>277</v>
      </c>
      <c r="B728" t="s">
        <v>478</v>
      </c>
      <c r="C728">
        <v>2021</v>
      </c>
      <c r="D728">
        <v>8</v>
      </c>
    </row>
    <row r="729" spans="1:4" x14ac:dyDescent="0.45">
      <c r="A729" t="s">
        <v>277</v>
      </c>
      <c r="B729" t="s">
        <v>453</v>
      </c>
      <c r="C729">
        <v>2021</v>
      </c>
      <c r="D729">
        <v>11</v>
      </c>
    </row>
    <row r="730" spans="1:4" x14ac:dyDescent="0.45">
      <c r="A730" t="s">
        <v>277</v>
      </c>
      <c r="B730" t="s">
        <v>428</v>
      </c>
      <c r="C730">
        <v>2021</v>
      </c>
      <c r="D730">
        <v>14</v>
      </c>
    </row>
    <row r="731" spans="1:4" x14ac:dyDescent="0.45">
      <c r="A731" t="s">
        <v>277</v>
      </c>
      <c r="B731" t="s">
        <v>493</v>
      </c>
      <c r="C731">
        <v>2021</v>
      </c>
      <c r="D731">
        <v>11</v>
      </c>
    </row>
    <row r="732" spans="1:4" x14ac:dyDescent="0.45">
      <c r="A732" t="s">
        <v>277</v>
      </c>
      <c r="B732" t="s">
        <v>488</v>
      </c>
      <c r="C732">
        <v>2021</v>
      </c>
      <c r="D732">
        <v>45</v>
      </c>
    </row>
    <row r="733" spans="1:4" x14ac:dyDescent="0.45">
      <c r="A733" t="s">
        <v>277</v>
      </c>
      <c r="B733" t="s">
        <v>448</v>
      </c>
      <c r="C733">
        <v>2022</v>
      </c>
      <c r="D733">
        <v>26</v>
      </c>
    </row>
    <row r="734" spans="1:4" x14ac:dyDescent="0.45">
      <c r="A734" t="s">
        <v>277</v>
      </c>
      <c r="B734" t="s">
        <v>473</v>
      </c>
      <c r="C734">
        <v>2022</v>
      </c>
      <c r="D734">
        <v>46</v>
      </c>
    </row>
    <row r="735" spans="1:4" x14ac:dyDescent="0.45">
      <c r="A735" t="s">
        <v>281</v>
      </c>
      <c r="B735" t="s">
        <v>428</v>
      </c>
      <c r="C735">
        <v>2023</v>
      </c>
      <c r="D735">
        <v>11</v>
      </c>
    </row>
    <row r="736" spans="1:4" x14ac:dyDescent="0.45">
      <c r="A736" t="s">
        <v>281</v>
      </c>
      <c r="B736" t="s">
        <v>453</v>
      </c>
      <c r="C736">
        <v>2023</v>
      </c>
      <c r="D736">
        <v>35</v>
      </c>
    </row>
    <row r="737" spans="1:4" x14ac:dyDescent="0.45">
      <c r="A737" t="s">
        <v>281</v>
      </c>
      <c r="B737" t="s">
        <v>453</v>
      </c>
      <c r="C737">
        <v>2021</v>
      </c>
      <c r="D737">
        <v>25</v>
      </c>
    </row>
    <row r="738" spans="1:4" x14ac:dyDescent="0.45">
      <c r="A738" t="s">
        <v>281</v>
      </c>
      <c r="B738" t="s">
        <v>493</v>
      </c>
      <c r="C738">
        <v>2021</v>
      </c>
      <c r="D738">
        <v>8</v>
      </c>
    </row>
    <row r="739" spans="1:4" x14ac:dyDescent="0.45">
      <c r="A739" t="s">
        <v>281</v>
      </c>
      <c r="B739" t="s">
        <v>413</v>
      </c>
      <c r="C739">
        <v>2021</v>
      </c>
      <c r="D739">
        <v>11</v>
      </c>
    </row>
    <row r="740" spans="1:4" x14ac:dyDescent="0.45">
      <c r="A740" t="s">
        <v>281</v>
      </c>
      <c r="B740" t="s">
        <v>408</v>
      </c>
      <c r="C740">
        <v>2021</v>
      </c>
      <c r="D740">
        <v>33</v>
      </c>
    </row>
    <row r="741" spans="1:4" x14ac:dyDescent="0.45">
      <c r="A741" t="s">
        <v>281</v>
      </c>
      <c r="B741" t="s">
        <v>423</v>
      </c>
      <c r="C741">
        <v>2021</v>
      </c>
      <c r="D741">
        <v>26</v>
      </c>
    </row>
    <row r="742" spans="1:4" x14ac:dyDescent="0.45">
      <c r="A742" t="s">
        <v>281</v>
      </c>
      <c r="B742" t="s">
        <v>453</v>
      </c>
      <c r="C742">
        <v>2022</v>
      </c>
      <c r="D742">
        <v>40</v>
      </c>
    </row>
    <row r="743" spans="1:4" x14ac:dyDescent="0.45">
      <c r="A743" t="s">
        <v>281</v>
      </c>
      <c r="B743" t="s">
        <v>433</v>
      </c>
      <c r="C743">
        <v>2022</v>
      </c>
      <c r="D743">
        <v>38</v>
      </c>
    </row>
    <row r="744" spans="1:4" x14ac:dyDescent="0.45">
      <c r="A744" t="s">
        <v>285</v>
      </c>
      <c r="B744" t="s">
        <v>468</v>
      </c>
      <c r="C744">
        <v>2023</v>
      </c>
      <c r="D744">
        <v>24</v>
      </c>
    </row>
    <row r="745" spans="1:4" x14ac:dyDescent="0.45">
      <c r="A745" t="s">
        <v>285</v>
      </c>
      <c r="B745" t="s">
        <v>458</v>
      </c>
      <c r="C745">
        <v>2023</v>
      </c>
      <c r="D745">
        <v>10</v>
      </c>
    </row>
    <row r="746" spans="1:4" x14ac:dyDescent="0.45">
      <c r="A746" t="s">
        <v>285</v>
      </c>
      <c r="B746" t="s">
        <v>458</v>
      </c>
      <c r="C746">
        <v>2021</v>
      </c>
      <c r="D746">
        <v>7</v>
      </c>
    </row>
    <row r="747" spans="1:4" x14ac:dyDescent="0.45">
      <c r="A747" t="s">
        <v>285</v>
      </c>
      <c r="B747" t="s">
        <v>428</v>
      </c>
      <c r="C747">
        <v>2021</v>
      </c>
      <c r="D747">
        <v>30</v>
      </c>
    </row>
    <row r="748" spans="1:4" x14ac:dyDescent="0.45">
      <c r="A748" t="s">
        <v>285</v>
      </c>
      <c r="B748" t="s">
        <v>443</v>
      </c>
      <c r="C748">
        <v>2021</v>
      </c>
      <c r="D748">
        <v>36</v>
      </c>
    </row>
    <row r="749" spans="1:4" x14ac:dyDescent="0.45">
      <c r="A749" t="s">
        <v>285</v>
      </c>
      <c r="B749" t="s">
        <v>453</v>
      </c>
      <c r="C749">
        <v>2022</v>
      </c>
      <c r="D749">
        <v>18</v>
      </c>
    </row>
    <row r="750" spans="1:4" x14ac:dyDescent="0.45">
      <c r="A750" t="s">
        <v>285</v>
      </c>
      <c r="B750" t="s">
        <v>463</v>
      </c>
      <c r="C750">
        <v>2022</v>
      </c>
      <c r="D750">
        <v>19</v>
      </c>
    </row>
    <row r="751" spans="1:4" x14ac:dyDescent="0.45">
      <c r="A751" t="s">
        <v>285</v>
      </c>
      <c r="B751" t="s">
        <v>478</v>
      </c>
      <c r="C751">
        <v>2022</v>
      </c>
      <c r="D751">
        <v>27</v>
      </c>
    </row>
    <row r="752" spans="1:4" x14ac:dyDescent="0.45">
      <c r="A752" t="s">
        <v>289</v>
      </c>
      <c r="B752" t="s">
        <v>413</v>
      </c>
      <c r="C752">
        <v>2023</v>
      </c>
      <c r="D752">
        <v>44</v>
      </c>
    </row>
    <row r="753" spans="1:4" x14ac:dyDescent="0.45">
      <c r="A753" t="s">
        <v>289</v>
      </c>
      <c r="B753" t="s">
        <v>438</v>
      </c>
      <c r="C753">
        <v>2023</v>
      </c>
      <c r="D753">
        <v>26</v>
      </c>
    </row>
    <row r="754" spans="1:4" x14ac:dyDescent="0.45">
      <c r="A754" t="s">
        <v>289</v>
      </c>
      <c r="B754" t="s">
        <v>458</v>
      </c>
      <c r="C754">
        <v>2023</v>
      </c>
      <c r="D754">
        <v>11</v>
      </c>
    </row>
    <row r="755" spans="1:4" x14ac:dyDescent="0.45">
      <c r="A755" t="s">
        <v>289</v>
      </c>
      <c r="B755" t="s">
        <v>468</v>
      </c>
      <c r="C755">
        <v>2021</v>
      </c>
      <c r="D755">
        <v>37</v>
      </c>
    </row>
    <row r="756" spans="1:4" x14ac:dyDescent="0.45">
      <c r="A756" t="s">
        <v>289</v>
      </c>
      <c r="B756" t="s">
        <v>413</v>
      </c>
      <c r="C756">
        <v>2021</v>
      </c>
      <c r="D756">
        <v>44</v>
      </c>
    </row>
    <row r="757" spans="1:4" x14ac:dyDescent="0.45">
      <c r="A757" t="s">
        <v>289</v>
      </c>
      <c r="B757" t="s">
        <v>498</v>
      </c>
      <c r="C757">
        <v>2022</v>
      </c>
      <c r="D757">
        <v>18</v>
      </c>
    </row>
    <row r="758" spans="1:4" x14ac:dyDescent="0.45">
      <c r="A758" t="s">
        <v>289</v>
      </c>
      <c r="B758" t="s">
        <v>403</v>
      </c>
      <c r="C758">
        <v>2022</v>
      </c>
      <c r="D758">
        <v>29</v>
      </c>
    </row>
    <row r="759" spans="1:4" x14ac:dyDescent="0.45">
      <c r="A759" t="s">
        <v>289</v>
      </c>
      <c r="B759" t="s">
        <v>418</v>
      </c>
      <c r="C759">
        <v>2022</v>
      </c>
      <c r="D759">
        <v>35</v>
      </c>
    </row>
    <row r="760" spans="1:4" x14ac:dyDescent="0.45">
      <c r="A760" t="s">
        <v>293</v>
      </c>
      <c r="B760" t="s">
        <v>413</v>
      </c>
      <c r="C760">
        <v>2023</v>
      </c>
      <c r="D760">
        <v>44</v>
      </c>
    </row>
    <row r="761" spans="1:4" x14ac:dyDescent="0.45">
      <c r="A761" t="s">
        <v>293</v>
      </c>
      <c r="B761" t="s">
        <v>408</v>
      </c>
      <c r="C761">
        <v>2023</v>
      </c>
      <c r="D761">
        <v>22</v>
      </c>
    </row>
    <row r="762" spans="1:4" x14ac:dyDescent="0.45">
      <c r="A762" t="s">
        <v>293</v>
      </c>
      <c r="B762" t="s">
        <v>453</v>
      </c>
      <c r="C762">
        <v>2023</v>
      </c>
      <c r="D762">
        <v>18</v>
      </c>
    </row>
    <row r="763" spans="1:4" x14ac:dyDescent="0.45">
      <c r="A763" t="s">
        <v>293</v>
      </c>
      <c r="B763" t="s">
        <v>453</v>
      </c>
      <c r="C763">
        <v>2021</v>
      </c>
      <c r="D763">
        <v>21</v>
      </c>
    </row>
    <row r="764" spans="1:4" x14ac:dyDescent="0.45">
      <c r="A764" t="s">
        <v>293</v>
      </c>
      <c r="B764" t="s">
        <v>498</v>
      </c>
      <c r="C764">
        <v>2021</v>
      </c>
      <c r="D764">
        <v>12</v>
      </c>
    </row>
    <row r="765" spans="1:4" x14ac:dyDescent="0.45">
      <c r="A765" t="s">
        <v>293</v>
      </c>
      <c r="B765" t="s">
        <v>433</v>
      </c>
      <c r="C765">
        <v>2021</v>
      </c>
      <c r="D765">
        <v>6</v>
      </c>
    </row>
    <row r="766" spans="1:4" x14ac:dyDescent="0.45">
      <c r="A766" t="s">
        <v>293</v>
      </c>
      <c r="B766" t="s">
        <v>438</v>
      </c>
      <c r="C766">
        <v>2021</v>
      </c>
      <c r="D766">
        <v>9</v>
      </c>
    </row>
    <row r="767" spans="1:4" x14ac:dyDescent="0.45">
      <c r="A767" t="s">
        <v>293</v>
      </c>
      <c r="B767" t="s">
        <v>418</v>
      </c>
      <c r="C767">
        <v>2021</v>
      </c>
      <c r="D767">
        <v>38</v>
      </c>
    </row>
    <row r="768" spans="1:4" x14ac:dyDescent="0.45">
      <c r="A768" t="s">
        <v>293</v>
      </c>
      <c r="B768" t="s">
        <v>498</v>
      </c>
      <c r="C768">
        <v>2022</v>
      </c>
      <c r="D768">
        <v>6</v>
      </c>
    </row>
    <row r="769" spans="1:4" x14ac:dyDescent="0.45">
      <c r="A769" t="s">
        <v>293</v>
      </c>
      <c r="B769" t="s">
        <v>428</v>
      </c>
      <c r="C769">
        <v>2022</v>
      </c>
      <c r="D769">
        <v>30</v>
      </c>
    </row>
    <row r="770" spans="1:4" x14ac:dyDescent="0.45">
      <c r="A770" t="s">
        <v>293</v>
      </c>
      <c r="B770" t="s">
        <v>408</v>
      </c>
      <c r="C770">
        <v>2022</v>
      </c>
      <c r="D770">
        <v>6</v>
      </c>
    </row>
    <row r="771" spans="1:4" x14ac:dyDescent="0.45">
      <c r="A771" t="s">
        <v>293</v>
      </c>
      <c r="B771" t="s">
        <v>463</v>
      </c>
      <c r="C771">
        <v>2022</v>
      </c>
      <c r="D771">
        <v>19</v>
      </c>
    </row>
    <row r="772" spans="1:4" x14ac:dyDescent="0.45">
      <c r="A772" t="s">
        <v>293</v>
      </c>
      <c r="B772" t="s">
        <v>478</v>
      </c>
      <c r="C772">
        <v>2022</v>
      </c>
      <c r="D772">
        <v>7</v>
      </c>
    </row>
    <row r="773" spans="1:4" x14ac:dyDescent="0.45">
      <c r="A773" t="s">
        <v>297</v>
      </c>
      <c r="B773" t="s">
        <v>413</v>
      </c>
      <c r="C773">
        <v>2023</v>
      </c>
      <c r="D773">
        <v>26</v>
      </c>
    </row>
    <row r="774" spans="1:4" x14ac:dyDescent="0.45">
      <c r="A774" t="s">
        <v>297</v>
      </c>
      <c r="B774" t="s">
        <v>428</v>
      </c>
      <c r="C774">
        <v>2023</v>
      </c>
      <c r="D774">
        <v>39</v>
      </c>
    </row>
    <row r="775" spans="1:4" x14ac:dyDescent="0.45">
      <c r="A775" t="s">
        <v>297</v>
      </c>
      <c r="B775" t="s">
        <v>498</v>
      </c>
      <c r="C775">
        <v>2023</v>
      </c>
      <c r="D775">
        <v>23</v>
      </c>
    </row>
    <row r="776" spans="1:4" x14ac:dyDescent="0.45">
      <c r="A776" t="s">
        <v>297</v>
      </c>
      <c r="B776" t="s">
        <v>483</v>
      </c>
      <c r="C776">
        <v>2023</v>
      </c>
      <c r="D776">
        <v>40</v>
      </c>
    </row>
    <row r="777" spans="1:4" x14ac:dyDescent="0.45">
      <c r="A777" t="s">
        <v>297</v>
      </c>
      <c r="B777" t="s">
        <v>453</v>
      </c>
      <c r="C777">
        <v>2021</v>
      </c>
      <c r="D777">
        <v>14</v>
      </c>
    </row>
    <row r="778" spans="1:4" x14ac:dyDescent="0.45">
      <c r="A778" t="s">
        <v>297</v>
      </c>
      <c r="B778" t="s">
        <v>473</v>
      </c>
      <c r="C778">
        <v>2021</v>
      </c>
      <c r="D778">
        <v>39</v>
      </c>
    </row>
    <row r="779" spans="1:4" x14ac:dyDescent="0.45">
      <c r="A779" t="s">
        <v>297</v>
      </c>
      <c r="B779" t="s">
        <v>488</v>
      </c>
      <c r="C779">
        <v>2022</v>
      </c>
      <c r="D779">
        <v>34</v>
      </c>
    </row>
    <row r="780" spans="1:4" x14ac:dyDescent="0.45">
      <c r="A780" t="s">
        <v>297</v>
      </c>
      <c r="B780" t="s">
        <v>493</v>
      </c>
      <c r="C780">
        <v>2022</v>
      </c>
      <c r="D780">
        <v>30</v>
      </c>
    </row>
    <row r="781" spans="1:4" x14ac:dyDescent="0.45">
      <c r="A781" t="s">
        <v>297</v>
      </c>
      <c r="B781" t="s">
        <v>433</v>
      </c>
      <c r="C781">
        <v>2022</v>
      </c>
      <c r="D781">
        <v>28</v>
      </c>
    </row>
    <row r="782" spans="1:4" x14ac:dyDescent="0.45">
      <c r="A782" t="s">
        <v>301</v>
      </c>
      <c r="B782" t="s">
        <v>418</v>
      </c>
      <c r="C782">
        <v>2023</v>
      </c>
      <c r="D782">
        <v>21</v>
      </c>
    </row>
    <row r="783" spans="1:4" x14ac:dyDescent="0.45">
      <c r="A783" t="s">
        <v>301</v>
      </c>
      <c r="B783" t="s">
        <v>448</v>
      </c>
      <c r="C783">
        <v>2023</v>
      </c>
      <c r="D783">
        <v>44</v>
      </c>
    </row>
    <row r="784" spans="1:4" x14ac:dyDescent="0.45">
      <c r="A784" t="s">
        <v>301</v>
      </c>
      <c r="B784" t="s">
        <v>423</v>
      </c>
      <c r="C784">
        <v>2023</v>
      </c>
      <c r="D784">
        <v>31</v>
      </c>
    </row>
    <row r="785" spans="1:4" x14ac:dyDescent="0.45">
      <c r="A785" t="s">
        <v>301</v>
      </c>
      <c r="B785" t="s">
        <v>443</v>
      </c>
      <c r="C785">
        <v>2023</v>
      </c>
      <c r="D785">
        <v>13</v>
      </c>
    </row>
    <row r="786" spans="1:4" x14ac:dyDescent="0.45">
      <c r="A786" t="s">
        <v>301</v>
      </c>
      <c r="B786" t="s">
        <v>438</v>
      </c>
      <c r="C786">
        <v>2023</v>
      </c>
      <c r="D786">
        <v>5</v>
      </c>
    </row>
    <row r="787" spans="1:4" x14ac:dyDescent="0.45">
      <c r="A787" t="s">
        <v>301</v>
      </c>
      <c r="B787" t="s">
        <v>453</v>
      </c>
      <c r="C787">
        <v>2021</v>
      </c>
      <c r="D787">
        <v>33</v>
      </c>
    </row>
    <row r="788" spans="1:4" x14ac:dyDescent="0.45">
      <c r="A788" t="s">
        <v>301</v>
      </c>
      <c r="B788" t="s">
        <v>493</v>
      </c>
      <c r="C788">
        <v>2021</v>
      </c>
      <c r="D788">
        <v>19</v>
      </c>
    </row>
    <row r="789" spans="1:4" x14ac:dyDescent="0.45">
      <c r="A789" t="s">
        <v>301</v>
      </c>
      <c r="B789" t="s">
        <v>403</v>
      </c>
      <c r="C789">
        <v>2021</v>
      </c>
      <c r="D789">
        <v>10</v>
      </c>
    </row>
    <row r="790" spans="1:4" x14ac:dyDescent="0.45">
      <c r="A790" t="s">
        <v>301</v>
      </c>
      <c r="B790" t="s">
        <v>428</v>
      </c>
      <c r="C790">
        <v>2021</v>
      </c>
      <c r="D790">
        <v>9</v>
      </c>
    </row>
    <row r="791" spans="1:4" x14ac:dyDescent="0.45">
      <c r="A791" t="s">
        <v>301</v>
      </c>
      <c r="B791" t="s">
        <v>483</v>
      </c>
      <c r="C791">
        <v>2022</v>
      </c>
      <c r="D791">
        <v>36</v>
      </c>
    </row>
    <row r="792" spans="1:4" x14ac:dyDescent="0.45">
      <c r="A792" t="s">
        <v>301</v>
      </c>
      <c r="B792" t="s">
        <v>478</v>
      </c>
      <c r="C792">
        <v>2022</v>
      </c>
      <c r="D792">
        <v>22</v>
      </c>
    </row>
    <row r="793" spans="1:4" x14ac:dyDescent="0.45">
      <c r="A793" t="s">
        <v>301</v>
      </c>
      <c r="B793" t="s">
        <v>468</v>
      </c>
      <c r="C793">
        <v>2022</v>
      </c>
      <c r="D793">
        <v>7</v>
      </c>
    </row>
    <row r="794" spans="1:4" x14ac:dyDescent="0.45">
      <c r="A794" t="s">
        <v>301</v>
      </c>
      <c r="B794" t="s">
        <v>403</v>
      </c>
      <c r="C794">
        <v>2022</v>
      </c>
      <c r="D794">
        <v>18</v>
      </c>
    </row>
    <row r="795" spans="1:4" x14ac:dyDescent="0.45">
      <c r="A795" t="s">
        <v>301</v>
      </c>
      <c r="B795" t="s">
        <v>488</v>
      </c>
      <c r="C795">
        <v>2022</v>
      </c>
      <c r="D795">
        <v>5</v>
      </c>
    </row>
    <row r="796" spans="1:4" x14ac:dyDescent="0.45">
      <c r="A796" t="s">
        <v>305</v>
      </c>
      <c r="B796" t="s">
        <v>483</v>
      </c>
      <c r="C796">
        <v>2023</v>
      </c>
      <c r="D796">
        <v>25</v>
      </c>
    </row>
    <row r="797" spans="1:4" x14ac:dyDescent="0.45">
      <c r="A797" t="s">
        <v>305</v>
      </c>
      <c r="B797" t="s">
        <v>428</v>
      </c>
      <c r="C797">
        <v>2023</v>
      </c>
      <c r="D797">
        <v>27</v>
      </c>
    </row>
    <row r="798" spans="1:4" x14ac:dyDescent="0.45">
      <c r="A798" t="s">
        <v>305</v>
      </c>
      <c r="B798" t="s">
        <v>468</v>
      </c>
      <c r="C798">
        <v>2023</v>
      </c>
      <c r="D798">
        <v>46</v>
      </c>
    </row>
    <row r="799" spans="1:4" x14ac:dyDescent="0.45">
      <c r="A799" t="s">
        <v>305</v>
      </c>
      <c r="B799" t="s">
        <v>433</v>
      </c>
      <c r="C799">
        <v>2021</v>
      </c>
      <c r="D799">
        <v>43</v>
      </c>
    </row>
    <row r="800" spans="1:4" x14ac:dyDescent="0.45">
      <c r="A800" t="s">
        <v>305</v>
      </c>
      <c r="B800" t="s">
        <v>458</v>
      </c>
      <c r="C800">
        <v>2021</v>
      </c>
      <c r="D800">
        <v>38</v>
      </c>
    </row>
    <row r="801" spans="1:4" x14ac:dyDescent="0.45">
      <c r="A801" t="s">
        <v>305</v>
      </c>
      <c r="B801" t="s">
        <v>468</v>
      </c>
      <c r="C801">
        <v>2021</v>
      </c>
      <c r="D801">
        <v>23</v>
      </c>
    </row>
    <row r="802" spans="1:4" x14ac:dyDescent="0.45">
      <c r="A802" t="s">
        <v>305</v>
      </c>
      <c r="B802" t="s">
        <v>458</v>
      </c>
      <c r="C802">
        <v>2022</v>
      </c>
      <c r="D802">
        <v>25</v>
      </c>
    </row>
    <row r="803" spans="1:4" x14ac:dyDescent="0.45">
      <c r="A803" t="s">
        <v>305</v>
      </c>
      <c r="B803" t="s">
        <v>453</v>
      </c>
      <c r="C803">
        <v>2022</v>
      </c>
      <c r="D803">
        <v>20</v>
      </c>
    </row>
    <row r="804" spans="1:4" x14ac:dyDescent="0.45">
      <c r="A804" t="s">
        <v>305</v>
      </c>
      <c r="B804" t="s">
        <v>433</v>
      </c>
      <c r="C804">
        <v>2022</v>
      </c>
      <c r="D804">
        <v>32</v>
      </c>
    </row>
    <row r="805" spans="1:4" x14ac:dyDescent="0.45">
      <c r="A805" t="s">
        <v>305</v>
      </c>
      <c r="B805" t="s">
        <v>468</v>
      </c>
      <c r="C805">
        <v>2022</v>
      </c>
      <c r="D805">
        <v>12</v>
      </c>
    </row>
    <row r="806" spans="1:4" x14ac:dyDescent="0.45">
      <c r="A806" t="s">
        <v>305</v>
      </c>
      <c r="B806" t="s">
        <v>493</v>
      </c>
      <c r="C806">
        <v>2022</v>
      </c>
      <c r="D806">
        <v>10</v>
      </c>
    </row>
    <row r="807" spans="1:4" x14ac:dyDescent="0.45">
      <c r="A807" t="s">
        <v>309</v>
      </c>
      <c r="B807" t="s">
        <v>468</v>
      </c>
      <c r="C807">
        <v>2023</v>
      </c>
      <c r="D807">
        <v>45</v>
      </c>
    </row>
    <row r="808" spans="1:4" x14ac:dyDescent="0.45">
      <c r="A808" t="s">
        <v>309</v>
      </c>
      <c r="B808" t="s">
        <v>458</v>
      </c>
      <c r="C808">
        <v>2023</v>
      </c>
      <c r="D808">
        <v>41</v>
      </c>
    </row>
    <row r="809" spans="1:4" x14ac:dyDescent="0.45">
      <c r="A809" t="s">
        <v>309</v>
      </c>
      <c r="B809" t="s">
        <v>443</v>
      </c>
      <c r="C809">
        <v>2023</v>
      </c>
      <c r="D809">
        <v>37</v>
      </c>
    </row>
    <row r="810" spans="1:4" x14ac:dyDescent="0.45">
      <c r="A810" t="s">
        <v>309</v>
      </c>
      <c r="B810" t="s">
        <v>403</v>
      </c>
      <c r="C810">
        <v>2023</v>
      </c>
      <c r="D810">
        <v>7</v>
      </c>
    </row>
    <row r="811" spans="1:4" x14ac:dyDescent="0.45">
      <c r="A811" t="s">
        <v>309</v>
      </c>
      <c r="B811" t="s">
        <v>408</v>
      </c>
      <c r="C811">
        <v>2023</v>
      </c>
      <c r="D811">
        <v>37</v>
      </c>
    </row>
    <row r="812" spans="1:4" x14ac:dyDescent="0.45">
      <c r="A812" t="s">
        <v>309</v>
      </c>
      <c r="B812" t="s">
        <v>413</v>
      </c>
      <c r="C812">
        <v>2021</v>
      </c>
      <c r="D812">
        <v>5</v>
      </c>
    </row>
    <row r="813" spans="1:4" x14ac:dyDescent="0.45">
      <c r="A813" t="s">
        <v>309</v>
      </c>
      <c r="B813" t="s">
        <v>483</v>
      </c>
      <c r="C813">
        <v>2021</v>
      </c>
      <c r="D813">
        <v>34</v>
      </c>
    </row>
    <row r="814" spans="1:4" x14ac:dyDescent="0.45">
      <c r="A814" t="s">
        <v>309</v>
      </c>
      <c r="B814" t="s">
        <v>433</v>
      </c>
      <c r="C814">
        <v>2022</v>
      </c>
      <c r="D814">
        <v>7</v>
      </c>
    </row>
    <row r="815" spans="1:4" x14ac:dyDescent="0.45">
      <c r="A815" t="s">
        <v>309</v>
      </c>
      <c r="B815" t="s">
        <v>463</v>
      </c>
      <c r="C815">
        <v>2022</v>
      </c>
      <c r="D815">
        <v>43</v>
      </c>
    </row>
    <row r="816" spans="1:4" x14ac:dyDescent="0.45">
      <c r="A816" t="s">
        <v>313</v>
      </c>
      <c r="B816" t="s">
        <v>418</v>
      </c>
      <c r="C816">
        <v>2023</v>
      </c>
      <c r="D816">
        <v>44</v>
      </c>
    </row>
    <row r="817" spans="1:4" x14ac:dyDescent="0.45">
      <c r="A817" t="s">
        <v>313</v>
      </c>
      <c r="B817" t="s">
        <v>468</v>
      </c>
      <c r="C817">
        <v>2023</v>
      </c>
      <c r="D817">
        <v>29</v>
      </c>
    </row>
    <row r="818" spans="1:4" x14ac:dyDescent="0.45">
      <c r="A818" t="s">
        <v>313</v>
      </c>
      <c r="B818" t="s">
        <v>463</v>
      </c>
      <c r="C818">
        <v>2023</v>
      </c>
      <c r="D818">
        <v>6</v>
      </c>
    </row>
    <row r="819" spans="1:4" x14ac:dyDescent="0.45">
      <c r="A819" t="s">
        <v>313</v>
      </c>
      <c r="B819" t="s">
        <v>443</v>
      </c>
      <c r="C819">
        <v>2021</v>
      </c>
      <c r="D819">
        <v>17</v>
      </c>
    </row>
    <row r="820" spans="1:4" x14ac:dyDescent="0.45">
      <c r="A820" t="s">
        <v>313</v>
      </c>
      <c r="B820" t="s">
        <v>483</v>
      </c>
      <c r="C820">
        <v>2021</v>
      </c>
      <c r="D820">
        <v>46</v>
      </c>
    </row>
    <row r="821" spans="1:4" x14ac:dyDescent="0.45">
      <c r="A821" t="s">
        <v>313</v>
      </c>
      <c r="B821" t="s">
        <v>468</v>
      </c>
      <c r="C821">
        <v>2022</v>
      </c>
      <c r="D821">
        <v>19</v>
      </c>
    </row>
    <row r="822" spans="1:4" x14ac:dyDescent="0.45">
      <c r="A822" t="s">
        <v>313</v>
      </c>
      <c r="B822" t="s">
        <v>473</v>
      </c>
      <c r="C822">
        <v>2022</v>
      </c>
      <c r="D822">
        <v>37</v>
      </c>
    </row>
    <row r="823" spans="1:4" x14ac:dyDescent="0.45">
      <c r="A823" t="s">
        <v>313</v>
      </c>
      <c r="B823" t="s">
        <v>408</v>
      </c>
      <c r="C823">
        <v>2022</v>
      </c>
      <c r="D823">
        <v>13</v>
      </c>
    </row>
    <row r="824" spans="1:4" x14ac:dyDescent="0.45">
      <c r="A824" t="s">
        <v>317</v>
      </c>
      <c r="B824" t="s">
        <v>448</v>
      </c>
      <c r="C824">
        <v>2023</v>
      </c>
      <c r="D824">
        <v>37</v>
      </c>
    </row>
    <row r="825" spans="1:4" x14ac:dyDescent="0.45">
      <c r="A825" t="s">
        <v>317</v>
      </c>
      <c r="B825" t="s">
        <v>483</v>
      </c>
      <c r="C825">
        <v>2023</v>
      </c>
      <c r="D825">
        <v>24</v>
      </c>
    </row>
    <row r="826" spans="1:4" x14ac:dyDescent="0.45">
      <c r="A826" t="s">
        <v>317</v>
      </c>
      <c r="B826" t="s">
        <v>428</v>
      </c>
      <c r="C826">
        <v>2023</v>
      </c>
      <c r="D826">
        <v>19</v>
      </c>
    </row>
    <row r="827" spans="1:4" x14ac:dyDescent="0.45">
      <c r="A827" t="s">
        <v>317</v>
      </c>
      <c r="B827" t="s">
        <v>433</v>
      </c>
      <c r="C827">
        <v>2023</v>
      </c>
      <c r="D827">
        <v>20</v>
      </c>
    </row>
    <row r="828" spans="1:4" x14ac:dyDescent="0.45">
      <c r="A828" t="s">
        <v>317</v>
      </c>
      <c r="B828" t="s">
        <v>403</v>
      </c>
      <c r="C828">
        <v>2021</v>
      </c>
      <c r="D828">
        <v>44</v>
      </c>
    </row>
    <row r="829" spans="1:4" x14ac:dyDescent="0.45">
      <c r="A829" t="s">
        <v>317</v>
      </c>
      <c r="B829" t="s">
        <v>498</v>
      </c>
      <c r="C829">
        <v>2021</v>
      </c>
      <c r="D829">
        <v>36</v>
      </c>
    </row>
    <row r="830" spans="1:4" x14ac:dyDescent="0.45">
      <c r="A830" t="s">
        <v>317</v>
      </c>
      <c r="B830" t="s">
        <v>468</v>
      </c>
      <c r="C830">
        <v>2021</v>
      </c>
      <c r="D830">
        <v>24</v>
      </c>
    </row>
    <row r="831" spans="1:4" x14ac:dyDescent="0.45">
      <c r="A831" t="s">
        <v>317</v>
      </c>
      <c r="B831" t="s">
        <v>403</v>
      </c>
      <c r="C831">
        <v>2022</v>
      </c>
      <c r="D831">
        <v>6</v>
      </c>
    </row>
    <row r="832" spans="1:4" x14ac:dyDescent="0.45">
      <c r="A832" t="s">
        <v>317</v>
      </c>
      <c r="B832" t="s">
        <v>493</v>
      </c>
      <c r="C832">
        <v>2022</v>
      </c>
      <c r="D832">
        <v>10</v>
      </c>
    </row>
    <row r="833" spans="1:4" x14ac:dyDescent="0.45">
      <c r="A833" t="s">
        <v>317</v>
      </c>
      <c r="B833" t="s">
        <v>453</v>
      </c>
      <c r="C833">
        <v>2022</v>
      </c>
      <c r="D833">
        <v>26</v>
      </c>
    </row>
    <row r="834" spans="1:4" x14ac:dyDescent="0.45">
      <c r="A834" t="s">
        <v>321</v>
      </c>
      <c r="B834" t="s">
        <v>488</v>
      </c>
      <c r="C834">
        <v>2023</v>
      </c>
      <c r="D834">
        <v>21</v>
      </c>
    </row>
    <row r="835" spans="1:4" x14ac:dyDescent="0.45">
      <c r="A835" t="s">
        <v>321</v>
      </c>
      <c r="B835" t="s">
        <v>408</v>
      </c>
      <c r="C835">
        <v>2023</v>
      </c>
      <c r="D835">
        <v>16</v>
      </c>
    </row>
    <row r="836" spans="1:4" x14ac:dyDescent="0.45">
      <c r="A836" t="s">
        <v>321</v>
      </c>
      <c r="B836" t="s">
        <v>438</v>
      </c>
      <c r="C836">
        <v>2021</v>
      </c>
      <c r="D836">
        <v>22</v>
      </c>
    </row>
    <row r="837" spans="1:4" x14ac:dyDescent="0.45">
      <c r="A837" t="s">
        <v>321</v>
      </c>
      <c r="B837" t="s">
        <v>453</v>
      </c>
      <c r="C837">
        <v>2021</v>
      </c>
      <c r="D837">
        <v>32</v>
      </c>
    </row>
    <row r="838" spans="1:4" x14ac:dyDescent="0.45">
      <c r="A838" t="s">
        <v>321</v>
      </c>
      <c r="B838" t="s">
        <v>473</v>
      </c>
      <c r="C838">
        <v>2021</v>
      </c>
      <c r="D838">
        <v>11</v>
      </c>
    </row>
    <row r="839" spans="1:4" x14ac:dyDescent="0.45">
      <c r="A839" t="s">
        <v>321</v>
      </c>
      <c r="B839" t="s">
        <v>468</v>
      </c>
      <c r="C839">
        <v>2021</v>
      </c>
      <c r="D839">
        <v>17</v>
      </c>
    </row>
    <row r="840" spans="1:4" x14ac:dyDescent="0.45">
      <c r="A840" t="s">
        <v>321</v>
      </c>
      <c r="B840" t="s">
        <v>498</v>
      </c>
      <c r="C840">
        <v>2021</v>
      </c>
      <c r="D840">
        <v>23</v>
      </c>
    </row>
    <row r="841" spans="1:4" x14ac:dyDescent="0.45">
      <c r="A841" t="s">
        <v>321</v>
      </c>
      <c r="B841" t="s">
        <v>468</v>
      </c>
      <c r="C841">
        <v>2022</v>
      </c>
      <c r="D841">
        <v>19</v>
      </c>
    </row>
    <row r="842" spans="1:4" x14ac:dyDescent="0.45">
      <c r="A842" t="s">
        <v>321</v>
      </c>
      <c r="B842" t="s">
        <v>488</v>
      </c>
      <c r="C842">
        <v>2022</v>
      </c>
      <c r="D842">
        <v>44</v>
      </c>
    </row>
    <row r="843" spans="1:4" x14ac:dyDescent="0.45">
      <c r="A843" t="s">
        <v>321</v>
      </c>
      <c r="B843" t="s">
        <v>498</v>
      </c>
      <c r="C843">
        <v>2022</v>
      </c>
      <c r="D843">
        <v>40</v>
      </c>
    </row>
    <row r="844" spans="1:4" x14ac:dyDescent="0.45">
      <c r="A844" t="s">
        <v>325</v>
      </c>
      <c r="B844" t="s">
        <v>413</v>
      </c>
      <c r="C844">
        <v>2023</v>
      </c>
      <c r="D844">
        <v>36</v>
      </c>
    </row>
    <row r="845" spans="1:4" x14ac:dyDescent="0.45">
      <c r="A845" t="s">
        <v>325</v>
      </c>
      <c r="B845" t="s">
        <v>473</v>
      </c>
      <c r="C845">
        <v>2023</v>
      </c>
      <c r="D845">
        <v>14</v>
      </c>
    </row>
    <row r="846" spans="1:4" x14ac:dyDescent="0.45">
      <c r="A846" t="s">
        <v>325</v>
      </c>
      <c r="B846" t="s">
        <v>488</v>
      </c>
      <c r="C846">
        <v>2023</v>
      </c>
      <c r="D846">
        <v>16</v>
      </c>
    </row>
    <row r="847" spans="1:4" x14ac:dyDescent="0.45">
      <c r="A847" t="s">
        <v>325</v>
      </c>
      <c r="B847" t="s">
        <v>418</v>
      </c>
      <c r="C847">
        <v>2021</v>
      </c>
      <c r="D847">
        <v>42</v>
      </c>
    </row>
    <row r="848" spans="1:4" x14ac:dyDescent="0.45">
      <c r="A848" t="s">
        <v>325</v>
      </c>
      <c r="B848" t="s">
        <v>413</v>
      </c>
      <c r="C848">
        <v>2021</v>
      </c>
      <c r="D848">
        <v>46</v>
      </c>
    </row>
    <row r="849" spans="1:4" x14ac:dyDescent="0.45">
      <c r="A849" t="s">
        <v>325</v>
      </c>
      <c r="B849" t="s">
        <v>478</v>
      </c>
      <c r="C849">
        <v>2021</v>
      </c>
      <c r="D849">
        <v>38</v>
      </c>
    </row>
    <row r="850" spans="1:4" x14ac:dyDescent="0.45">
      <c r="A850" t="s">
        <v>325</v>
      </c>
      <c r="B850" t="s">
        <v>498</v>
      </c>
      <c r="C850">
        <v>2022</v>
      </c>
      <c r="D850">
        <v>42</v>
      </c>
    </row>
    <row r="851" spans="1:4" x14ac:dyDescent="0.45">
      <c r="A851" t="s">
        <v>325</v>
      </c>
      <c r="B851" t="s">
        <v>423</v>
      </c>
      <c r="C851">
        <v>2022</v>
      </c>
      <c r="D851">
        <v>39</v>
      </c>
    </row>
    <row r="852" spans="1:4" x14ac:dyDescent="0.45">
      <c r="A852" t="s">
        <v>325</v>
      </c>
      <c r="B852" t="s">
        <v>443</v>
      </c>
      <c r="C852">
        <v>2022</v>
      </c>
      <c r="D852">
        <v>42</v>
      </c>
    </row>
    <row r="853" spans="1:4" x14ac:dyDescent="0.45">
      <c r="A853" t="s">
        <v>325</v>
      </c>
      <c r="B853" t="s">
        <v>473</v>
      </c>
      <c r="C853">
        <v>2022</v>
      </c>
      <c r="D853">
        <v>15</v>
      </c>
    </row>
    <row r="854" spans="1:4" x14ac:dyDescent="0.45">
      <c r="A854" t="s">
        <v>329</v>
      </c>
      <c r="B854" t="s">
        <v>433</v>
      </c>
      <c r="C854">
        <v>2023</v>
      </c>
      <c r="D854">
        <v>5</v>
      </c>
    </row>
    <row r="855" spans="1:4" x14ac:dyDescent="0.45">
      <c r="A855" t="s">
        <v>329</v>
      </c>
      <c r="B855" t="s">
        <v>423</v>
      </c>
      <c r="C855">
        <v>2023</v>
      </c>
      <c r="D855">
        <v>37</v>
      </c>
    </row>
    <row r="856" spans="1:4" x14ac:dyDescent="0.45">
      <c r="A856" t="s">
        <v>329</v>
      </c>
      <c r="B856" t="s">
        <v>448</v>
      </c>
      <c r="C856">
        <v>2021</v>
      </c>
      <c r="D856">
        <v>5</v>
      </c>
    </row>
    <row r="857" spans="1:4" x14ac:dyDescent="0.45">
      <c r="A857" t="s">
        <v>329</v>
      </c>
      <c r="B857" t="s">
        <v>493</v>
      </c>
      <c r="C857">
        <v>2021</v>
      </c>
      <c r="D857">
        <v>40</v>
      </c>
    </row>
    <row r="858" spans="1:4" x14ac:dyDescent="0.45">
      <c r="A858" t="s">
        <v>329</v>
      </c>
      <c r="B858" t="s">
        <v>408</v>
      </c>
      <c r="C858">
        <v>2021</v>
      </c>
      <c r="D858">
        <v>27</v>
      </c>
    </row>
    <row r="859" spans="1:4" x14ac:dyDescent="0.45">
      <c r="A859" t="s">
        <v>329</v>
      </c>
      <c r="B859" t="s">
        <v>428</v>
      </c>
      <c r="C859">
        <v>2022</v>
      </c>
      <c r="D859">
        <v>18</v>
      </c>
    </row>
    <row r="860" spans="1:4" x14ac:dyDescent="0.45">
      <c r="A860" t="s">
        <v>329</v>
      </c>
      <c r="B860" t="s">
        <v>403</v>
      </c>
      <c r="C860">
        <v>2022</v>
      </c>
      <c r="D860">
        <v>22</v>
      </c>
    </row>
    <row r="861" spans="1:4" x14ac:dyDescent="0.45">
      <c r="A861" t="s">
        <v>333</v>
      </c>
      <c r="B861" t="s">
        <v>433</v>
      </c>
      <c r="C861">
        <v>2023</v>
      </c>
      <c r="D861">
        <v>6</v>
      </c>
    </row>
    <row r="862" spans="1:4" x14ac:dyDescent="0.45">
      <c r="A862" t="s">
        <v>333</v>
      </c>
      <c r="B862" t="s">
        <v>483</v>
      </c>
      <c r="C862">
        <v>2023</v>
      </c>
      <c r="D862">
        <v>35</v>
      </c>
    </row>
    <row r="863" spans="1:4" x14ac:dyDescent="0.45">
      <c r="A863" t="s">
        <v>333</v>
      </c>
      <c r="B863" t="s">
        <v>468</v>
      </c>
      <c r="C863">
        <v>2023</v>
      </c>
      <c r="D863">
        <v>31</v>
      </c>
    </row>
    <row r="864" spans="1:4" x14ac:dyDescent="0.45">
      <c r="A864" t="s">
        <v>333</v>
      </c>
      <c r="B864" t="s">
        <v>453</v>
      </c>
      <c r="C864">
        <v>2021</v>
      </c>
      <c r="D864">
        <v>32</v>
      </c>
    </row>
    <row r="865" spans="1:4" x14ac:dyDescent="0.45">
      <c r="A865" t="s">
        <v>333</v>
      </c>
      <c r="B865" t="s">
        <v>443</v>
      </c>
      <c r="C865">
        <v>2021</v>
      </c>
      <c r="D865">
        <v>38</v>
      </c>
    </row>
    <row r="866" spans="1:4" x14ac:dyDescent="0.45">
      <c r="A866" t="s">
        <v>333</v>
      </c>
      <c r="B866" t="s">
        <v>423</v>
      </c>
      <c r="C866">
        <v>2021</v>
      </c>
      <c r="D866">
        <v>46</v>
      </c>
    </row>
    <row r="867" spans="1:4" x14ac:dyDescent="0.45">
      <c r="A867" t="s">
        <v>333</v>
      </c>
      <c r="B867" t="s">
        <v>488</v>
      </c>
      <c r="C867">
        <v>2021</v>
      </c>
      <c r="D867">
        <v>45</v>
      </c>
    </row>
    <row r="868" spans="1:4" x14ac:dyDescent="0.45">
      <c r="A868" t="s">
        <v>333</v>
      </c>
      <c r="B868" t="s">
        <v>473</v>
      </c>
      <c r="C868">
        <v>2022</v>
      </c>
      <c r="D868">
        <v>39</v>
      </c>
    </row>
    <row r="869" spans="1:4" x14ac:dyDescent="0.45">
      <c r="A869" t="s">
        <v>333</v>
      </c>
      <c r="B869" t="s">
        <v>493</v>
      </c>
      <c r="C869">
        <v>2022</v>
      </c>
      <c r="D869">
        <v>12</v>
      </c>
    </row>
    <row r="870" spans="1:4" x14ac:dyDescent="0.45">
      <c r="A870" t="s">
        <v>337</v>
      </c>
      <c r="B870" t="s">
        <v>433</v>
      </c>
      <c r="C870">
        <v>2023</v>
      </c>
      <c r="D870">
        <v>20</v>
      </c>
    </row>
    <row r="871" spans="1:4" x14ac:dyDescent="0.45">
      <c r="A871" t="s">
        <v>337</v>
      </c>
      <c r="B871" t="s">
        <v>493</v>
      </c>
      <c r="C871">
        <v>2023</v>
      </c>
      <c r="D871">
        <v>5</v>
      </c>
    </row>
    <row r="872" spans="1:4" x14ac:dyDescent="0.45">
      <c r="A872" t="s">
        <v>337</v>
      </c>
      <c r="B872" t="s">
        <v>453</v>
      </c>
      <c r="C872">
        <v>2023</v>
      </c>
      <c r="D872">
        <v>10</v>
      </c>
    </row>
    <row r="873" spans="1:4" x14ac:dyDescent="0.45">
      <c r="A873" t="s">
        <v>337</v>
      </c>
      <c r="B873" t="s">
        <v>428</v>
      </c>
      <c r="C873">
        <v>2021</v>
      </c>
      <c r="D873">
        <v>35</v>
      </c>
    </row>
    <row r="874" spans="1:4" x14ac:dyDescent="0.45">
      <c r="A874" t="s">
        <v>337</v>
      </c>
      <c r="B874" t="s">
        <v>498</v>
      </c>
      <c r="C874">
        <v>2021</v>
      </c>
      <c r="D874">
        <v>12</v>
      </c>
    </row>
    <row r="875" spans="1:4" x14ac:dyDescent="0.45">
      <c r="A875" t="s">
        <v>337</v>
      </c>
      <c r="B875" t="s">
        <v>423</v>
      </c>
      <c r="C875">
        <v>2021</v>
      </c>
      <c r="D875">
        <v>11</v>
      </c>
    </row>
    <row r="876" spans="1:4" x14ac:dyDescent="0.45">
      <c r="A876" t="s">
        <v>337</v>
      </c>
      <c r="B876" t="s">
        <v>403</v>
      </c>
      <c r="C876">
        <v>2022</v>
      </c>
      <c r="D876">
        <v>24</v>
      </c>
    </row>
    <row r="877" spans="1:4" x14ac:dyDescent="0.45">
      <c r="A877" t="s">
        <v>337</v>
      </c>
      <c r="B877" t="s">
        <v>453</v>
      </c>
      <c r="C877">
        <v>2022</v>
      </c>
      <c r="D877">
        <v>18</v>
      </c>
    </row>
    <row r="878" spans="1:4" x14ac:dyDescent="0.45">
      <c r="A878" t="s">
        <v>337</v>
      </c>
      <c r="B878" t="s">
        <v>498</v>
      </c>
      <c r="C878">
        <v>2022</v>
      </c>
      <c r="D878">
        <v>6</v>
      </c>
    </row>
    <row r="879" spans="1:4" x14ac:dyDescent="0.45">
      <c r="A879" t="s">
        <v>337</v>
      </c>
      <c r="B879" t="s">
        <v>473</v>
      </c>
      <c r="C879">
        <v>2022</v>
      </c>
      <c r="D879">
        <v>44</v>
      </c>
    </row>
    <row r="880" spans="1:4" x14ac:dyDescent="0.45">
      <c r="A880" t="s">
        <v>337</v>
      </c>
      <c r="B880" t="s">
        <v>493</v>
      </c>
      <c r="C880">
        <v>2022</v>
      </c>
      <c r="D880">
        <v>43</v>
      </c>
    </row>
    <row r="881" spans="1:4" x14ac:dyDescent="0.45">
      <c r="A881" t="s">
        <v>341</v>
      </c>
      <c r="B881" t="s">
        <v>458</v>
      </c>
      <c r="C881">
        <v>2023</v>
      </c>
      <c r="D881">
        <v>40</v>
      </c>
    </row>
    <row r="882" spans="1:4" x14ac:dyDescent="0.45">
      <c r="A882" t="s">
        <v>341</v>
      </c>
      <c r="B882" t="s">
        <v>408</v>
      </c>
      <c r="C882">
        <v>2023</v>
      </c>
      <c r="D882">
        <v>11</v>
      </c>
    </row>
    <row r="883" spans="1:4" x14ac:dyDescent="0.45">
      <c r="A883" t="s">
        <v>341</v>
      </c>
      <c r="B883" t="s">
        <v>403</v>
      </c>
      <c r="C883">
        <v>2023</v>
      </c>
      <c r="D883">
        <v>42</v>
      </c>
    </row>
    <row r="884" spans="1:4" x14ac:dyDescent="0.45">
      <c r="A884" t="s">
        <v>341</v>
      </c>
      <c r="B884" t="s">
        <v>468</v>
      </c>
      <c r="C884">
        <v>2021</v>
      </c>
      <c r="D884">
        <v>41</v>
      </c>
    </row>
    <row r="885" spans="1:4" x14ac:dyDescent="0.45">
      <c r="A885" t="s">
        <v>341</v>
      </c>
      <c r="B885" t="s">
        <v>493</v>
      </c>
      <c r="C885">
        <v>2021</v>
      </c>
      <c r="D885">
        <v>16</v>
      </c>
    </row>
    <row r="886" spans="1:4" x14ac:dyDescent="0.45">
      <c r="A886" t="s">
        <v>341</v>
      </c>
      <c r="B886" t="s">
        <v>433</v>
      </c>
      <c r="C886">
        <v>2021</v>
      </c>
      <c r="D886">
        <v>43</v>
      </c>
    </row>
    <row r="887" spans="1:4" x14ac:dyDescent="0.45">
      <c r="A887" t="s">
        <v>341</v>
      </c>
      <c r="B887" t="s">
        <v>458</v>
      </c>
      <c r="C887">
        <v>2021</v>
      </c>
      <c r="D887">
        <v>20</v>
      </c>
    </row>
    <row r="888" spans="1:4" x14ac:dyDescent="0.45">
      <c r="A888" t="s">
        <v>341</v>
      </c>
      <c r="B888" t="s">
        <v>473</v>
      </c>
      <c r="C888">
        <v>2021</v>
      </c>
      <c r="D888">
        <v>24</v>
      </c>
    </row>
    <row r="889" spans="1:4" x14ac:dyDescent="0.45">
      <c r="A889" t="s">
        <v>341</v>
      </c>
      <c r="B889" t="s">
        <v>408</v>
      </c>
      <c r="C889">
        <v>2022</v>
      </c>
      <c r="D889">
        <v>45</v>
      </c>
    </row>
    <row r="890" spans="1:4" x14ac:dyDescent="0.45">
      <c r="A890" t="s">
        <v>341</v>
      </c>
      <c r="B890" t="s">
        <v>488</v>
      </c>
      <c r="C890">
        <v>2022</v>
      </c>
      <c r="D890">
        <v>43</v>
      </c>
    </row>
    <row r="891" spans="1:4" x14ac:dyDescent="0.45">
      <c r="A891" t="s">
        <v>345</v>
      </c>
      <c r="B891" t="s">
        <v>478</v>
      </c>
      <c r="C891">
        <v>2023</v>
      </c>
      <c r="D891">
        <v>26</v>
      </c>
    </row>
    <row r="892" spans="1:4" x14ac:dyDescent="0.45">
      <c r="A892" t="s">
        <v>345</v>
      </c>
      <c r="B892" t="s">
        <v>448</v>
      </c>
      <c r="C892">
        <v>2023</v>
      </c>
      <c r="D892">
        <v>7</v>
      </c>
    </row>
    <row r="893" spans="1:4" x14ac:dyDescent="0.45">
      <c r="A893" t="s">
        <v>345</v>
      </c>
      <c r="B893" t="s">
        <v>483</v>
      </c>
      <c r="C893">
        <v>2023</v>
      </c>
      <c r="D893">
        <v>5</v>
      </c>
    </row>
    <row r="894" spans="1:4" x14ac:dyDescent="0.45">
      <c r="A894" t="s">
        <v>345</v>
      </c>
      <c r="B894" t="s">
        <v>403</v>
      </c>
      <c r="C894">
        <v>2023</v>
      </c>
      <c r="D894">
        <v>13</v>
      </c>
    </row>
    <row r="895" spans="1:4" x14ac:dyDescent="0.45">
      <c r="A895" t="s">
        <v>345</v>
      </c>
      <c r="B895" t="s">
        <v>498</v>
      </c>
      <c r="C895">
        <v>2023</v>
      </c>
      <c r="D895">
        <v>28</v>
      </c>
    </row>
    <row r="896" spans="1:4" x14ac:dyDescent="0.45">
      <c r="A896" t="s">
        <v>345</v>
      </c>
      <c r="B896" t="s">
        <v>468</v>
      </c>
      <c r="C896">
        <v>2021</v>
      </c>
      <c r="D896">
        <v>22</v>
      </c>
    </row>
    <row r="897" spans="1:4" x14ac:dyDescent="0.45">
      <c r="A897" t="s">
        <v>345</v>
      </c>
      <c r="B897" t="s">
        <v>498</v>
      </c>
      <c r="C897">
        <v>2021</v>
      </c>
      <c r="D897">
        <v>42</v>
      </c>
    </row>
    <row r="898" spans="1:4" x14ac:dyDescent="0.45">
      <c r="A898" t="s">
        <v>345</v>
      </c>
      <c r="B898" t="s">
        <v>418</v>
      </c>
      <c r="C898">
        <v>2021</v>
      </c>
      <c r="D898">
        <v>40</v>
      </c>
    </row>
    <row r="899" spans="1:4" x14ac:dyDescent="0.45">
      <c r="A899" t="s">
        <v>345</v>
      </c>
      <c r="B899" t="s">
        <v>428</v>
      </c>
      <c r="C899">
        <v>2022</v>
      </c>
      <c r="D899">
        <v>17</v>
      </c>
    </row>
    <row r="900" spans="1:4" x14ac:dyDescent="0.45">
      <c r="A900" t="s">
        <v>345</v>
      </c>
      <c r="B900" t="s">
        <v>488</v>
      </c>
      <c r="C900">
        <v>2022</v>
      </c>
      <c r="D900">
        <v>5</v>
      </c>
    </row>
    <row r="901" spans="1:4" x14ac:dyDescent="0.45">
      <c r="A901" t="s">
        <v>345</v>
      </c>
      <c r="B901" t="s">
        <v>463</v>
      </c>
      <c r="C901">
        <v>2022</v>
      </c>
      <c r="D901">
        <v>6</v>
      </c>
    </row>
    <row r="902" spans="1:4" x14ac:dyDescent="0.45">
      <c r="A902" t="s">
        <v>345</v>
      </c>
      <c r="B902" t="s">
        <v>438</v>
      </c>
      <c r="C902">
        <v>2022</v>
      </c>
      <c r="D902">
        <v>46</v>
      </c>
    </row>
    <row r="903" spans="1:4" x14ac:dyDescent="0.45">
      <c r="A903" t="s">
        <v>345</v>
      </c>
      <c r="B903" t="s">
        <v>448</v>
      </c>
      <c r="C903">
        <v>2022</v>
      </c>
      <c r="D903">
        <v>25</v>
      </c>
    </row>
    <row r="904" spans="1:4" x14ac:dyDescent="0.45">
      <c r="A904" t="s">
        <v>349</v>
      </c>
      <c r="B904" t="s">
        <v>428</v>
      </c>
      <c r="C904">
        <v>2023</v>
      </c>
      <c r="D904">
        <v>39</v>
      </c>
    </row>
    <row r="905" spans="1:4" x14ac:dyDescent="0.45">
      <c r="A905" t="s">
        <v>349</v>
      </c>
      <c r="B905" t="s">
        <v>413</v>
      </c>
      <c r="C905">
        <v>2023</v>
      </c>
      <c r="D905">
        <v>18</v>
      </c>
    </row>
    <row r="906" spans="1:4" x14ac:dyDescent="0.45">
      <c r="A906" t="s">
        <v>349</v>
      </c>
      <c r="B906" t="s">
        <v>438</v>
      </c>
      <c r="C906">
        <v>2023</v>
      </c>
      <c r="D906">
        <v>40</v>
      </c>
    </row>
    <row r="907" spans="1:4" x14ac:dyDescent="0.45">
      <c r="A907" t="s">
        <v>349</v>
      </c>
      <c r="B907" t="s">
        <v>473</v>
      </c>
      <c r="C907">
        <v>2023</v>
      </c>
      <c r="D907">
        <v>32</v>
      </c>
    </row>
    <row r="908" spans="1:4" x14ac:dyDescent="0.45">
      <c r="A908" t="s">
        <v>349</v>
      </c>
      <c r="B908" t="s">
        <v>498</v>
      </c>
      <c r="C908">
        <v>2023</v>
      </c>
      <c r="D908">
        <v>37</v>
      </c>
    </row>
    <row r="909" spans="1:4" x14ac:dyDescent="0.45">
      <c r="A909" t="s">
        <v>349</v>
      </c>
      <c r="B909" t="s">
        <v>408</v>
      </c>
      <c r="C909">
        <v>2021</v>
      </c>
      <c r="D909">
        <v>46</v>
      </c>
    </row>
    <row r="910" spans="1:4" x14ac:dyDescent="0.45">
      <c r="A910" t="s">
        <v>349</v>
      </c>
      <c r="B910" t="s">
        <v>448</v>
      </c>
      <c r="C910">
        <v>2021</v>
      </c>
      <c r="D910">
        <v>41</v>
      </c>
    </row>
    <row r="911" spans="1:4" x14ac:dyDescent="0.45">
      <c r="A911" t="s">
        <v>349</v>
      </c>
      <c r="B911" t="s">
        <v>493</v>
      </c>
      <c r="C911">
        <v>2021</v>
      </c>
      <c r="D911">
        <v>19</v>
      </c>
    </row>
    <row r="912" spans="1:4" x14ac:dyDescent="0.45">
      <c r="A912" t="s">
        <v>349</v>
      </c>
      <c r="B912" t="s">
        <v>498</v>
      </c>
      <c r="C912">
        <v>2022</v>
      </c>
      <c r="D912">
        <v>36</v>
      </c>
    </row>
    <row r="913" spans="1:4" x14ac:dyDescent="0.45">
      <c r="A913" t="s">
        <v>349</v>
      </c>
      <c r="B913" t="s">
        <v>438</v>
      </c>
      <c r="C913">
        <v>2022</v>
      </c>
      <c r="D913">
        <v>13</v>
      </c>
    </row>
    <row r="914" spans="1:4" x14ac:dyDescent="0.45">
      <c r="A914" t="s">
        <v>349</v>
      </c>
      <c r="B914" t="s">
        <v>403</v>
      </c>
      <c r="C914">
        <v>2022</v>
      </c>
      <c r="D914">
        <v>29</v>
      </c>
    </row>
    <row r="915" spans="1:4" x14ac:dyDescent="0.45">
      <c r="A915" t="s">
        <v>352</v>
      </c>
      <c r="B915" t="s">
        <v>483</v>
      </c>
      <c r="C915">
        <v>2023</v>
      </c>
      <c r="D915">
        <v>41</v>
      </c>
    </row>
    <row r="916" spans="1:4" x14ac:dyDescent="0.45">
      <c r="A916" t="s">
        <v>352</v>
      </c>
      <c r="B916" t="s">
        <v>453</v>
      </c>
      <c r="C916">
        <v>2023</v>
      </c>
      <c r="D916">
        <v>21</v>
      </c>
    </row>
    <row r="917" spans="1:4" x14ac:dyDescent="0.45">
      <c r="A917" t="s">
        <v>352</v>
      </c>
      <c r="B917" t="s">
        <v>463</v>
      </c>
      <c r="C917">
        <v>2023</v>
      </c>
      <c r="D917">
        <v>22</v>
      </c>
    </row>
    <row r="918" spans="1:4" x14ac:dyDescent="0.45">
      <c r="A918" t="s">
        <v>352</v>
      </c>
      <c r="B918" t="s">
        <v>408</v>
      </c>
      <c r="C918">
        <v>2023</v>
      </c>
      <c r="D918">
        <v>18</v>
      </c>
    </row>
    <row r="919" spans="1:4" x14ac:dyDescent="0.45">
      <c r="A919" t="s">
        <v>352</v>
      </c>
      <c r="B919" t="s">
        <v>498</v>
      </c>
      <c r="C919">
        <v>2021</v>
      </c>
      <c r="D919">
        <v>11</v>
      </c>
    </row>
    <row r="920" spans="1:4" x14ac:dyDescent="0.45">
      <c r="A920" t="s">
        <v>352</v>
      </c>
      <c r="B920" t="s">
        <v>458</v>
      </c>
      <c r="C920">
        <v>2021</v>
      </c>
      <c r="D920">
        <v>11</v>
      </c>
    </row>
    <row r="921" spans="1:4" x14ac:dyDescent="0.45">
      <c r="A921" t="s">
        <v>352</v>
      </c>
      <c r="B921" t="s">
        <v>453</v>
      </c>
      <c r="C921">
        <v>2021</v>
      </c>
      <c r="D921">
        <v>7</v>
      </c>
    </row>
    <row r="922" spans="1:4" x14ac:dyDescent="0.45">
      <c r="A922" t="s">
        <v>352</v>
      </c>
      <c r="B922" t="s">
        <v>418</v>
      </c>
      <c r="C922">
        <v>2021</v>
      </c>
      <c r="D922">
        <v>35</v>
      </c>
    </row>
    <row r="923" spans="1:4" x14ac:dyDescent="0.45">
      <c r="A923" t="s">
        <v>352</v>
      </c>
      <c r="B923" t="s">
        <v>428</v>
      </c>
      <c r="C923">
        <v>2022</v>
      </c>
      <c r="D923">
        <v>34</v>
      </c>
    </row>
    <row r="924" spans="1:4" x14ac:dyDescent="0.45">
      <c r="A924" t="s">
        <v>352</v>
      </c>
      <c r="B924" t="s">
        <v>453</v>
      </c>
      <c r="C924">
        <v>2022</v>
      </c>
      <c r="D924">
        <v>5</v>
      </c>
    </row>
    <row r="925" spans="1:4" x14ac:dyDescent="0.45">
      <c r="A925" t="s">
        <v>356</v>
      </c>
      <c r="B925" t="s">
        <v>438</v>
      </c>
      <c r="C925">
        <v>2023</v>
      </c>
      <c r="D925">
        <v>14</v>
      </c>
    </row>
    <row r="926" spans="1:4" x14ac:dyDescent="0.45">
      <c r="A926" t="s">
        <v>356</v>
      </c>
      <c r="B926" t="s">
        <v>428</v>
      </c>
      <c r="C926">
        <v>2023</v>
      </c>
      <c r="D926">
        <v>32</v>
      </c>
    </row>
    <row r="927" spans="1:4" x14ac:dyDescent="0.45">
      <c r="A927" t="s">
        <v>356</v>
      </c>
      <c r="B927" t="s">
        <v>478</v>
      </c>
      <c r="C927">
        <v>2021</v>
      </c>
      <c r="D927">
        <v>46</v>
      </c>
    </row>
    <row r="928" spans="1:4" x14ac:dyDescent="0.45">
      <c r="A928" t="s">
        <v>356</v>
      </c>
      <c r="B928" t="s">
        <v>483</v>
      </c>
      <c r="C928">
        <v>2021</v>
      </c>
      <c r="D928">
        <v>42</v>
      </c>
    </row>
    <row r="929" spans="1:4" x14ac:dyDescent="0.45">
      <c r="A929" t="s">
        <v>356</v>
      </c>
      <c r="B929" t="s">
        <v>473</v>
      </c>
      <c r="C929">
        <v>2022</v>
      </c>
      <c r="D929">
        <v>15</v>
      </c>
    </row>
    <row r="930" spans="1:4" x14ac:dyDescent="0.45">
      <c r="A930" t="s">
        <v>356</v>
      </c>
      <c r="B930" t="s">
        <v>423</v>
      </c>
      <c r="C930">
        <v>2022</v>
      </c>
      <c r="D930">
        <v>25</v>
      </c>
    </row>
    <row r="931" spans="1:4" x14ac:dyDescent="0.45">
      <c r="A931" t="s">
        <v>356</v>
      </c>
      <c r="B931" t="s">
        <v>408</v>
      </c>
      <c r="C931">
        <v>2022</v>
      </c>
      <c r="D931">
        <v>40</v>
      </c>
    </row>
    <row r="932" spans="1:4" x14ac:dyDescent="0.45">
      <c r="A932" t="s">
        <v>360</v>
      </c>
      <c r="B932" t="s">
        <v>483</v>
      </c>
      <c r="C932">
        <v>2023</v>
      </c>
      <c r="D932">
        <v>37</v>
      </c>
    </row>
    <row r="933" spans="1:4" x14ac:dyDescent="0.45">
      <c r="A933" t="s">
        <v>360</v>
      </c>
      <c r="B933" t="s">
        <v>403</v>
      </c>
      <c r="C933">
        <v>2023</v>
      </c>
      <c r="D933">
        <v>28</v>
      </c>
    </row>
    <row r="934" spans="1:4" x14ac:dyDescent="0.45">
      <c r="A934" t="s">
        <v>360</v>
      </c>
      <c r="B934" t="s">
        <v>478</v>
      </c>
      <c r="C934">
        <v>2023</v>
      </c>
      <c r="D934">
        <v>34</v>
      </c>
    </row>
    <row r="935" spans="1:4" x14ac:dyDescent="0.45">
      <c r="A935" t="s">
        <v>360</v>
      </c>
      <c r="B935" t="s">
        <v>443</v>
      </c>
      <c r="C935">
        <v>2023</v>
      </c>
      <c r="D935">
        <v>41</v>
      </c>
    </row>
    <row r="936" spans="1:4" x14ac:dyDescent="0.45">
      <c r="A936" t="s">
        <v>360</v>
      </c>
      <c r="B936" t="s">
        <v>473</v>
      </c>
      <c r="C936">
        <v>2021</v>
      </c>
      <c r="D936">
        <v>40</v>
      </c>
    </row>
    <row r="937" spans="1:4" x14ac:dyDescent="0.45">
      <c r="A937" t="s">
        <v>360</v>
      </c>
      <c r="B937" t="s">
        <v>478</v>
      </c>
      <c r="C937">
        <v>2021</v>
      </c>
      <c r="D937">
        <v>38</v>
      </c>
    </row>
    <row r="938" spans="1:4" x14ac:dyDescent="0.45">
      <c r="A938" t="s">
        <v>360</v>
      </c>
      <c r="B938" t="s">
        <v>438</v>
      </c>
      <c r="C938">
        <v>2022</v>
      </c>
      <c r="D938">
        <v>46</v>
      </c>
    </row>
    <row r="939" spans="1:4" x14ac:dyDescent="0.45">
      <c r="A939" t="s">
        <v>360</v>
      </c>
      <c r="B939" t="s">
        <v>423</v>
      </c>
      <c r="C939">
        <v>2022</v>
      </c>
      <c r="D939">
        <v>16</v>
      </c>
    </row>
    <row r="940" spans="1:4" x14ac:dyDescent="0.45">
      <c r="A940" t="s">
        <v>360</v>
      </c>
      <c r="B940" t="s">
        <v>498</v>
      </c>
      <c r="C940">
        <v>2022</v>
      </c>
      <c r="D940">
        <v>14</v>
      </c>
    </row>
    <row r="941" spans="1:4" x14ac:dyDescent="0.45">
      <c r="A941" t="s">
        <v>364</v>
      </c>
      <c r="B941" t="s">
        <v>498</v>
      </c>
      <c r="C941">
        <v>2023</v>
      </c>
      <c r="D941">
        <v>26</v>
      </c>
    </row>
    <row r="942" spans="1:4" x14ac:dyDescent="0.45">
      <c r="A942" t="s">
        <v>364</v>
      </c>
      <c r="B942" t="s">
        <v>483</v>
      </c>
      <c r="C942">
        <v>2023</v>
      </c>
      <c r="D942">
        <v>21</v>
      </c>
    </row>
    <row r="943" spans="1:4" x14ac:dyDescent="0.45">
      <c r="A943" t="s">
        <v>364</v>
      </c>
      <c r="B943" t="s">
        <v>418</v>
      </c>
      <c r="C943">
        <v>2023</v>
      </c>
      <c r="D943">
        <v>36</v>
      </c>
    </row>
    <row r="944" spans="1:4" x14ac:dyDescent="0.45">
      <c r="A944" t="s">
        <v>364</v>
      </c>
      <c r="B944" t="s">
        <v>433</v>
      </c>
      <c r="C944">
        <v>2023</v>
      </c>
      <c r="D944">
        <v>23</v>
      </c>
    </row>
    <row r="945" spans="1:4" x14ac:dyDescent="0.45">
      <c r="A945" t="s">
        <v>364</v>
      </c>
      <c r="B945" t="s">
        <v>428</v>
      </c>
      <c r="C945">
        <v>2023</v>
      </c>
      <c r="D945">
        <v>47</v>
      </c>
    </row>
    <row r="946" spans="1:4" x14ac:dyDescent="0.45">
      <c r="A946" t="s">
        <v>364</v>
      </c>
      <c r="B946" t="s">
        <v>478</v>
      </c>
      <c r="C946">
        <v>2021</v>
      </c>
      <c r="D946">
        <v>9</v>
      </c>
    </row>
    <row r="947" spans="1:4" x14ac:dyDescent="0.45">
      <c r="A947" t="s">
        <v>364</v>
      </c>
      <c r="B947" t="s">
        <v>443</v>
      </c>
      <c r="C947">
        <v>2021</v>
      </c>
      <c r="D947">
        <v>33</v>
      </c>
    </row>
    <row r="948" spans="1:4" x14ac:dyDescent="0.45">
      <c r="A948" t="s">
        <v>364</v>
      </c>
      <c r="B948" t="s">
        <v>468</v>
      </c>
      <c r="C948">
        <v>2022</v>
      </c>
      <c r="D948">
        <v>21</v>
      </c>
    </row>
    <row r="949" spans="1:4" x14ac:dyDescent="0.45">
      <c r="A949" t="s">
        <v>364</v>
      </c>
      <c r="B949" t="s">
        <v>453</v>
      </c>
      <c r="C949">
        <v>2022</v>
      </c>
      <c r="D949">
        <v>42</v>
      </c>
    </row>
    <row r="950" spans="1:4" x14ac:dyDescent="0.45">
      <c r="A950" t="s">
        <v>364</v>
      </c>
      <c r="B950" t="s">
        <v>423</v>
      </c>
      <c r="C950">
        <v>2022</v>
      </c>
      <c r="D950">
        <v>32</v>
      </c>
    </row>
    <row r="951" spans="1:4" x14ac:dyDescent="0.45">
      <c r="A951" t="s">
        <v>364</v>
      </c>
      <c r="B951" t="s">
        <v>458</v>
      </c>
      <c r="C951">
        <v>2022</v>
      </c>
      <c r="D951">
        <v>12</v>
      </c>
    </row>
    <row r="952" spans="1:4" x14ac:dyDescent="0.45">
      <c r="A952" t="s">
        <v>364</v>
      </c>
      <c r="B952" t="s">
        <v>413</v>
      </c>
      <c r="C952">
        <v>2022</v>
      </c>
      <c r="D952">
        <v>39</v>
      </c>
    </row>
    <row r="953" spans="1:4" x14ac:dyDescent="0.45">
      <c r="A953" t="s">
        <v>368</v>
      </c>
      <c r="B953" t="s">
        <v>403</v>
      </c>
      <c r="C953">
        <v>2023</v>
      </c>
      <c r="D953">
        <v>9</v>
      </c>
    </row>
    <row r="954" spans="1:4" x14ac:dyDescent="0.45">
      <c r="A954" t="s">
        <v>368</v>
      </c>
      <c r="B954" t="s">
        <v>473</v>
      </c>
      <c r="C954">
        <v>2023</v>
      </c>
      <c r="D954">
        <v>17</v>
      </c>
    </row>
    <row r="955" spans="1:4" x14ac:dyDescent="0.45">
      <c r="A955" t="s">
        <v>368</v>
      </c>
      <c r="B955" t="s">
        <v>408</v>
      </c>
      <c r="C955">
        <v>2023</v>
      </c>
      <c r="D955">
        <v>40</v>
      </c>
    </row>
    <row r="956" spans="1:4" x14ac:dyDescent="0.45">
      <c r="A956" t="s">
        <v>368</v>
      </c>
      <c r="B956" t="s">
        <v>453</v>
      </c>
      <c r="C956">
        <v>2023</v>
      </c>
      <c r="D956">
        <v>32</v>
      </c>
    </row>
    <row r="957" spans="1:4" x14ac:dyDescent="0.45">
      <c r="A957" t="s">
        <v>368</v>
      </c>
      <c r="B957" t="s">
        <v>423</v>
      </c>
      <c r="C957">
        <v>2021</v>
      </c>
      <c r="D957">
        <v>38</v>
      </c>
    </row>
    <row r="958" spans="1:4" x14ac:dyDescent="0.45">
      <c r="A958" t="s">
        <v>368</v>
      </c>
      <c r="B958" t="s">
        <v>473</v>
      </c>
      <c r="C958">
        <v>2021</v>
      </c>
      <c r="D958">
        <v>43</v>
      </c>
    </row>
    <row r="959" spans="1:4" x14ac:dyDescent="0.45">
      <c r="A959" t="s">
        <v>368</v>
      </c>
      <c r="B959" t="s">
        <v>468</v>
      </c>
      <c r="C959">
        <v>2021</v>
      </c>
      <c r="D959">
        <v>38</v>
      </c>
    </row>
    <row r="960" spans="1:4" x14ac:dyDescent="0.45">
      <c r="A960" t="s">
        <v>368</v>
      </c>
      <c r="B960" t="s">
        <v>453</v>
      </c>
      <c r="C960">
        <v>2021</v>
      </c>
      <c r="D960">
        <v>30</v>
      </c>
    </row>
    <row r="961" spans="1:4" x14ac:dyDescent="0.45">
      <c r="A961" t="s">
        <v>368</v>
      </c>
      <c r="B961" t="s">
        <v>458</v>
      </c>
      <c r="C961">
        <v>2022</v>
      </c>
      <c r="D961">
        <v>36</v>
      </c>
    </row>
    <row r="962" spans="1:4" x14ac:dyDescent="0.45">
      <c r="A962" t="s">
        <v>368</v>
      </c>
      <c r="B962" t="s">
        <v>463</v>
      </c>
      <c r="C962">
        <v>2022</v>
      </c>
      <c r="D962">
        <v>13</v>
      </c>
    </row>
    <row r="963" spans="1:4" x14ac:dyDescent="0.45">
      <c r="A963" t="s">
        <v>368</v>
      </c>
      <c r="B963" t="s">
        <v>468</v>
      </c>
      <c r="C963">
        <v>2022</v>
      </c>
      <c r="D963">
        <v>22</v>
      </c>
    </row>
    <row r="964" spans="1:4" x14ac:dyDescent="0.45">
      <c r="A964" t="s">
        <v>368</v>
      </c>
      <c r="B964" t="s">
        <v>488</v>
      </c>
      <c r="C964">
        <v>2022</v>
      </c>
      <c r="D964">
        <v>41</v>
      </c>
    </row>
    <row r="965" spans="1:4" x14ac:dyDescent="0.45">
      <c r="A965" t="s">
        <v>368</v>
      </c>
      <c r="B965" t="s">
        <v>428</v>
      </c>
      <c r="C965">
        <v>2022</v>
      </c>
      <c r="D965">
        <v>31</v>
      </c>
    </row>
    <row r="966" spans="1:4" x14ac:dyDescent="0.45">
      <c r="A966" t="s">
        <v>372</v>
      </c>
      <c r="B966" t="s">
        <v>493</v>
      </c>
      <c r="C966">
        <v>2023</v>
      </c>
      <c r="D966">
        <v>18</v>
      </c>
    </row>
    <row r="967" spans="1:4" x14ac:dyDescent="0.45">
      <c r="A967" t="s">
        <v>372</v>
      </c>
      <c r="B967" t="s">
        <v>483</v>
      </c>
      <c r="C967">
        <v>2023</v>
      </c>
      <c r="D967">
        <v>42</v>
      </c>
    </row>
    <row r="968" spans="1:4" x14ac:dyDescent="0.45">
      <c r="A968" t="s">
        <v>372</v>
      </c>
      <c r="B968" t="s">
        <v>423</v>
      </c>
      <c r="C968">
        <v>2023</v>
      </c>
      <c r="D968">
        <v>41</v>
      </c>
    </row>
    <row r="969" spans="1:4" x14ac:dyDescent="0.45">
      <c r="A969" t="s">
        <v>372</v>
      </c>
      <c r="B969" t="s">
        <v>403</v>
      </c>
      <c r="C969">
        <v>2023</v>
      </c>
      <c r="D969">
        <v>22</v>
      </c>
    </row>
    <row r="970" spans="1:4" x14ac:dyDescent="0.45">
      <c r="A970" t="s">
        <v>372</v>
      </c>
      <c r="B970" t="s">
        <v>433</v>
      </c>
      <c r="C970">
        <v>2021</v>
      </c>
      <c r="D970">
        <v>24</v>
      </c>
    </row>
    <row r="971" spans="1:4" x14ac:dyDescent="0.45">
      <c r="A971" t="s">
        <v>372</v>
      </c>
      <c r="B971" t="s">
        <v>493</v>
      </c>
      <c r="C971">
        <v>2021</v>
      </c>
      <c r="D971">
        <v>28</v>
      </c>
    </row>
    <row r="972" spans="1:4" x14ac:dyDescent="0.45">
      <c r="A972" t="s">
        <v>372</v>
      </c>
      <c r="B972" t="s">
        <v>423</v>
      </c>
      <c r="C972">
        <v>2022</v>
      </c>
      <c r="D972">
        <v>25</v>
      </c>
    </row>
    <row r="973" spans="1:4" x14ac:dyDescent="0.45">
      <c r="A973" t="s">
        <v>372</v>
      </c>
      <c r="B973" t="s">
        <v>443</v>
      </c>
      <c r="C973">
        <v>2022</v>
      </c>
      <c r="D973">
        <v>8</v>
      </c>
    </row>
    <row r="974" spans="1:4" x14ac:dyDescent="0.45">
      <c r="A974" t="s">
        <v>372</v>
      </c>
      <c r="B974" t="s">
        <v>498</v>
      </c>
      <c r="C974">
        <v>2022</v>
      </c>
      <c r="D974">
        <v>12</v>
      </c>
    </row>
    <row r="975" spans="1:4" x14ac:dyDescent="0.45">
      <c r="A975" t="s">
        <v>376</v>
      </c>
      <c r="B975" t="s">
        <v>413</v>
      </c>
      <c r="C975">
        <v>2023</v>
      </c>
      <c r="D975">
        <v>16</v>
      </c>
    </row>
    <row r="976" spans="1:4" x14ac:dyDescent="0.45">
      <c r="A976" t="s">
        <v>376</v>
      </c>
      <c r="B976" t="s">
        <v>493</v>
      </c>
      <c r="C976">
        <v>2023</v>
      </c>
      <c r="D976">
        <v>31</v>
      </c>
    </row>
    <row r="977" spans="1:4" x14ac:dyDescent="0.45">
      <c r="A977" t="s">
        <v>376</v>
      </c>
      <c r="B977" t="s">
        <v>418</v>
      </c>
      <c r="C977">
        <v>2023</v>
      </c>
      <c r="D977">
        <v>10</v>
      </c>
    </row>
    <row r="978" spans="1:4" x14ac:dyDescent="0.45">
      <c r="A978" t="s">
        <v>376</v>
      </c>
      <c r="B978" t="s">
        <v>443</v>
      </c>
      <c r="C978">
        <v>2023</v>
      </c>
      <c r="D978">
        <v>27</v>
      </c>
    </row>
    <row r="979" spans="1:4" x14ac:dyDescent="0.45">
      <c r="A979" t="s">
        <v>376</v>
      </c>
      <c r="B979" t="s">
        <v>428</v>
      </c>
      <c r="C979">
        <v>2021</v>
      </c>
      <c r="D979">
        <v>37</v>
      </c>
    </row>
    <row r="980" spans="1:4" x14ac:dyDescent="0.45">
      <c r="A980" t="s">
        <v>376</v>
      </c>
      <c r="B980" t="s">
        <v>463</v>
      </c>
      <c r="C980">
        <v>2021</v>
      </c>
      <c r="D980">
        <v>13</v>
      </c>
    </row>
    <row r="981" spans="1:4" x14ac:dyDescent="0.45">
      <c r="A981" t="s">
        <v>376</v>
      </c>
      <c r="B981" t="s">
        <v>443</v>
      </c>
      <c r="C981">
        <v>2021</v>
      </c>
      <c r="D981">
        <v>42</v>
      </c>
    </row>
    <row r="982" spans="1:4" x14ac:dyDescent="0.45">
      <c r="A982" t="s">
        <v>376</v>
      </c>
      <c r="B982" t="s">
        <v>423</v>
      </c>
      <c r="C982">
        <v>2021</v>
      </c>
      <c r="D982">
        <v>43</v>
      </c>
    </row>
    <row r="983" spans="1:4" x14ac:dyDescent="0.45">
      <c r="A983" t="s">
        <v>376</v>
      </c>
      <c r="B983" t="s">
        <v>413</v>
      </c>
      <c r="C983">
        <v>2022</v>
      </c>
      <c r="D983">
        <v>34</v>
      </c>
    </row>
    <row r="984" spans="1:4" x14ac:dyDescent="0.45">
      <c r="A984" t="s">
        <v>376</v>
      </c>
      <c r="B984" t="s">
        <v>498</v>
      </c>
      <c r="C984">
        <v>2022</v>
      </c>
      <c r="D984">
        <v>32</v>
      </c>
    </row>
    <row r="985" spans="1:4" x14ac:dyDescent="0.45">
      <c r="A985" t="s">
        <v>376</v>
      </c>
      <c r="B985" t="s">
        <v>473</v>
      </c>
      <c r="C985">
        <v>2022</v>
      </c>
      <c r="D985">
        <v>29</v>
      </c>
    </row>
    <row r="986" spans="1:4" x14ac:dyDescent="0.45">
      <c r="A986" t="s">
        <v>380</v>
      </c>
      <c r="B986" t="s">
        <v>498</v>
      </c>
      <c r="C986">
        <v>2023</v>
      </c>
      <c r="D986">
        <v>8</v>
      </c>
    </row>
    <row r="987" spans="1:4" x14ac:dyDescent="0.45">
      <c r="A987" t="s">
        <v>380</v>
      </c>
      <c r="B987" t="s">
        <v>438</v>
      </c>
      <c r="C987">
        <v>2023</v>
      </c>
      <c r="D987">
        <v>34</v>
      </c>
    </row>
    <row r="988" spans="1:4" x14ac:dyDescent="0.45">
      <c r="A988" t="s">
        <v>380</v>
      </c>
      <c r="B988" t="s">
        <v>493</v>
      </c>
      <c r="C988">
        <v>2021</v>
      </c>
      <c r="D988">
        <v>31</v>
      </c>
    </row>
    <row r="989" spans="1:4" x14ac:dyDescent="0.45">
      <c r="A989" t="s">
        <v>380</v>
      </c>
      <c r="B989" t="s">
        <v>448</v>
      </c>
      <c r="C989">
        <v>2021</v>
      </c>
      <c r="D989">
        <v>9</v>
      </c>
    </row>
    <row r="990" spans="1:4" x14ac:dyDescent="0.45">
      <c r="A990" t="s">
        <v>380</v>
      </c>
      <c r="B990" t="s">
        <v>413</v>
      </c>
      <c r="C990">
        <v>2021</v>
      </c>
      <c r="D990">
        <v>19</v>
      </c>
    </row>
    <row r="991" spans="1:4" x14ac:dyDescent="0.45">
      <c r="A991" t="s">
        <v>380</v>
      </c>
      <c r="B991" t="s">
        <v>403</v>
      </c>
      <c r="C991">
        <v>2021</v>
      </c>
      <c r="D991">
        <v>12</v>
      </c>
    </row>
    <row r="992" spans="1:4" x14ac:dyDescent="0.45">
      <c r="A992" t="s">
        <v>380</v>
      </c>
      <c r="B992" t="s">
        <v>428</v>
      </c>
      <c r="C992">
        <v>2022</v>
      </c>
      <c r="D992">
        <v>31</v>
      </c>
    </row>
    <row r="993" spans="1:4" x14ac:dyDescent="0.45">
      <c r="A993" t="s">
        <v>380</v>
      </c>
      <c r="B993" t="s">
        <v>438</v>
      </c>
      <c r="C993">
        <v>2022</v>
      </c>
      <c r="D993">
        <v>28</v>
      </c>
    </row>
    <row r="994" spans="1:4" x14ac:dyDescent="0.45">
      <c r="A994" t="s">
        <v>380</v>
      </c>
      <c r="B994" t="s">
        <v>403</v>
      </c>
      <c r="C994">
        <v>2022</v>
      </c>
      <c r="D994">
        <v>16</v>
      </c>
    </row>
    <row r="995" spans="1:4" x14ac:dyDescent="0.45">
      <c r="A995" t="s">
        <v>383</v>
      </c>
      <c r="B995" t="s">
        <v>498</v>
      </c>
      <c r="C995">
        <v>2023</v>
      </c>
      <c r="D995">
        <v>25</v>
      </c>
    </row>
    <row r="996" spans="1:4" x14ac:dyDescent="0.45">
      <c r="A996" t="s">
        <v>383</v>
      </c>
      <c r="B996" t="s">
        <v>408</v>
      </c>
      <c r="C996">
        <v>2023</v>
      </c>
      <c r="D996">
        <v>33</v>
      </c>
    </row>
    <row r="997" spans="1:4" x14ac:dyDescent="0.45">
      <c r="A997" t="s">
        <v>383</v>
      </c>
      <c r="B997" t="s">
        <v>488</v>
      </c>
      <c r="C997">
        <v>2023</v>
      </c>
      <c r="D997">
        <v>42</v>
      </c>
    </row>
    <row r="998" spans="1:4" x14ac:dyDescent="0.45">
      <c r="A998" t="s">
        <v>383</v>
      </c>
      <c r="B998" t="s">
        <v>458</v>
      </c>
      <c r="C998">
        <v>2021</v>
      </c>
      <c r="D998">
        <v>41</v>
      </c>
    </row>
    <row r="999" spans="1:4" x14ac:dyDescent="0.45">
      <c r="A999" t="s">
        <v>383</v>
      </c>
      <c r="B999" t="s">
        <v>403</v>
      </c>
      <c r="C999">
        <v>2021</v>
      </c>
      <c r="D999">
        <v>45</v>
      </c>
    </row>
    <row r="1000" spans="1:4" x14ac:dyDescent="0.45">
      <c r="A1000" t="s">
        <v>383</v>
      </c>
      <c r="B1000" t="s">
        <v>423</v>
      </c>
      <c r="C1000">
        <v>2021</v>
      </c>
      <c r="D1000">
        <v>6</v>
      </c>
    </row>
    <row r="1001" spans="1:4" x14ac:dyDescent="0.45">
      <c r="A1001" t="s">
        <v>383</v>
      </c>
      <c r="B1001" t="s">
        <v>433</v>
      </c>
      <c r="C1001">
        <v>2022</v>
      </c>
      <c r="D1001">
        <v>34</v>
      </c>
    </row>
    <row r="1002" spans="1:4" x14ac:dyDescent="0.45">
      <c r="A1002" t="s">
        <v>383</v>
      </c>
      <c r="B1002" t="s">
        <v>428</v>
      </c>
      <c r="C1002">
        <v>2022</v>
      </c>
      <c r="D1002">
        <v>29</v>
      </c>
    </row>
    <row r="1003" spans="1:4" x14ac:dyDescent="0.45">
      <c r="A1003" t="s">
        <v>387</v>
      </c>
      <c r="B1003" t="s">
        <v>403</v>
      </c>
      <c r="C1003">
        <v>2023</v>
      </c>
      <c r="D1003">
        <v>19</v>
      </c>
    </row>
    <row r="1004" spans="1:4" x14ac:dyDescent="0.45">
      <c r="A1004" t="s">
        <v>387</v>
      </c>
      <c r="B1004" t="s">
        <v>408</v>
      </c>
      <c r="C1004">
        <v>2023</v>
      </c>
      <c r="D1004">
        <v>5</v>
      </c>
    </row>
    <row r="1005" spans="1:4" x14ac:dyDescent="0.45">
      <c r="A1005" t="s">
        <v>387</v>
      </c>
      <c r="B1005" t="s">
        <v>448</v>
      </c>
      <c r="C1005">
        <v>2021</v>
      </c>
      <c r="D1005">
        <v>36</v>
      </c>
    </row>
    <row r="1006" spans="1:4" x14ac:dyDescent="0.45">
      <c r="A1006" t="s">
        <v>387</v>
      </c>
      <c r="B1006" t="s">
        <v>428</v>
      </c>
      <c r="C1006">
        <v>2021</v>
      </c>
      <c r="D1006">
        <v>37</v>
      </c>
    </row>
    <row r="1007" spans="1:4" x14ac:dyDescent="0.45">
      <c r="A1007" t="s">
        <v>387</v>
      </c>
      <c r="B1007" t="s">
        <v>443</v>
      </c>
      <c r="C1007">
        <v>2021</v>
      </c>
      <c r="D1007">
        <v>45</v>
      </c>
    </row>
    <row r="1008" spans="1:4" x14ac:dyDescent="0.45">
      <c r="A1008" t="s">
        <v>387</v>
      </c>
      <c r="B1008" t="s">
        <v>478</v>
      </c>
      <c r="C1008">
        <v>2021</v>
      </c>
      <c r="D1008">
        <v>23</v>
      </c>
    </row>
    <row r="1009" spans="1:4" x14ac:dyDescent="0.45">
      <c r="A1009" t="s">
        <v>387</v>
      </c>
      <c r="B1009" t="s">
        <v>418</v>
      </c>
      <c r="C1009">
        <v>2022</v>
      </c>
      <c r="D1009">
        <v>23</v>
      </c>
    </row>
    <row r="1010" spans="1:4" x14ac:dyDescent="0.45">
      <c r="A1010" t="s">
        <v>387</v>
      </c>
      <c r="B1010" t="s">
        <v>488</v>
      </c>
      <c r="C1010">
        <v>2022</v>
      </c>
      <c r="D1010">
        <v>13</v>
      </c>
    </row>
    <row r="1011" spans="1:4" x14ac:dyDescent="0.45">
      <c r="A1011" t="s">
        <v>387</v>
      </c>
      <c r="B1011" t="s">
        <v>428</v>
      </c>
      <c r="C1011">
        <v>2022</v>
      </c>
      <c r="D1011">
        <v>33</v>
      </c>
    </row>
    <row r="1012" spans="1:4" x14ac:dyDescent="0.45">
      <c r="A1012" t="s">
        <v>390</v>
      </c>
      <c r="B1012" t="s">
        <v>443</v>
      </c>
      <c r="C1012">
        <v>2023</v>
      </c>
      <c r="D1012">
        <v>31</v>
      </c>
    </row>
    <row r="1013" spans="1:4" x14ac:dyDescent="0.45">
      <c r="A1013" t="s">
        <v>390</v>
      </c>
      <c r="B1013" t="s">
        <v>423</v>
      </c>
      <c r="C1013">
        <v>2023</v>
      </c>
      <c r="D1013">
        <v>41</v>
      </c>
    </row>
    <row r="1014" spans="1:4" x14ac:dyDescent="0.45">
      <c r="A1014" t="s">
        <v>390</v>
      </c>
      <c r="B1014" t="s">
        <v>478</v>
      </c>
      <c r="C1014">
        <v>2021</v>
      </c>
      <c r="D1014">
        <v>9</v>
      </c>
    </row>
    <row r="1015" spans="1:4" x14ac:dyDescent="0.45">
      <c r="A1015" t="s">
        <v>390</v>
      </c>
      <c r="B1015" t="s">
        <v>473</v>
      </c>
      <c r="C1015">
        <v>2021</v>
      </c>
      <c r="D1015">
        <v>37</v>
      </c>
    </row>
    <row r="1016" spans="1:4" x14ac:dyDescent="0.45">
      <c r="A1016" t="s">
        <v>390</v>
      </c>
      <c r="B1016" t="s">
        <v>488</v>
      </c>
      <c r="C1016">
        <v>2021</v>
      </c>
      <c r="D1016">
        <v>43</v>
      </c>
    </row>
    <row r="1017" spans="1:4" x14ac:dyDescent="0.45">
      <c r="A1017" t="s">
        <v>390</v>
      </c>
      <c r="B1017" t="s">
        <v>453</v>
      </c>
      <c r="C1017">
        <v>2021</v>
      </c>
      <c r="D1017">
        <v>30</v>
      </c>
    </row>
    <row r="1018" spans="1:4" x14ac:dyDescent="0.45">
      <c r="A1018" t="s">
        <v>390</v>
      </c>
      <c r="B1018" t="s">
        <v>478</v>
      </c>
      <c r="C1018">
        <v>2022</v>
      </c>
      <c r="D1018">
        <v>11</v>
      </c>
    </row>
    <row r="1019" spans="1:4" x14ac:dyDescent="0.45">
      <c r="A1019" t="s">
        <v>390</v>
      </c>
      <c r="B1019" t="s">
        <v>458</v>
      </c>
      <c r="C1019">
        <v>2022</v>
      </c>
      <c r="D1019">
        <v>5</v>
      </c>
    </row>
    <row r="1020" spans="1:4" x14ac:dyDescent="0.45">
      <c r="A1020" t="s">
        <v>390</v>
      </c>
      <c r="B1020" t="s">
        <v>498</v>
      </c>
      <c r="C1020">
        <v>2022</v>
      </c>
      <c r="D1020">
        <v>28</v>
      </c>
    </row>
    <row r="1021" spans="1:4" x14ac:dyDescent="0.45">
      <c r="A1021" t="s">
        <v>390</v>
      </c>
      <c r="B1021" t="s">
        <v>463</v>
      </c>
      <c r="C1021">
        <v>2022</v>
      </c>
      <c r="D1021">
        <v>24</v>
      </c>
    </row>
    <row r="1022" spans="1:4" x14ac:dyDescent="0.45">
      <c r="A1022" t="s">
        <v>394</v>
      </c>
      <c r="B1022" t="s">
        <v>428</v>
      </c>
      <c r="C1022">
        <v>2023</v>
      </c>
      <c r="D1022">
        <v>47</v>
      </c>
    </row>
    <row r="1023" spans="1:4" x14ac:dyDescent="0.45">
      <c r="A1023" t="s">
        <v>394</v>
      </c>
      <c r="B1023" t="s">
        <v>493</v>
      </c>
      <c r="C1023">
        <v>2023</v>
      </c>
      <c r="D1023">
        <v>20</v>
      </c>
    </row>
    <row r="1024" spans="1:4" x14ac:dyDescent="0.45">
      <c r="A1024" t="s">
        <v>394</v>
      </c>
      <c r="B1024" t="s">
        <v>458</v>
      </c>
      <c r="C1024">
        <v>2023</v>
      </c>
      <c r="D1024">
        <v>8</v>
      </c>
    </row>
    <row r="1025" spans="1:4" x14ac:dyDescent="0.45">
      <c r="A1025" t="s">
        <v>394</v>
      </c>
      <c r="B1025" t="s">
        <v>473</v>
      </c>
      <c r="C1025">
        <v>2023</v>
      </c>
      <c r="D1025">
        <v>30</v>
      </c>
    </row>
    <row r="1026" spans="1:4" x14ac:dyDescent="0.45">
      <c r="A1026" t="s">
        <v>394</v>
      </c>
      <c r="B1026" t="s">
        <v>413</v>
      </c>
      <c r="C1026">
        <v>2023</v>
      </c>
      <c r="D1026">
        <v>46</v>
      </c>
    </row>
    <row r="1027" spans="1:4" x14ac:dyDescent="0.45">
      <c r="A1027" t="s">
        <v>394</v>
      </c>
      <c r="B1027" t="s">
        <v>408</v>
      </c>
      <c r="C1027">
        <v>2021</v>
      </c>
      <c r="D1027">
        <v>39</v>
      </c>
    </row>
    <row r="1028" spans="1:4" x14ac:dyDescent="0.45">
      <c r="A1028" t="s">
        <v>394</v>
      </c>
      <c r="B1028" t="s">
        <v>428</v>
      </c>
      <c r="C1028">
        <v>2021</v>
      </c>
      <c r="D1028">
        <v>20</v>
      </c>
    </row>
    <row r="1029" spans="1:4" x14ac:dyDescent="0.45">
      <c r="A1029" t="s">
        <v>394</v>
      </c>
      <c r="B1029" t="s">
        <v>423</v>
      </c>
      <c r="C1029">
        <v>2021</v>
      </c>
      <c r="D1029">
        <v>15</v>
      </c>
    </row>
    <row r="1030" spans="1:4" x14ac:dyDescent="0.45">
      <c r="A1030" t="s">
        <v>394</v>
      </c>
      <c r="B1030" t="s">
        <v>418</v>
      </c>
      <c r="C1030">
        <v>2021</v>
      </c>
      <c r="D1030">
        <v>47</v>
      </c>
    </row>
    <row r="1031" spans="1:4" x14ac:dyDescent="0.45">
      <c r="A1031" t="s">
        <v>394</v>
      </c>
      <c r="B1031" t="s">
        <v>478</v>
      </c>
      <c r="C1031">
        <v>2022</v>
      </c>
      <c r="D1031">
        <v>41</v>
      </c>
    </row>
    <row r="1032" spans="1:4" x14ac:dyDescent="0.45">
      <c r="A1032" t="s">
        <v>394</v>
      </c>
      <c r="B1032" t="s">
        <v>428</v>
      </c>
      <c r="C1032">
        <v>2022</v>
      </c>
      <c r="D1032">
        <v>43</v>
      </c>
    </row>
    <row r="1033" spans="1:4" x14ac:dyDescent="0.45">
      <c r="A1033" t="s">
        <v>394</v>
      </c>
      <c r="B1033" t="s">
        <v>463</v>
      </c>
      <c r="C1033">
        <v>2022</v>
      </c>
      <c r="D1033">
        <v>33</v>
      </c>
    </row>
    <row r="1034" spans="1:4" x14ac:dyDescent="0.45">
      <c r="A1034" t="s">
        <v>394</v>
      </c>
      <c r="B1034" t="s">
        <v>408</v>
      </c>
      <c r="C1034">
        <v>2022</v>
      </c>
      <c r="D1034">
        <v>34</v>
      </c>
    </row>
    <row r="1035" spans="1:4" x14ac:dyDescent="0.45">
      <c r="A1035" t="s">
        <v>394</v>
      </c>
      <c r="B1035" t="s">
        <v>413</v>
      </c>
      <c r="C1035">
        <v>2022</v>
      </c>
      <c r="D1035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e d a r b e j d e r e _ 0 5 b 4 9 8 f 0 - d 3 9 d - 4 1 5 b - 9 9 4 4 - 2 f 8 9 2 0 0 3 1 d d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 m o b i l < / s t r i n g > < / k e y > < v a l u e > < i n t > 1 3 0 < / i n t > < / v a l u e > < / i t e m > < i t e m > < k e y > < s t r i n g > e - m a i l < / s t r i n g > < / k e y > < v a l u e > < i n t > 1 3 8 < / i n t > < / v a l u e > < / i t e m > < i t e m > < k e y > < s t r i n g > E f t e r n a v n < / s t r i n g > < / k e y > < v a l u e > < i n t > 1 8 6 < / i n t > < / v a l u e > < / i t e m > < i t e m > < k e y > < s t r i n g > F o r n a v n < / s t r i n g > < / k e y > < v a l u e > < i n t > 1 6 9 < / i n t > < / v a l u e > < / i t e m > < i t e m > < k e y > < s t r i n g > M e d a r b e j d e r I D < / s t r i n g > < / k e y > < v a l u e > < i n t > 2 5 5 < / i n t > < / v a l u e > < / i t e m > < / C o l u m n W i d t h s > < C o l u m n D i s p l a y I n d e x > < i t e m > < k e y > < s t r i n g > m o b i l < / s t r i n g > < / k e y > < v a l u e > < i n t > 4 < / i n t > < / v a l u e > < / i t e m > < i t e m > < k e y > < s t r i n g > e - m a i l < / s t r i n g > < / k e y > < v a l u e > < i n t > 3 < / i n t > < / v a l u e > < / i t e m > < i t e m > < k e y > < s t r i n g > E f t e r n a v n < / s t r i n g > < / k e y > < v a l u e > < i n t > 2 < / i n t > < / v a l u e > < / i t e m > < i t e m > < k e y > < s t r i n g > F o r n a v n < / s t r i n g > < / k e y > < v a l u e > < i n t > 1 < / i n t > < / v a l u e > < / i t e m > < i t e m > < k e y > < s t r i n g > M e d a r b e j d e r I D 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k u n d e r _ c e c 5 b 0 8 1 - 0 3 b 1 - 4 1 7 b - 9 0 d 9 - 7 c d a 7 3 1 c 2 1 e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 m e d a r b e j d e r e 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 m e d a r b e j d e r e 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 C o l u m n s \ M e d a r b e j d e r I D 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 C o l u m n s \ E f t e r n a v n 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 p r o d u k t e r 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 p r o d u k t e r 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 C o l u m n s \ L i c e n s p r i s 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 k u n d e r 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 k u n d e r 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 C o l u m n s \ A n t a l   m e d a r b e j d e r 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8 0 2 b 9 d c e - 5 9 2 9 - 4 5 0 8 - a e d f - 8 6 8 f 0 6 e 7 8 1 a 2 "   x m l n s = " h t t p : / / s c h e m a s . m i c r o s o f t . c o m / D a t a M a s h u p " > A A A A A E Y F A A B Q S w M E F A A C A A g A Z L V D W O M a 8 H K l A A A A 9 g A A A B I A H A B D b 2 5 m a W c v U G F j a 2 F n Z S 5 4 b W w g o h g A K K A U A A A A A A A A A A A A A A A A A A A A A A A A A A A A h Y 8 x D o I w G I W v Q r r T l p q o I T 9 l 0 E 1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0 W 4 3 g C Z I p D 3 B / 4 A U E s D B B Q A A g A I A G S 1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t U N Y e x D H k D 8 C A A B q C w A A E w A c A E Z v c m 1 1 b G F z L 1 N l Y 3 R p b 2 4 x L m 0 g o h g A K K A U A A A A A A A A A A A A A A A A A A A A A A A A A A A A 5 V Z N b 9 p A E L 0 j 8 R 9 W 7 g U k F 8 U E O L T y I Y W k R E l b K u g p r q r F n i R b 9 g P t r K 0 g x L H 9 K f 0 j / L G u M Q k E m 1 C 4 I K V c M G 9 2 x + / t v J k F I T R M S d L P v r 3 3 5 V K 5 h P d U Q 0 R G s Y x A E 5 9 w M O U S s Z 8 r x i O w Q B u T W k e F s Q B p K h e M Q 6 2 t p L E / s O K 0 3 w X f E D Q G J o Z 7 C L 5 I 6 G i W Q N B R o 8 V 6 0 M F H Z r r x M B g B V Z I z C U H 9 B 4 I A T G P I R K j 0 O I i o o U H G o B Z i 4 l T d m w 5 w J p h d 5 D u u 4 5 K 2 4 r G Q 6 L d c c i 5 D F T F 5 5 7 e a J y e e S 7 7 G y k D f T D j 4 q 8 f a Z y X h e 9 X N p L x x u v M / C V g 5 K r F s R 5 r d 2 s y O F T e g Q 7 u 4 p 5 W w O 7 t A L Q O s L J S 7 5 G Y J n 3 H e D y m n G n 2 j 4 / W s 8 9 8 y 0 m C I m Y x h l W 2 g q c R b p U V G e m C D W N l C w Z 1 O n a t U + G X H q k z z E A M P Z u a S q X P B t K C S J j I X O b N v R Y Q c 3 l N o Z C x E m p h c S t N q 1 N K 3 L 2 I f J v k 0 0 l B O B E R U D + F n t L l r V i 2 X m C z U u u 6 c t f 1 w T P + s 8 9 j h o u a B L t q j 3 p m H b H U z 0 M s d f o b X t + C n W / D G F r z 5 D J 8 d a P w N h f u 2 g H d 4 D 3 x a F a + o E 5 Q u 7 I P z d H 9 h B N 4 K y n g O F m q 4 g W 4 3 u f f M 5 W O t o n h k j j s i n 0 j s 8 P f p m r + 9 e r P + C o Z k L 5 N e Y I 5 l p N A G 1 y w E i W P N 8 K D R Z l i E 6 c E f s + a P H H a U v P E f X Y w v D 4 v 5 r 4 L b L 7 v q D M t d j f / o B K T 8 7 u h W e C K x x 5 + k V 9 L + / V R 6 Q b H 7 y y N R j x H 7 n F X 8 m s o o t / w w R x X P n p e c 8 x d Q S w E C L Q A U A A I A C A B k t U N Y 4 x r w c q U A A A D 2 A A A A E g A A A A A A A A A A A A A A A A A A A A A A Q 2 9 u Z m l n L 1 B h Y 2 t h Z 2 U u e G 1 s U E s B A i 0 A F A A C A A g A Z L V D W A / K 6 a u k A A A A 6 Q A A A B M A A A A A A A A A A A A A A A A A 8 Q A A A F t D b 2 5 0 Z W 5 0 X 1 R 5 c G V z X S 5 4 b W x Q S w E C L Q A U A A I A C A B k t U N Y e x D H k D 8 C A A B q C w A A E w A A A A A A A A A A A A A A A A D i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M A A A A A A A A L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5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j N 2 U 1 Z D U x M y 1 j O D F m L T Q 2 M 2 U t O D Y 1 Z S 1 m M 2 J i Z D g 2 M z V i N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V u Z G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b m R l c i / D h m 5 k c m V 0 I H R 5 c G U u e 0 t 1 b m R l S U Q s M H 0 m c X V v d D s s J n F 1 b 3 Q 7 U 2 V j d G l v b j E v a 3 V u Z G V y L 8 O G b m R y Z X Q g d H l w Z S 5 7 R m l y b W F u Y X Z u L D F 9 J n F 1 b 3 Q 7 L C Z x d W 9 0 O 1 N l Y 3 R p b 2 4 x L 2 t 1 b m R l c i / D h m 5 k c m V 0 I H R 5 c G U u e 0 F k c m V z c 2 U s M n 0 m c X V v d D s s J n F 1 b 3 Q 7 U 2 V j d G l v b j E v a 3 V u Z G V y L 8 O G b m R y Z X Q g d H l w Z S 5 7 U G 9 z d G 5 1 b W 1 l c i w z f S Z x d W 9 0 O y w m c X V v d D t T Z W N 0 a W 9 u M S 9 r d W 5 k Z X I v w 4 Z u Z H J l d C B 0 e X B l L n t C e S w 0 f S Z x d W 9 0 O y w m c X V v d D t T Z W N 0 a W 9 u M S 9 r d W 5 k Z X I v w 4 Z u Z H J l d C B 0 e X B l L n t B b n R h b C B t Z W R h c m J l a m R l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5 k Z X I v w 4 Z u Z H J l d C B 0 e X B l L n t L d W 5 k Z U l E L D B 9 J n F 1 b 3 Q 7 L C Z x d W 9 0 O 1 N l Y 3 R p b 2 4 x L 2 t 1 b m R l c i / D h m 5 k c m V 0 I H R 5 c G U u e 0 Z p c m 1 h b m F 2 b i w x f S Z x d W 9 0 O y w m c X V v d D t T Z W N 0 a W 9 u M S 9 r d W 5 k Z X I v w 4 Z u Z H J l d C B 0 e X B l L n t B Z H J l c 3 N l L D J 9 J n F 1 b 3 Q 7 L C Z x d W 9 0 O 1 N l Y 3 R p b 2 4 x L 2 t 1 b m R l c i / D h m 5 k c m V 0 I H R 5 c G U u e 1 B v c 3 R u d W 1 t Z X I s M 3 0 m c X V v d D s s J n F 1 b 3 Q 7 U 2 V j d G l v b j E v a 3 V u Z G V y L 8 O G b m R y Z X Q g d H l w Z S 5 7 Q n k s N H 0 m c X V v d D s s J n F 1 b 3 Q 7 U 2 V j d G l v b j E v a 3 V u Z G V y L 8 O G b m R y Z X Q g d H l w Z S 5 7 Q W 5 0 Y W w g b W V k Y X J i Z W p k Z X I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t 1 b m R l S U Q m c X V v d D s s J n F 1 b 3 Q 7 R m l y b W F u Y X Z u J n F 1 b 3 Q 7 L C Z x d W 9 0 O 0 F k c m V z c 2 U m c X V v d D s s J n F 1 b 3 Q 7 U G 9 z d G 5 1 b W 1 l c i Z x d W 9 0 O y w m c X V v d D t C e S Z x d W 9 0 O y w m c X V v d D t B b n R h b C B t Z W R h c m J l a m R l c i Z x d W 9 0 O 1 0 i I C 8 + P E V u d H J 5 I F R 5 c G U 9 I k Z p b G x D b 2 x 1 b W 5 U e X B l c y I g V m F s d W U 9 I n N C Z 1 l H Q X d Z R C I g L z 4 8 R W 5 0 c n k g V H l w Z T 0 i R m l s b E x h c 3 R V c G R h d G V k I i B W Y W x 1 Z T 0 i Z D I w M j Q t M D I t M D N U M j E 6 M j E 6 N T g u M T c z N T Q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t 1 b m R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b m R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b m R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h c m J l a m R l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M y Z W Q 3 N m E 2 Z i 0 0 M T c z L T Q z N W I t O W R j N y 0 w Y z g y O D Y 4 Y T l k Y T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Y X J i Z W p k Z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z V D I x O j I z O j U w L j E z N T Q z N D Z a I i A v P j x F b n R y e S B U e X B l P S J G a W x s Q 2 9 s d W 1 u V H l w Z X M i I F Z h b H V l P S J z Q m d Z R 0 J n W T 0 i I C 8 + P E V u d H J 5 I F R 5 c G U 9 I k Z p b G x D b 2 x 1 b W 5 O Y W 1 l c y I g V m F s d W U 9 I n N b J n F 1 b 3 Q 7 T W V k Y X J i Z W p k Z X J J R C Z x d W 9 0 O y w m c X V v d D t G b 3 J u Y X Z u J n F 1 b 3 Q 7 L C Z x d W 9 0 O 0 V m d G V y b m F 2 b i Z x d W 9 0 O y w m c X V v d D t l L W 1 h a W w m c X V v d D s s J n F 1 b 3 Q 7 b W 9 i a W w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Y X J i Z W p k Z X J l L 8 O G b m R y Z X Q g d H l w Z T E u e 0 1 l Z G F y Y m V q Z G V y S U Q s M H 0 m c X V v d D s s J n F 1 b 3 Q 7 U 2 V j d G l v b j E v b W V k Y X J i Z W p k Z X J l L 8 O G b m R y Z X Q g d H l w Z T E u e 0 Z v c m 5 h d m 4 s M X 0 m c X V v d D s s J n F 1 b 3 Q 7 U 2 V j d G l v b j E v b W V k Y X J i Z W p k Z X J l L 8 O G b m R y Z X Q g d H l w Z T E u e 0 V m d G V y b m F 2 b i w y f S Z x d W 9 0 O y w m c X V v d D t T Z W N 0 a W 9 u M S 9 t Z W R h c m J l a m R l c m U v w 4 Z u Z H J l d C B 0 e X B l M S 5 7 Z S 1 t Y W l s L D N 9 J n F 1 b 3 Q 7 L C Z x d W 9 0 O 1 N l Y 3 R p b 2 4 x L 2 1 l Z G F y Y m V q Z G V y Z S / D h m 5 k c m V 0 I H R 5 c G U x L n t t b 2 J p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R h c m J l a m R l c m U v w 4 Z u Z H J l d C B 0 e X B l M S 5 7 T W V k Y X J i Z W p k Z X J J R C w w f S Z x d W 9 0 O y w m c X V v d D t T Z W N 0 a W 9 u M S 9 t Z W R h c m J l a m R l c m U v w 4 Z u Z H J l d C B 0 e X B l M S 5 7 R m 9 y b m F 2 b i w x f S Z x d W 9 0 O y w m c X V v d D t T Z W N 0 a W 9 u M S 9 t Z W R h c m J l a m R l c m U v w 4 Z u Z H J l d C B 0 e X B l M S 5 7 R W Z 0 Z X J u Y X Z u L D J 9 J n F 1 b 3 Q 7 L C Z x d W 9 0 O 1 N l Y 3 R p b 2 4 x L 2 1 l Z G F y Y m V q Z G V y Z S / D h m 5 k c m V 0 I H R 5 c G U x L n t l L W 1 h a W w s M 3 0 m c X V v d D s s J n F 1 b 3 Q 7 U 2 V j d G l v b j E v b W V k Y X J i Z W p k Z X J l L 8 O G b m R y Z X Q g d H l w Z T E u e 2 1 v Y m l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h c m J l a m R l c m U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h c m J l a m R l c m U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r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N z R k M z U w N j A t Z j V h N i 0 0 M 2 M w L T g y N z c t O T U 4 Z D d m Y z R i Z G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a 3 R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t 0 Z X I v w 4 Z u Z H J l d C B 0 e X B l L n t Q c m 9 k d W t 0 S U Q s M H 0 m c X V v d D s s J n F 1 b 3 Q 7 U 2 V j d G l v b j E v c H J v Z H V r d G V y L 8 O G b m R y Z X Q g d H l w Z S 5 7 U H J v Z H V r d G 5 h d m 4 s M X 0 m c X V v d D s s J n F 1 b 3 Q 7 U 2 V j d G l v b j E v c H J v Z H V r d G V y L 8 O G b m R y Z X Q g d H l w Z S 5 7 T G l j Z W 5 z c H J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k d W t 0 Z X I v w 4 Z u Z H J l d C B 0 e X B l L n t Q c m 9 k d W t 0 S U Q s M H 0 m c X V v d D s s J n F 1 b 3 Q 7 U 2 V j d G l v b j E v c H J v Z H V r d G V y L 8 O G b m R y Z X Q g d H l w Z S 5 7 U H J v Z H V r d G 5 h d m 4 s M X 0 m c X V v d D s s J n F 1 b 3 Q 7 U 2 V j d G l v b j E v c H J v Z H V r d G V y L 8 O G b m R y Z X Q g d H l w Z S 5 7 T G l j Z W 5 z c H J p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r d E l E J n F 1 b 3 Q 7 L C Z x d W 9 0 O 1 B y b 2 R 1 a 3 R u Y X Z u J n F 1 b 3 Q 7 L C Z x d W 9 0 O 0 x p Y 2 V u c 3 B y a X M m c X V v d D t d I i A v P j x F b n R y e S B U e X B l P S J G a W x s Q 2 9 s d W 1 u V H l w Z X M i I F Z h b H V l P S J z Q m d Z R C I g L z 4 8 R W 5 0 c n k g V H l w Z T 0 i R m l s b E x h c 3 R V c G R h d G V k I i B W Y W x 1 Z T 0 i Z D I w M j Q t M D I t M D N U M j E 6 M j E 6 N T g u M T k w N D g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c m 9 k d W t 0 Z X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t 0 Z X I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t 0 Z X I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k c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M z Z W M z O D B m Z S 0 1 O D g w L T R j Z G U t Y T B j M C 0 2 Z W Y 3 Z j h l N m Q 0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k c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k c 2 R h d G E v w 4 Z u Z H J l d C B 0 e X B l L n t L d W 5 k Z U l E L D B 9 J n F 1 b 3 Q 7 L C Z x d W 9 0 O 1 N l Y 3 R p b 2 4 x L 3 R p Z H N k Y X R h L 8 O G b m R y Z X Q g d H l w Z S 5 7 T W V k Y X J i Z W p k Z X J J R C w x f S Z x d W 9 0 O y w m c X V v d D t T Z W N 0 a W 9 u M S 9 0 a W R z Z G F 0 Y S / D h m 5 k c m V 0 I H R 5 c G U u e 8 O F c i w y f S Z x d W 9 0 O y w m c X V v d D t T Z W N 0 a W 9 u M S 9 0 a W R z Z G F 0 Y S / D h m 5 k c m V 0 I H R 5 c G U u e 0 F u d G F s I H R p b W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p Z H N k Y X R h L 8 O G b m R y Z X Q g d H l w Z S 5 7 S 3 V u Z G V J R C w w f S Z x d W 9 0 O y w m c X V v d D t T Z W N 0 a W 9 u M S 9 0 a W R z Z G F 0 Y S / D h m 5 k c m V 0 I H R 5 c G U u e 0 1 l Z G F y Y m V q Z G V y S U Q s M X 0 m c X V v d D s s J n F 1 b 3 Q 7 U 2 V j d G l v b j E v d G l k c 2 R h d G E v w 4 Z u Z H J l d C B 0 e X B l L n v D h X I s M n 0 m c X V v d D s s J n F 1 b 3 Q 7 U 2 V j d G l v b j E v d G l k c 2 R h d G E v w 4 Z u Z H J l d C B 0 e X B l L n t B b n R h b C B 0 a W 1 l c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3 V u Z G V J R C Z x d W 9 0 O y w m c X V v d D t N Z W R h c m J l a m R l c k l E J n F 1 b 3 Q 7 L C Z x d W 9 0 O 8 O F c i Z x d W 9 0 O y w m c X V v d D t B b n R h b C B 0 a W 1 l c i Z x d W 9 0 O 1 0 i I C 8 + P E V u d H J 5 I F R 5 c G U 9 I k Z p b G x D b 2 x 1 b W 5 U e X B l c y I g V m F s d W U 9 I n N C Z 1 l E Q X c 9 P S I g L z 4 8 R W 5 0 c n k g V H l w Z T 0 i R m l s b E x h c 3 R V c G R h d G V k I i B W Y W x 1 Z T 0 i Z D I w M j Q t M D I t M D N U M j E 6 M j E 6 N T g u M T k 4 O T k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z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a W R z Z G F 0 Y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Z H N k Y X R h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k c 2 R h d G E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X J i Z W p k Z X J l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X J i Z W p k Z X J l L y V D M y U 4 N m 5 k c m V 0 J T I w d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n c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j Y T I 0 Y T c x O C 0 4 Y 2 E x L T Q x N j U t O T Y 2 N i 1 k M D k w M T N j M 2 Y y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Z 3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1 Q y M T o 0 M z o w N i 4 5 O T Y z N j Q y W i I g L z 4 8 R W 5 0 c n k g V H l w Z T 0 i R m l s b E N v b H V t b l R 5 c G V z I i B W Y W x 1 Z T 0 i c 0 J n a 0 d C Z 1 l H I i A v P j x F b n R y e S B U e X B l P S J G a W x s Q 2 9 s d W 1 u T m F t Z X M i I F Z h b H V l P S J z W y Z x d W 9 0 O 1 N h b G d z S U Q m c X V v d D s s J n F 1 b 3 Q 7 U 2 F s Z 3 N k Y X R v J n F 1 b 3 Q 7 L C Z x d W 9 0 O 0 x h b m Q m c X V v d D s s J n F 1 b 3 Q 7 S 3 V u Z G V J R C Z x d W 9 0 O y w m c X V v d D t N Z W R h c m J l a m R l c k l E J n F 1 b 3 Q 7 L C Z x d W 9 0 O 1 B y b 2 R 1 a 3 R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d z Z G F 0 Y S / D h m 5 k c m V 0 I H R 5 c G U u e 1 N h b G d z S U Q s M H 0 m c X V v d D s s J n F 1 b 3 Q 7 U 2 V j d G l v b j E v c 2 F s Z 3 N k Y X R h L 8 O G b m R y Z X Q g d H l w Z S 5 7 U 2 F s Z 3 N k Y X R v L D F 9 J n F 1 b 3 Q 7 L C Z x d W 9 0 O 1 N l Y 3 R p b 2 4 x L 3 N h b G d z Z G F 0 Y S / D h m 5 k c m V 0 I H R 5 c G U u e 0 x h b m Q s M n 0 m c X V v d D s s J n F 1 b 3 Q 7 U 2 V j d G l v b j E v c 2 F s Z 3 N k Y X R h L 8 O G b m R y Z X Q g d H l w Z S 5 7 S 3 V u Z G V J R C w z f S Z x d W 9 0 O y w m c X V v d D t T Z W N 0 a W 9 u M S 9 z Y W x n c 2 R h d G E v w 4 Z u Z H J l d C B 0 e X B l L n t N Z W R h c m J l a m R l c k l E L D R 9 J n F 1 b 3 Q 7 L C Z x d W 9 0 O 1 N l Y 3 R p b 2 4 x L 3 N h b G d z Z G F 0 Y S / D h m 5 k c m V 0 I H R 5 c G U u e 1 B y b 2 R 1 a 3 R J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x n c 2 R h d G E v w 4 Z u Z H J l d C B 0 e X B l L n t T Y W x n c 0 l E L D B 9 J n F 1 b 3 Q 7 L C Z x d W 9 0 O 1 N l Y 3 R p b 2 4 x L 3 N h b G d z Z G F 0 Y S / D h m 5 k c m V 0 I H R 5 c G U u e 1 N h b G d z Z G F 0 b y w x f S Z x d W 9 0 O y w m c X V v d D t T Z W N 0 a W 9 u M S 9 z Y W x n c 2 R h d G E v w 4 Z u Z H J l d C B 0 e X B l L n t M Y W 5 k L D J 9 J n F 1 b 3 Q 7 L C Z x d W 9 0 O 1 N l Y 3 R p b 2 4 x L 3 N h b G d z Z G F 0 Y S / D h m 5 k c m V 0 I H R 5 c G U u e 0 t 1 b m R l S U Q s M 3 0 m c X V v d D s s J n F 1 b 3 Q 7 U 2 V j d G l v b j E v c 2 F s Z 3 N k Y X R h L 8 O G b m R y Z X Q g d H l w Z S 5 7 T W V k Y X J i Z W p k Z X J J R C w 0 f S Z x d W 9 0 O y w m c X V v d D t T Z W N 0 a W 9 u M S 9 z Y W x n c 2 R h d G E v w 4 Z u Z H J l d C B 0 e X B l L n t Q c m 9 k d W t 0 S U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d z Z G F 0 Y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d z Z G F 0 Y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d z Z G F 0 Y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S c A W 4 o h R k O P N 8 I t 5 0 9 9 s A A A A A A C A A A A A A A Q Z g A A A A E A A C A A A A B V 6 t 4 N / C X u q L w 6 i z E o O Y t 2 8 Q F O n P 1 u I K t I 2 3 W c G d k h 6 Q A A A A A O g A A A A A I A A C A A A A A c X / h Z P C B 2 7 G l F Z i S r 4 o p b O w U O y P t 3 j f 7 Z w J 9 0 B A Y V A V A A A A D y M 3 z / b D x / U / R z / t 5 2 v 9 U u Z 4 7 b 0 j W y e k y r s x i o Q R q R a X P 7 h 3 A e t B F l e 1 G n C n y z 3 M D O G c k X y V c w v l 1 A C w L 5 P 0 Q n u Z X E y l r n g Z X s Q O 2 T S 2 D N i U A A A A B f M m 7 + P i y V y n 8 W h e G L W b u 5 u v 1 P c X 1 M 8 T h f T U C v 6 R b S X i Y Y P K P g S M S L Z V 5 d t S h p E p P R Z g p T 0 I b a 2 I B 2 A T i a d H b j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 k u n d e r 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 k u n d e r 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 C o l u m n s \ K u n d e I D < / K e y > < / D i a g r a m O b j e c t K e y > < D i a g r a m O b j e c t K e y > < K e y > C o l u m n s \ F i r m a n a v n < / K e y > < / D i a g r a m O b j e c t K e y > < D i a g r a m O b j e c t K e y > < K e y > C o l u m n s \ A d r e s s e < / K e y > < / D i a g r a m O b j e c t K e y > < D i a g r a m O b j e c t K e y > < K e y > C o l u m n s \ P o s t n u m m e r < / K e y > < / D i a g r a m O b j e c t K e y > < D i a g r a m O b j e c t K e y > < K e y > C o l u m n s \ B y < / K e y > < / D i a g r a m O b j e c t K e y > < D i a g r a m O b j e c t K e y > < K e y > C o l u m n s \ A n t a l   m e d a r b e j d e r 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 C o l u m n s \ F i r m a n a v n 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 C o l u m n s \ P o s t n u m m e r 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 C o l u m n s \ A n t a l   m e d a r b e j d e r 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 T a g s \ T a b l e s \ & l t ; T a b l e s \ k u n d e r & g t ; < / K e y > < / D i a g r a m O b j e c t K e y > < D i a g r a m O b j e c t K e y > < K e y > D y n a m i c   T a g s \ T a b l e s \ & l t ; T a b l e s \ m e d a r b e j d e r e & g t ; < / K e y > < / D i a g r a m O b j e c t K e y > < D i a g r a m O b j e c t K e y > < K e y > D y n a m i c   T a g s \ T a b l e s \ & l t ; T a b l e s \ p r o d u k t e r & g t ; < / K e y > < / D i a g r a m O b j e c t K e y > < D i a g r a m O b j e c t K e y > < K e y > D y n a m i c   T a g s \ T a b l e s \ & l t ; T a b l e s \ t i d s d a t a & g t ; < / K e y > < / D i a g r a m O b j e c t K e y > < D i a g r a m O b j e c t K e y > < K e y > D y n a m i c   T a g s \ T a b l e s \ & l t ; T a b l e s \ s a l g s d a t a & g t ; < / K e y > < / D i a g r a m O b j e c t K e y > < D i a g r a m O b j e c t K e y > < K e y > T a b l e s \ k u n d e r < / K e y > < / D i a g r a m O b j e c t K e y > < D i a g r a m O b j e c t K e y > < K e y > T a b l e s \ k u n d e r \ C o l u m n s \ K u n d e I D < / K e y > < / D i a g r a m O b j e c t K e y > < D i a g r a m O b j e c t K e y > < K e y > T a b l e s \ k u n d e r \ C o l u m n s \ F i r m a n a v n < / K e y > < / D i a g r a m O b j e c t K e y > < D i a g r a m O b j e c t K e y > < K e y > T a b l e s \ k u n d e r \ C o l u m n s \ A d r e s s e < / K e y > < / D i a g r a m O b j e c t K e y > < D i a g r a m O b j e c t K e y > < K e y > T a b l e s \ k u n d e r \ C o l u m n s \ P o s t n u m m e r < / K e y > < / D i a g r a m O b j e c t K e y > < D i a g r a m O b j e c t K e y > < K e y > T a b l e s \ k u n d e r \ C o l u m n s \ B y < / K e y > < / D i a g r a m O b j e c t K e y > < D i a g r a m O b j e c t K e y > < K e y > T a b l e s \ k u n d e r \ C o l u m n s \ A n t a l   m e d a r b e j d e r < / K e y > < / D i a g r a m O b j e c t K e y > < D i a g r a m O b j e c t K e y > < K e y > T a b l e s \ m e d a r b e j d e r e < / K e y > < / D i a g r a m O b j e c t K e y > < D i a g r a m O b j e c t K e y > < K e y > T a b l e s \ m e d a r b e j d e r e \ C o l u m n s \ M e d a r b e j d e r I D < / K e y > < / D i a g r a m O b j e c t K e y > < D i a g r a m O b j e c t K e y > < K e y > T a b l e s \ m e d a r b e j d e r e \ C o l u m n s \ F o r n a v n < / K e y > < / D i a g r a m O b j e c t K e y > < D i a g r a m O b j e c t K e y > < K e y > T a b l e s \ m e d a r b e j d e r e \ C o l u m n s \ E f t e r n a v n < / K e y > < / D i a g r a m O b j e c t K e y > < D i a g r a m O b j e c t K e y > < K e y > T a b l e s \ m e d a r b e j d e r e \ C o l u m n s \ e - m a i l < / K e y > < / D i a g r a m O b j e c t K e y > < D i a g r a m O b j e c t K e y > < K e y > T a b l e s \ m e d a r b e j d e r e \ C o l u m n s \ m o b i l < / K e y > < / D i a g r a m O b j e c t K e y > < D i a g r a m O b j e c t K e y > < K e y > T a b l e s \ p r o d u k t e r < / K e y > < / D i a g r a m O b j e c t K e y > < D i a g r a m O b j e c t K e y > < K e y > T a b l e s \ p r o d u k t e r \ C o l u m n s \ P r o d u k t I D < / K e y > < / D i a g r a m O b j e c t K e y > < D i a g r a m O b j e c t K e y > < K e y > T a b l e s \ p r o d u k t e r \ C o l u m n s \ P r o d u k t n a v n < / K e y > < / D i a g r a m O b j e c t K e y > < D i a g r a m O b j e c t K e y > < K e y > T a b l e s \ p r o d u k t e r \ C o l u m n s \ L i c e n s p r i s < / K e y > < / D i a g r a m O b j e c t K e y > < D i a g r a m O b j e c t K e y > < K e y > T a b l e s \ t i d s d a t a < / K e y > < / D i a g r a m O b j e c t K e y > < D i a g r a m O b j e c t K e y > < K e y > T a b l e s \ t i d s d a t a \ C o l u m n s \ K u n d e I D < / K e y > < / D i a g r a m O b j e c t K e y > < D i a g r a m O b j e c t K e y > < K e y > T a b l e s \ t i d s d a t a \ C o l u m n s \ M e d a r b e j d e r I D < / K e y > < / D i a g r a m O b j e c t K e y > < D i a g r a m O b j e c t K e y > < K e y > T a b l e s \ t i d s d a t a \ C o l u m n s \ � r < / K e y > < / D i a g r a m O b j e c t K e y > < D i a g r a m O b j e c t K e y > < K e y > T a b l e s \ t i d s d a t a \ C o l u m n s \ A n t a l   t i m e r < / K e y > < / D i a g r a m O b j e c t K e y > < D i a g r a m O b j e c t K e y > < K e y > T a b l e s \ t i d s d a t a \ M e a s u r e s \ S u m m e n   a f   � r < / K e y > < / D i a g r a m O b j e c t K e y > < D i a g r a m O b j e c t K e y > < K e y > T a b l e s \ t i d s d a t a \ S u m m e n   a f   � r \ A d d i t i o n a l   I n f o \ I m p l i c i t   m � l i n g < / K e y > < / D i a g r a m O b j e c t K e y > < D i a g r a m O b j e c t K e y > < K e y > T a b l e s \ t i d s d a t a \ M e a s u r e s \ S u m m e n   a f   A n t a l   t i m e r < / K e y > < / D i a g r a m O b j e c t K e y > < D i a g r a m O b j e c t K e y > < K e y > T a b l e s \ t i d s d a t a \ S u m m e n   a f   A n t a l   t i m e r \ A d d i t i o n a l   I n f o \ I m p l i c i t   m � l i n g < / K e y > < / D i a g r a m O b j e c t K e y > < D i a g r a m O b j e c t K e y > < K e y > T a b l e s \ s a l g s d a t a < / K e y > < / D i a g r a m O b j e c t K e y > < D i a g r a m O b j e c t K e y > < K e y > T a b l e s \ s a l g s d a t a \ C o l u m n s \ S a l g s I D < / K e y > < / D i a g r a m O b j e c t K e y > < D i a g r a m O b j e c t K e y > < K e y > T a b l e s \ s a l g s d a t a \ C o l u m n s \ S a l g s d a t o < / K e y > < / D i a g r a m O b j e c t K e y > < D i a g r a m O b j e c t K e y > < K e y > T a b l e s \ s a l g s d a t a \ C o l u m n s \ L a n d < / K e y > < / D i a g r a m O b j e c t K e y > < D i a g r a m O b j e c t K e y > < K e y > T a b l e s \ s a l g s d a t a \ C o l u m n s \ K u n d e I D < / K e y > < / D i a g r a m O b j e c t K e y > < D i a g r a m O b j e c t K e y > < K e y > T a b l e s \ s a l g s d a t a \ C o l u m n s \ M e d a r b e j d e r I D < / K e y > < / D i a g r a m O b j e c t K e y > < D i a g r a m O b j e c t K e y > < K e y > T a b l e s \ s a l g s d a t a \ C o l u m n s \ P r o d u k t I D < / K e y > < / D i a g r a m O b j e c t K e y > < D i a g r a m O b j e c t K e y > < K e y > R e l a t i o n s h i p s \ & l t ; T a b l e s \ t i d s d a t a \ C o l u m n s \ K u n d e I D & g t ; - & l t ; T a b l e s \ k u n d e r \ C o l u m n s \ K u n d e I D & g t ; < / K e y > < / D i a g r a m O b j e c t K e y > < D i a g r a m O b j e c t K e y > < K e y > R e l a t i o n s h i p s \ & l t ; T a b l e s \ t i d s d a t a \ C o l u m n s \ K u n d e I D & g t ; - & l t ; T a b l e s \ k u n d e r \ C o l u m n s \ K u n d e I D & g t ; \ F K < / K e y > < / D i a g r a m O b j e c t K e y > < D i a g r a m O b j e c t K e y > < K e y > R e l a t i o n s h i p s \ & l t ; T a b l e s \ t i d s d a t a \ C o l u m n s \ K u n d e I D & g t ; - & l t ; T a b l e s \ k u n d e r \ C o l u m n s \ K u n d e I D & g t ; \ P K < / K e y > < / D i a g r a m O b j e c t K e y > < D i a g r a m O b j e c t K e y > < K e y > R e l a t i o n s h i p s \ & l t ; T a b l e s \ t i d s d a t a \ C o l u m n s \ K u n d e I D & g t ; - & l t ; T a b l e s \ k u n d e r \ C o l u m n s \ K u n d e I D & g t ; \ C r o s s F i l t e r < / K e y > < / D i a g r a m O b j e c t K e y > < D i a g r a m O b j e c t K e y > < K e y > R e l a t i o n s h i p s \ & l t ; T a b l e s \ t i d s d a t a \ C o l u m n s \ M e d a r b e j d e r I D & g t ; - & l t ; T a b l e s \ m e d a r b e j d e r e \ C o l u m n s \ M e d a r b e j d e r I D & g t ; < / K e y > < / D i a g r a m O b j e c t K e y > < D i a g r a m O b j e c t K e y > < K e y > R e l a t i o n s h i p s \ & l t ; T a b l e s \ t i d s d a t a \ C o l u m n s \ M e d a r b e j d e r I D & g t ; - & l t ; T a b l e s \ m e d a r b e j d e r e \ C o l u m n s \ M e d a r b e j d e r I D & g t ; \ F K < / K e y > < / D i a g r a m O b j e c t K e y > < D i a g r a m O b j e c t K e y > < K e y > R e l a t i o n s h i p s \ & l t ; T a b l e s \ t i d s d a t a \ C o l u m n s \ M e d a r b e j d e r I D & g t ; - & l t ; T a b l e s \ m e d a r b e j d e r e \ C o l u m n s \ M e d a r b e j d e r I D & g t ; \ P K < / K e y > < / D i a g r a m O b j e c t K e y > < D i a g r a m O b j e c t K e y > < K e y > R e l a t i o n s h i p s \ & l t ; T a b l e s \ t i d s d a t a \ C o l u m n s \ M e d a r b e j d e r I D & g t ; - & l t ; T a b l e s \ m e d a r b e j d e r e \ C o l u m n s \ M e d a r b e j d e r I D & g t ; \ C r o s s F i l t e r < / K e y > < / D i a g r a m O b j e c t K e y > < D i a g r a m O b j e c t K e y > < K e y > R e l a t i o n s h i p s \ & l t ; T a b l e s \ s a l g s d a t a \ C o l u m n s \ K u n d e I D & g t ; - & l t ; T a b l e s \ k u n d e r \ C o l u m n s \ K u n d e I D & g t ; < / K e y > < / D i a g r a m O b j e c t K e y > < D i a g r a m O b j e c t K e y > < K e y > R e l a t i o n s h i p s \ & l t ; T a b l e s \ s a l g s d a t a \ C o l u m n s \ K u n d e I D & g t ; - & l t ; T a b l e s \ k u n d e r \ C o l u m n s \ K u n d e I D & g t ; \ F K < / K e y > < / D i a g r a m O b j e c t K e y > < D i a g r a m O b j e c t K e y > < K e y > R e l a t i o n s h i p s \ & l t ; T a b l e s \ s a l g s d a t a \ C o l u m n s \ K u n d e I D & g t ; - & l t ; T a b l e s \ k u n d e r \ C o l u m n s \ K u n d e I D & g t ; \ P K < / K e y > < / D i a g r a m O b j e c t K e y > < D i a g r a m O b j e c t K e y > < K e y > R e l a t i o n s h i p s \ & l t ; T a b l e s \ s a l g s d a t a \ C o l u m n s \ K u n d e I D & g t ; - & l t ; T a b l e s \ k u n d e r \ C o l u m n s \ K u n d e I D & g t ; \ C r o s s F i l t e r < / K e y > < / D i a g r a m O b j e c t K e y > < D i a g r a m O b j e c t K e y > < K e y > R e l a t i o n s h i p s \ & l t ; T a b l e s \ s a l g s d a t a \ C o l u m n s \ M e d a r b e j d e r I D & g t ; - & l t ; T a b l e s \ m e d a r b e j d e r e \ C o l u m n s \ M e d a r b e j d e r I D & g t ; < / K e y > < / D i a g r a m O b j e c t K e y > < D i a g r a m O b j e c t K e y > < K e y > R e l a t i o n s h i p s \ & l t ; T a b l e s \ s a l g s d a t a \ C o l u m n s \ M e d a r b e j d e r I D & g t ; - & l t ; T a b l e s \ m e d a r b e j d e r e \ C o l u m n s \ M e d a r b e j d e r I D & g t ; \ F K < / K e y > < / D i a g r a m O b j e c t K e y > < D i a g r a m O b j e c t K e y > < K e y > R e l a t i o n s h i p s \ & l t ; T a b l e s \ s a l g s d a t a \ C o l u m n s \ M e d a r b e j d e r I D & g t ; - & l t ; T a b l e s \ m e d a r b e j d e r e \ C o l u m n s \ M e d a r b e j d e r I D & g t ; \ P K < / K e y > < / D i a g r a m O b j e c t K e y > < D i a g r a m O b j e c t K e y > < K e y > R e l a t i o n s h i p s \ & l t ; T a b l e s \ s a l g s d a t a \ C o l u m n s \ M e d a r b e j d e r I D & g t ; - & l t ; T a b l e s \ m e d a r b e j d e r e \ C o l u m n s \ M e d a r b e j d e r I D & g t ; \ C r o s s F i l t e r < / K e y > < / D i a g r a m O b j e c t K e y > < D i a g r a m O b j e c t K e y > < K e y > R e l a t i o n s h i p s \ & l t ; T a b l e s \ s a l g s d a t a \ C o l u m n s \ P r o d u k t I D & g t ; - & l t ; T a b l e s \ p r o d u k t e r \ C o l u m n s \ P r o d u k t I D & g t ; < / K e y > < / D i a g r a m O b j e c t K e y > < D i a g r a m O b j e c t K e y > < K e y > R e l a t i o n s h i p s \ & l t ; T a b l e s \ s a l g s d a t a \ C o l u m n s \ P r o d u k t I D & g t ; - & l t ; T a b l e s \ p r o d u k t e r \ C o l u m n s \ P r o d u k t I D & g t ; \ F K < / K e y > < / D i a g r a m O b j e c t K e y > < D i a g r a m O b j e c t K e y > < K e y > R e l a t i o n s h i p s \ & l t ; T a b l e s \ s a l g s d a t a \ C o l u m n s \ P r o d u k t I D & g t ; - & l t ; T a b l e s \ p r o d u k t e r \ C o l u m n s \ P r o d u k t I D & g t ; \ P K < / K e y > < / D i a g r a m O b j e c t K e y > < D i a g r a m O b j e c t K e y > < K e y > R e l a t i o n s h i p s \ & l t ; T a b l e s \ s a l g s d a t a \ C o l u m n s \ P r o d u k t I D & g t ; - & l t ; T a b l e s \ p r o d u k t e r \ C o l u m n s \ P r o d u k t I D & g t ; \ C r o s s F i l t e r < / K e y > < / D i a g r a m O b j e c t K e y > < / A l l K e y s > < S e l e c t e d K e y s > < D i a g r a m O b j e c t K e y > < K e y > T a b l e s \ p r o d u k t e r 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 T a g s \ T a b l e s \ & l t ; T a b l e s \ k u n d e r & g t ; 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 T a g s \ T a b l e s \ & l t ; T a b l e s \ m e d a r b e j d e r e & g t ; 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 T a g s \ T a b l e s \ & l t ; T a b l e s \ p r o d u k t e r & g t ; 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 T a g s \ T a b l e s \ & l t ; T a b l e s \ t i d s d a t a & g t ; 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 T a g s \ T a b l e s \ & l t ; T a b l e s \ s a l g s d a t a & g t ; 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 T a b l e s \ k u n d e r < / K e y > < / a : K e y > < a : V a l u e   i : t y p e = " D i a g r a m D i s p l a y N o d e V i e w S t a t e " > < H e i g h t > 1 9 0 < / H e i g h t > < I s E x p a n d e d > t r u e < / I s E x p a n d e d > < L a y e d O u t > t r u e < / L a y e d O u t > < L e f t > 3 0 5 < / L e f t > < T a b I n d e x > 1 < / T a b I n d e x > < W i d t h > 2 1 4 . 5 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 T a b l e s \ k u n d e r \ C o l u m n s \ F i r m a n a v n 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 T a b l e s \ k u n d e r \ C o l u m n s \ A d r e s s e 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 T a b l e s \ k u n d e r \ C o l u m n s \ P o s t n u m m e r 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 T a b l e s \ k u n d e r \ C o l u m n s \ A n t a l   m e d a r b e j d e r 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< / K e y > < / a : K e y > < a : V a l u e   i : t y p e = " D i a g r a m D i s p l a y N o d e V i e w S t a t e " > < H e i g h t > 1 6 1 . 5 < / H e i g h t > < I s E x p a n d e d > t r u e < / I s E x p a n d e d > < L a y e d O u t > t r u e < / L a y e d O u t > < L e f t > 3 0 6 . 5 < / L e f t > < T a b I n d e x > 2 < / T a b I n d e x > < T o p > 2 0 6 < / T o p > < W i d t h > 2 1 5 . 5 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 T a b l e s \ m e d a r b e j d e r e \ C o l u m n s \ M e d a r b e j d e r I D 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 T a b l e s \ m e d a r b e j d e r e \ C o l u m n s \ F o r n a v n 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 T a b l e s \ m e d a r b e j d e r e \ C o l u m n s \ E f t e r n a v n 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 T a b l e s \ m e d a r b e j d e r e \ C o l u m n s \ m o b i l 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 T a b l e s \ p r o d u k t e r < / K e y > < / a : K e y > < a : V a l u e   i : t y p e = " D i a g r a m D i s p l a y N o d e V i e w S t a t e " > < H e i g h t > 1 1 9 . 5 < / H e i g h t > < I s E x p a n d e d > t r u e < / I s E x p a n d e d > < L a y e d O u t > t r u e < / L a y e d O u t > < L e f t > 3 0 8 < / L e f t > < T a b I n d e x > 4 < / T a b I n d e x > < T o p > 3 8 7 < / T o p > < W i d t h > 2 2 0 . 5 < / W i d t h > < / a : V a l u e > < / a : K e y V a l u e O f D i a g r a m O b j e c t K e y a n y T y p e z b w N T n L X > < a : K e y V a l u e O f D i a g r a m O b j e c t K e y a n y T y p e z b w N T n L X > < a : K e y > < K e y > T a b l e s \ p r o d u k t e r \ C o l u m n s \ P r o d u k t I D 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 T a b l e s \ p r o d u k t e r \ C o l u m n s \ P r o d u k t n a v n 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 T a b l e s \ p r o d u k t e r \ C o l u m n s \ L i c e n s p r i s 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< / K e y > < / a : K e y > < a : V a l u e   i : t y p e = " D i a g r a m D i s p l a y N o d e V i e w S t a t e " > < H e i g h t > 1 4 2 . 5 < / H e i g h t > < I s E x p a n d e d > t r u e < / I s E x p a n d e d > < L a y e d O u t > t r u e < / L a y e d O u t > < L e f t > 0 . 5 < / L e f t > < T o p > 1 1 9 . 5 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 T a b l e s \ t i d s d a t a \ C o l u m n s \ M e d a r b e j d e r I D 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 T a b l e s \ t i d s d a t a \ C o l u m n s \ � r 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 T a b l e s \ t i d s d a t a \ C o l u m n s \ A n t a l   t i m e r 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 T a b l e s \ t i d s d a t a \ M e a s u r e s \ S u m m e n   a f   � r 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 T a b l e s \ t i d s d a t a \ S u m m e n   a f   � r \ A d d i t i o n a l   I n f o \ I m p l i c i t   m � l i n g 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 T a b l e s \ t i d s d a t a \ M e a s u r e s \ S u m m e n   a f   A n t a l   t i m e r 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 T a b l e s \ t i d s d a t a \ S u m m e n   a f   A n t a l   t i m e r \ A d d i t i o n a l   I n f o \ I m p l i c i t   m � l i n g 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 T a b l e s \ s a l g s d a t a < / K e y > < / a : K e y > < a : V a l u e   i : t y p e = " D i a g r a m D i s p l a y N o d e V i e w S t a t e " > < H e i g h t > 1 8 9 < / H e i g h t > < I s E x p a n d e d > t r u e < / I s E x p a n d e d > < L a y e d O u t > t r u e < / L a y e d O u t > < L e f t > 6 5 7 . 7 1 1 4 3 1 7 0 2 9 9 7 2 9 < / L e f t > < T a b I n d e x > 3 < / T a b I n d e x > < T o p > 1 9 7 . 5 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 T a b l e s \ s a l g s d a t a \ C o l u m n s \ S a l g s I D 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 T a b l e s \ s a l g s d a t a \ C o l u m n s \ S a l g s d a t o 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 T a b l e s \ s a l g s d a t a \ C o l u m n s \ L a n d 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 T a b l e s \ s a l g s d a t a \ C o l u m n s \ M e d a r b e j d e r I D 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 T a b l e s \ s a l g s d a t a \ C o l u m n s \ P r o d u k t I D 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 R e l a t i o n s h i p s \ & l t ; T a b l e s \ t i d s d a t a \ C o l u m n s \ K u n d e I D & g t ; - & l t ; T a b l e s \ k u n d e r \ C o l u m n s \ K u n d e I D & g t ; < / K e y > < / a : K e y > < a : V a l u e   i : t y p e = " D i a g r a m D i s p l a y L i n k V i e w S t a t e " > < A u t o m a t i o n P r o p e r t y H e l p e r T e x t > S l u t p u n k t   1 :   ( 2 1 6 , 5 , 1 8 0 , 7 5 ) .   S l u t p u n k t   2 :   ( 2 8 9 , 9 5 ) 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 2 1 6 . 5 < / b : _ x > < b : _ y > 1 8 0 . 7 5 < / b : _ y > < / b : P o i n t > < b : P o i n t > < b : _ x > 2 5 0 . 7 5 < / b : _ x > < b : _ y > 1 8 0 . 7 5 < / b : _ y > < / b : P o i n t > < b : P o i n t > < b : _ x > 2 5 2 . 7 5 < / b : _ x > < b : _ y > 1 7 8 . 7 5 < / b : _ y > < / b : P o i n t > < b : P o i n t > < b : _ x > 2 5 2 . 7 5 < / b : _ x > < b : _ y > 9 7 < / b : _ y > < / b : P o i n t > < b : P o i n t > < b : _ x > 2 5 4 . 7 5 < / b : _ x > < b : _ y > 9 5 < / b : _ y > < / b : P o i n t > < b : P o i n t > < b : _ x > 2 8 8 . 9 9 9 9 9 9 9 9 9 9 9 9 9 4 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 R e l a t i o n s h i p s \ & l t ; T a b l e s \ t i d s d a t a \ C o l u m n s \ K u n d e I D & g t ; - & l t ; T a b l e s \ k u n d e r \ C o l u m n s \ K u n d e I D & g t ; \ F K 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 2 0 0 . 5 < / b : _ x > < b : _ y > 1 7 2 . 7 5 < / b : _ y > < / L a b e l L o c a t i o n > < L o c a t i o n   x m l n s : b = " h t t p : / / s c h e m a s . d a t a c o n t r a c t . o r g / 2 0 0 4 / 0 7 / S y s t e m . W i n d o w s " > < b : _ x > 2 0 0 . 5 < / b : _ x > < b : _ y > 1 8 0 . 7 5 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 R e l a t i o n s h i p s \ & l t ; T a b l e s \ t i d s d a t a \ C o l u m n s \ K u n d e I D & g t ; - & l t ; T a b l e s \ k u n d e r \ C o l u m n s \ K u n d e I D & g t ; \ P K 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 2 8 8 . 9 9 9 9 9 9 9 9 9 9 9 9 9 4 < / b : _ x > < b : _ y > 8 7 < / b : _ y > < / L a b e l L o c a t i o n > < L o c a t i o n   x m l n s : b = " h t t p : / / s c h e m a s . d a t a c o n t r a c t . o r g / 2 0 0 4 / 0 7 / S y s t e m . W i n d o w s " > < b : _ x > 3 0 4 . 9 9 9 9 9 9 9 9 9 9 9 9 9 4 < / b : _ x > < b : _ y >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 R e l a t i o n s h i p s \ & l t ; T a b l e s \ t i d s d a t a \ C o l u m n s \ K u n d e I D & g t ; - & l t ; T a b l e s \ k u n d e r \ C o l u m n s \ K u n d e I D & g t ; \ C r o s s F i l t e r 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 2 1 6 . 5 < / b : _ x > < b : _ y > 1 8 0 . 7 5 < / b : _ y > < / b : P o i n t > < b : P o i n t > < b : _ x > 2 5 0 . 7 5 < / b : _ x > < b : _ y > 1 8 0 . 7 5 < / b : _ y > < / b : P o i n t > < b : P o i n t > < b : _ x > 2 5 2 . 7 5 < / b : _ x > < b : _ y > 1 7 8 . 7 5 < / b : _ y > < / b : P o i n t > < b : P o i n t > < b : _ x > 2 5 2 . 7 5 < / b : _ x > < b : _ y > 9 7 < / b : _ y > < / b : P o i n t > < b : P o i n t > < b : _ x > 2 5 4 . 7 5 < / b : _ x > < b : _ y > 9 5 < / b : _ y > < / b : P o i n t > < b : P o i n t > < b : _ x > 2 8 8 . 9 9 9 9 9 9 9 9 9 9 9 9 9 4 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 R e l a t i o n s h i p s \ & l t ; T a b l e s \ t i d s d a t a \ C o l u m n s \ M e d a r b e j d e r I D & g t ; - & l t ; T a b l e s \ m e d a r b e j d e r e \ C o l u m n s \ M e d a r b e j d e r I D & g t ; < / K e y > < / a : K e y > < a : V a l u e   i : t y p e = " D i a g r a m D i s p l a y L i n k V i e w S t a t e " > < A u t o m a t i o n P r o p e r t y H e l p e r T e x t > S l u t p u n k t   1 :   ( 2 1 6 , 5 , 2 0 0 , 7 5 ) .   S l u t p u n k t   2 :   ( 2 9 0 , 5 , 2 8 6 , 7 5 ) 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 2 1 6 . 5 < / b : _ x > < b : _ y > 2 0 0 . 7 5 < / b : _ y > < / b : P o i n t > < b : P o i n t > < b : _ x > 2 5 1 . 5 < / b : _ x > < b : _ y > 2 0 0 . 7 5 < / b : _ y > < / b : P o i n t > < b : P o i n t > < b : _ x > 2 5 3 . 5 < / b : _ x > < b : _ y > 2 0 2 . 7 5 < / b : _ y > < / b : P o i n t > < b : P o i n t > < b : _ x > 2 5 3 . 5 < / b : _ x > < b : _ y > 2 8 4 . 7 5 < / b : _ y > < / b : P o i n t > < b : P o i n t > < b : _ x > 2 5 5 . 5 < / b : _ x > < b : _ y > 2 8 6 . 7 5 < / b : _ y > < / b : P o i n t > < b : P o i n t > < b : _ x > 2 9 0 . 4 9 9 9 9 9 9 9 9 9 9 9 8 9 < / b : _ x > < b : _ y > 2 8 6 . 7 5 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 R e l a t i o n s h i p s \ & l t ; T a b l e s \ t i d s d a t a \ C o l u m n s \ M e d a r b e j d e r I D & g t ; - & l t ; T a b l e s \ m e d a r b e j d e r e \ C o l u m n s \ M e d a r b e j d e r I D & g t ; \ F K 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 2 0 0 . 5 < / b : _ x > < b : _ y > 1 9 2 . 7 5 < / b : _ y > < / L a b e l L o c a t i o n > < L o c a t i o n   x m l n s : b = " h t t p : / / s c h e m a s . d a t a c o n t r a c t . o r g / 2 0 0 4 / 0 7 / S y s t e m . W i n d o w s " > < b : _ x > 2 0 0 . 5 < / b : _ x > < b : _ y > 2 0 0 . 7 5 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 R e l a t i o n s h i p s \ & l t ; T a b l e s \ t i d s d a t a \ C o l u m n s \ M e d a r b e j d e r I D & g t ; - & l t ; T a b l e s \ m e d a r b e j d e r e \ C o l u m n s \ M e d a r b e j d e r I D & g t ; \ P K 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 2 9 0 . 4 9 9 9 9 9 9 9 9 9 9 9 8 9 < / b : _ x > < b : _ y > 2 7 8 . 7 5 < / b : _ y > < / L a b e l L o c a t i o n > < L o c a t i o n   x m l n s : b = " h t t p : / / s c h e m a s . d a t a c o n t r a c t . o r g / 2 0 0 4 / 0 7 / S y s t e m . W i n d o w s " > < b : _ x > 3 0 6 . 4 9 9 9 9 9 9 9 9 9 9 9 9 4 < / b : _ x > < b : _ y > 2 8 6 . 7 5 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 R e l a t i o n s h i p s \ & l t ; T a b l e s \ t i d s d a t a \ C o l u m n s \ M e d a r b e j d e r I D & g t ; - & l t ; T a b l e s \ m e d a r b e j d e r e \ C o l u m n s \ M e d a r b e j d e r I D & g t ; \ C r o s s F i l t e r 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 2 1 6 . 5 < / b : _ x > < b : _ y > 2 0 0 . 7 5 < / b : _ y > < / b : P o i n t > < b : P o i n t > < b : _ x > 2 5 1 . 5 < / b : _ x > < b : _ y > 2 0 0 . 7 5 < / b : _ y > < / b : P o i n t > < b : P o i n t > < b : _ x > 2 5 3 . 5 < / b : _ x > < b : _ y > 2 0 2 . 7 5 < / b : _ y > < / b : P o i n t > < b : P o i n t > < b : _ x > 2 5 3 . 5 < / b : _ x > < b : _ y > 2 8 4 . 7 5 < / b : _ y > < / b : P o i n t > < b : P o i n t > < b : _ x > 2 5 5 . 5 < / b : _ x > < b : _ y > 2 8 6 . 7 5 < / b : _ y > < / b : P o i n t > < b : P o i n t > < b : _ x > 2 9 0 . 4 9 9 9 9 9 9 9 9 9 9 9 8 9 < / b : _ x > < b : _ y > 2 8 6 . 7 5 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 R e l a t i o n s h i p s \ & l t ; T a b l e s \ s a l g s d a t a \ C o l u m n s \ K u n d e I D & g t ; - & l t ; T a b l e s \ k u n d e r \ C o l u m n s \ K u n d e I D & g t ; < / K e y > < / a : K e y > < a : V a l u e   i : t y p e = " D i a g r a m D i s p l a y L i n k V i e w S t a t e " > < A u t o m a t i o n P r o p e r t y H e l p e r T e x t > S l u t p u n k t   1 :   ( 6 4 1 , 7 1 1 4 3 1 7 0 2 9 9 7 , 2 7 2 ) .   S l u t p u n k t   2 :   ( 5 3 5 , 5 , 9 5 ) 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 6 4 1 . 7 1 1 4 3 1 7 0 2 9 9 7 2 9 < / b : _ x > < b : _ y > 2 7 2 < / b : _ y > < / b : P o i n t > < b : P o i n t > < b : _ x > 5 9 0 . 6 0 5 7 1 6 < / b : _ x > < b : _ y > 2 7 2 < / b : _ y > < / b : P o i n t > < b : P o i n t > < b : _ x > 5 8 8 . 6 0 5 7 1 6 < / b : _ x > < b : _ y > 2 7 0 < / b : _ y > < / b : P o i n t > < b : P o i n t > < b : _ x > 5 8 8 . 6 0 5 7 1 6 < / b : _ x > < b : _ y > 9 7 < / b : _ y > < / b : P o i n t > < b : P o i n t > < b : _ x > 5 8 6 . 6 0 5 7 1 6 < / b : _ x > < b : _ y > 9 5 < / b : _ y > < / b : P o i n t > < b : P o i n t > < b : _ x > 5 3 5 . 5 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 R e l a t i o n s h i p s \ & l t ; T a b l e s \ s a l g s d a t a \ C o l u m n s \ K u n d e I D & g t ; - & l t ; T a b l e s \ k u n d e r \ C o l u m n s \ K u n d e I D & g t ; \ F K 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 6 4 1 . 7 1 1 4 3 1 7 0 2 9 9 7 2 9 < / b : _ x > < b : _ y > 2 6 4 < / b : _ y > < / L a b e l L o c a t i o n > < L o c a t i o n   x m l n s : b = " h t t p : / / s c h e m a s . d a t a c o n t r a c t . o r g / 2 0 0 4 / 0 7 / S y s t e m . W i n d o w s " > < b : _ x > 6 5 7 . 7 1 1 4 3 1 7 0 2 9 9 7 2 9 < / b : _ x > < b : _ y > 2 7 2 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 R e l a t i o n s h i p s \ & l t ; T a b l e s \ s a l g s d a t a \ C o l u m n s \ K u n d e I D & g t ; - & l t ; T a b l e s \ k u n d e r \ C o l u m n s \ K u n d e I D & g t ; \ P K 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 5 1 9 . 5 < / b : _ x > < b : _ y > 8 7 < / b : _ y > < / L a b e l L o c a t i o n > < L o c a t i o n   x m l n s : b = " h t t p : / / s c h e m a s . d a t a c o n t r a c t . o r g / 2 0 0 4 / 0 7 / S y s t e m . W i n d o w s " > < b : _ x > 5 1 9 . 5 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 R e l a t i o n s h i p s \ & l t ; T a b l e s \ s a l g s d a t a \ C o l u m n s \ K u n d e I D & g t ; - & l t ; T a b l e s \ k u n d e r \ C o l u m n s \ K u n d e I D & g t ; \ C r o s s F i l t e r 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 6 4 1 . 7 1 1 4 3 1 7 0 2 9 9 7 2 9 < / b : _ x > < b : _ y > 2 7 2 < / b : _ y > < / b : P o i n t > < b : P o i n t > < b : _ x > 5 9 0 . 6 0 5 7 1 6 < / b : _ x > < b : _ y > 2 7 2 < / b : _ y > < / b : P o i n t > < b : P o i n t > < b : _ x > 5 8 8 . 6 0 5 7 1 6 < / b : _ x > < b : _ y > 2 7 0 < / b : _ y > < / b : P o i n t > < b : P o i n t > < b : _ x > 5 8 8 . 6 0 5 7 1 6 < / b : _ x > < b : _ y > 9 7 < / b : _ y > < / b : P o i n t > < b : P o i n t > < b : _ x > 5 8 6 . 6 0 5 7 1 6 < / b : _ x > < b : _ y > 9 5 < / b : _ y > < / b : P o i n t > < b : P o i n t > < b : _ x > 5 3 5 . 5 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 R e l a t i o n s h i p s \ & l t ; T a b l e s \ s a l g s d a t a \ C o l u m n s \ M e d a r b e j d e r I D & g t ; - & l t ; T a b l e s \ m e d a r b e j d e r e \ C o l u m n s \ M e d a r b e j d e r I D & g t ; < / K e y > < / a : K e y > < a : V a l u e   i : t y p e = " D i a g r a m D i s p l a y L i n k V i e w S t a t e " > < A u t o m a t i o n P r o p e r t y H e l p e r T e x t > S l u t p u n k t   1 :   ( 6 4 1 , 7 1 1 4 3 1 7 0 2 9 9 7 , 2 9 2 ) .   S l u t p u n k t   2 :   ( 5 3 8 , 2 8 6 , 7 5 ) 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 6 4 1 . 7 1 1 4 3 1 7 0 2 9 9 7 2 9 < / b : _ x > < b : _ y > 2 9 2 < / b : _ y > < / b : P o i n t > < b : P o i n t > < b : _ x > 5 9 1 . 8 5 5 7 1 6 < / b : _ x > < b : _ y > 2 9 2 < / b : _ y > < / b : P o i n t > < b : P o i n t > < b : _ x > 5 8 9 . 8 5 5 7 1 6 < / b : _ x > < b : _ y > 2 9 0 < / b : _ y > < / b : P o i n t > < b : P o i n t > < b : _ x > 5 8 9 . 8 5 5 7 1 6 < / b : _ x > < b : _ y > 2 8 8 . 7 5 < / b : _ y > < / b : P o i n t > < b : P o i n t > < b : _ x > 5 8 7 . 8 5 5 7 1 6 < / b : _ x > < b : _ y > 2 8 6 . 7 5 < / b : _ y > < / b : P o i n t > < b : P o i n t > < b : _ x > 5 3 8 < / b : _ x > < b : _ y > 2 8 6 . 7 5 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 R e l a t i o n s h i p s \ & l t ; T a b l e s \ s a l g s d a t a \ C o l u m n s \ M e d a r b e j d e r I D & g t ; - & l t ; T a b l e s \ m e d a r b e j d e r e \ C o l u m n s \ M e d a r b e j d e r I D & g t ; \ F K 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 6 4 1 . 7 1 1 4 3 1 7 0 2 9 9 7 2 9 < / b : _ x > < b : _ y > 2 8 4 < / b : _ y > < / L a b e l L o c a t i o n > < L o c a t i o n   x m l n s : b = " h t t p : / / s c h e m a s . d a t a c o n t r a c t . o r g / 2 0 0 4 / 0 7 / S y s t e m . W i n d o w s " > < b : _ x > 6 5 7 . 7 1 1 4 3 1 7 0 2 9 9 7 2 9 < / b : _ x > < b : _ y > 2 9 2 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 R e l a t i o n s h i p s \ & l t ; T a b l e s \ s a l g s d a t a \ C o l u m n s \ M e d a r b e j d e r I D & g t ; - & l t ; T a b l e s \ m e d a r b e j d e r e \ C o l u m n s \ M e d a r b e j d e r I D & g t ; \ P K 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 5 2 2 < / b : _ x > < b : _ y > 2 7 8 . 7 5 < / b : _ y > < / L a b e l L o c a t i o n > < L o c a t i o n   x m l n s : b = " h t t p : / / s c h e m a s . d a t a c o n t r a c t . o r g / 2 0 0 4 / 0 7 / S y s t e m . W i n d o w s " > < b : _ x > 5 2 2 < / b : _ x > < b : _ y > 2 8 6 . 7 5 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 R e l a t i o n s h i p s \ & l t ; T a b l e s \ s a l g s d a t a \ C o l u m n s \ M e d a r b e j d e r I D & g t ; - & l t ; T a b l e s \ m e d a r b e j d e r e \ C o l u m n s \ M e d a r b e j d e r I D & g t ; \ C r o s s F i l t e r 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 6 4 1 . 7 1 1 4 3 1 7 0 2 9 9 7 2 9 < / b : _ x > < b : _ y > 2 9 2 < / b : _ y > < / b : P o i n t > < b : P o i n t > < b : _ x > 5 9 1 . 8 5 5 7 1 6 < / b : _ x > < b : _ y > 2 9 2 < / b : _ y > < / b : P o i n t > < b : P o i n t > < b : _ x > 5 8 9 . 8 5 5 7 1 6 < / b : _ x > < b : _ y > 2 9 0 < / b : _ y > < / b : P o i n t > < b : P o i n t > < b : _ x > 5 8 9 . 8 5 5 7 1 6 < / b : _ x > < b : _ y > 2 8 8 . 7 5 < / b : _ y > < / b : P o i n t > < b : P o i n t > < b : _ x > 5 8 7 . 8 5 5 7 1 6 < / b : _ x > < b : _ y > 2 8 6 . 7 5 < / b : _ y > < / b : P o i n t > < b : P o i n t > < b : _ x > 5 3 8 < / b : _ x > < b : _ y > 2 8 6 . 7 5 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 R e l a t i o n s h i p s \ & l t ; T a b l e s \ s a l g s d a t a \ C o l u m n s \ P r o d u k t I D & g t ; - & l t ; T a b l e s \ p r o d u k t e r \ C o l u m n s \ P r o d u k t I D & g t ; < / K e y > < / a : K e y > < a : V a l u e   i : t y p e = " D i a g r a m D i s p l a y L i n k V i e w S t a t e " > < A u t o m a t i o n P r o p e r t y H e l p e r T e x t > S l u t p u n k t   1 :   ( 6 4 1 , 7 1 1 4 3 1 7 0 2 9 9 7 , 3 1 2 ) .   S l u t p u n k t   2 :   ( 5 4 4 , 5 , 4 4 6 , 7 5 ) 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 6 4 1 . 7 1 1 4 3 1 7 0 2 9 9 7 2 9 < / b : _ x > < b : _ y > 3 1 2 < / b : _ y > < / b : P o i n t > < b : P o i n t > < b : _ x > 5 9 5 . 1 0 5 7 1 6 < / b : _ x > < b : _ y > 3 1 2 < / b : _ y > < / b : P o i n t > < b : P o i n t > < b : _ x > 5 9 3 . 1 0 5 7 1 6 < / b : _ x > < b : _ y > 3 1 4 < / b : _ y > < / b : P o i n t > < b : P o i n t > < b : _ x > 5 9 3 . 1 0 5 7 1 6 < / b : _ x > < b : _ y > 4 4 4 . 7 5 < / b : _ y > < / b : P o i n t > < b : P o i n t > < b : _ x > 5 9 1 . 1 0 5 7 1 6 < / b : _ x > < b : _ y > 4 4 6 . 7 5 < / b : _ y > < / b : P o i n t > < b : P o i n t > < b : _ x > 5 4 4 . 5 < / b : _ x > < b : _ y > 4 4 6 . 7 5 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 R e l a t i o n s h i p s \ & l t ; T a b l e s \ s a l g s d a t a \ C o l u m n s \ P r o d u k t I D & g t ; - & l t ; T a b l e s \ p r o d u k t e r \ C o l u m n s \ P r o d u k t I D & g t ; \ F K 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 6 4 1 . 7 1 1 4 3 1 7 0 2 9 9 7 2 9 < / b : _ x > < b : _ y > 3 0 4 < / b : _ y > < / L a b e l L o c a t i o n > < L o c a t i o n   x m l n s : b = " h t t p : / / s c h e m a s . d a t a c o n t r a c t . o r g / 2 0 0 4 / 0 7 / S y s t e m . W i n d o w s " > < b : _ x > 6 5 7 . 7 1 1 4 3 1 7 0 2 9 9 7 2 9 < / b : _ x > < b : _ y > 3 1 2 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 R e l a t i o n s h i p s \ & l t ; T a b l e s \ s a l g s d a t a \ C o l u m n s \ P r o d u k t I D & g t ; - & l t ; T a b l e s \ p r o d u k t e r \ C o l u m n s \ P r o d u k t I D & g t ; \ P K 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 5 2 8 . 5 < / b : _ x > < b : _ y > 4 3 8 . 7 5 < / b : _ y > < / L a b e l L o c a t i o n > < L o c a t i o n   x m l n s : b = " h t t p : / / s c h e m a s . d a t a c o n t r a c t . o r g / 2 0 0 4 / 0 7 / S y s t e m . W i n d o w s " > < b : _ x > 5 2 8 . 5 < / b : _ x > < b : _ y > 4 4 6 . 7 5 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 R e l a t i o n s h i p s \ & l t ; T a b l e s \ s a l g s d a t a \ C o l u m n s \ P r o d u k t I D & g t ; - & l t ; T a b l e s \ p r o d u k t e r \ C o l u m n s \ P r o d u k t I D & g t ; \ C r o s s F i l t e r 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 6 4 1 . 7 1 1 4 3 1 7 0 2 9 9 7 2 9 < / b : _ x > < b : _ y > 3 1 2 < / b : _ y > < / b : P o i n t > < b : P o i n t > < b : _ x > 5 9 5 . 1 0 5 7 1 6 < / b : _ x > < b : _ y > 3 1 2 < / b : _ y > < / b : P o i n t > < b : P o i n t > < b : _ x > 5 9 3 . 1 0 5 7 1 6 < / b : _ x > < b : _ y > 3 1 4 < / b : _ y > < / b : P o i n t > < b : P o i n t > < b : _ x > 5 9 3 . 1 0 5 7 1 6 < / b : _ x > < b : _ y > 4 4 4 . 7 5 < / b : _ y > < / b : P o i n t > < b : P o i n t > < b : _ x > 5 9 1 . 1 0 5 7 1 6 < / b : _ x > < b : _ y > 4 4 6 . 7 5 < / b : _ y > < / b : P o i n t > < b : P o i n t > < b : _ x > 5 4 4 . 5 < / b : _ x > < b : _ y > 4 4 6 . 7 5 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 2 0 2 4 - 0 2 - 0 8 T 2 1 : 0 1 : 2 4 . 9 1 0 3 8 3 3 + 0 1 : 0 0 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k u n d e r _ c e c 5 b 0 8 1 - 0 3 b 1 - 4 1 7 b - 9 0 d 9 - 7 c d a 7 3 1 c 2 1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 K u n d e I D < / s t r i n g > < / k e y > < v a l u e > < i n t > 1 7 5 < / i n t > < / v a l u e > < / i t e m > < i t e m > < k e y > < s t r i n g > F i r m a n a v n < / s t r i n g > < / k e y > < v a l u e > < i n t > 1 9 8 < / i n t > < / v a l u e > < / i t e m > < i t e m > < k e y > < s t r i n g > A d r e s s e < / s t r i n g > < / k e y > < v a l u e > < i n t > 1 6 9 < / i n t > < / v a l u e > < / i t e m > < i t e m > < k e y > < s t r i n g > P o s t n u m m e r < / s t r i n g > < / k e y > < v a l u e > < i n t > 2 2 5 < / i n t > < / v a l u e > < / i t e m > < i t e m > < k e y > < s t r i n g > B y < / s t r i n g > < / k e y > < v a l u e > < i n t > 9 4 < / i n t > < / v a l u e > < / i t e m > < i t e m > < k e y > < s t r i n g > A n t a l   m e d a r b e j d e r < / s t r i n g > < / k e y > < v a l u e > < i n t > 3 0 1 < / i n t > < / v a l u e > < / i t e m > < / C o l u m n W i d t h s > < C o l u m n D i s p l a y I n d e x > < i t e m > < k e y > < s t r i n g > K u n d e I D < / s t r i n g > < / k e y > < v a l u e > < i n t > 0 < / i n t > < / v a l u e > < / i t e m > < i t e m > < k e y > < s t r i n g > F i r m a n a v n < / s t r i n g > < / k e y > < v a l u e > < i n t > 1 < / i n t > < / v a l u e > < / i t e m > < i t e m > < k e y > < s t r i n g > A d r e s s e < / s t r i n g > < / k e y > < v a l u e > < i n t > 2 < / i n t > < / v a l u e > < / i t e m > < i t e m > < k e y > < s t r i n g > P o s t n u m m e r < / s t r i n g > < / k e y > < v a l u e > < i n t > 3 < / i n t > < / v a l u e > < / i t e m > < i t e m > < k e y > < s t r i n g > B y < / s t r i n g > < / k e y > < v a l u e > < i n t > 4 < / i n t > < / v a l u e > < / i t e m > < i t e m > < k e y > < s t r i n g > A n t a l   m e d a r b e j d e r 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k t e r _ f 6 7 b a 1 0 c - 7 8 e 7 - 4 7 3 6 - b 5 c b - a 8 1 b a a 5 2 c 1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 P r o d u k t I D < / s t r i n g > < / k e y > < v a l u e > < i n t > 1 9 2 < / i n t > < / v a l u e > < / i t e m > < i t e m > < k e y > < s t r i n g > P r o d u k t n a v n < / s t r i n g > < / k e y > < v a l u e > < i n t > 2 2 8 < / i n t > < / v a l u e > < / i t e m > < i t e m > < k e y > < s t r i n g > L i c e n s p r i s < / s t r i n g > < / k e y > < v a l u e > < i n t > 1 9 5 < / i n t > < / v a l u e > < / i t e m > < / C o l u m n W i d t h s > < C o l u m n D i s p l a y I n d e x > < i t e m > < k e y > < s t r i n g > P r o d u k t I D < / s t r i n g > < / k e y > < v a l u e > < i n t > 0 < / i n t > < / v a l u e > < / i t e m > < i t e m > < k e y > < s t r i n g > P r o d u k t n a v n < / s t r i n g > < / k e y > < v a l u e > < i n t > 1 < / i n t > < / v a l u e > < / i t e m > < i t e m > < k e y > < s t r i n g > L i c e n s p r i s 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k u n d e r _ c e c 5 b 0 8 1 - 0 3 b 1 - 4 1 7 b - 9 0 d 9 - 7 c d a 7 3 1 c 2 1 e b , m e d a r b e j d e r e _ 0 5 b 4 9 8 f 0 - d 3 9 d - 4 1 5 b - 9 9 4 4 - 2 f 8 9 2 0 0 3 1 d d c , p r o d u k t e r _ f 6 7 b a 1 0 c - 7 8 e 7 - 4 7 3 6 - b 5 c b - a 8 1 b a a 5 2 c 1 1 2 , t i d s d a t a _ 5 9 0 b a b a 0 - f 7 0 a - 4 3 b a - a f 5 7 - 3 9 e 1 f f 3 7 1 5 c a , s a l g s d a t a _ 5 b a 4 0 d 5 e - 0 f b c - 4 a 0 c - 8 e 0 2 - 3 8 5 f 1 3 a 8 d 3 1 b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 k u n d e r _ c e c 5 b 0 8 1 - 0 3 b 1 - 4 1 7 b - 9 0 d 9 - 7 c d a 7 3 1 c 2 1 e b 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 m e d a r b e j d e r e _ 0 5 b 4 9 8 f 0 - d 3 9 d - 4 1 5 b - 9 9 4 4 - 2 f 8 9 2 0 0 3 1 d d c 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 p r o d u k t e r _ f 6 7 b a 1 0 c - 7 8 e 7 - 4 7 3 6 - b 5 c b - a 8 1 b a a 5 2 c 1 1 2 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339DB22-89C8-488F-BEAB-C11C8D018526}">
  <ds:schemaRefs/>
</ds:datastoreItem>
</file>

<file path=customXml/itemProps10.xml><?xml version="1.0" encoding="utf-8"?>
<ds:datastoreItem xmlns:ds="http://schemas.openxmlformats.org/officeDocument/2006/customXml" ds:itemID="{02DD392F-0DC9-4291-B57B-D1A359257909}">
  <ds:schemaRefs/>
</ds:datastoreItem>
</file>

<file path=customXml/itemProps11.xml><?xml version="1.0" encoding="utf-8"?>
<ds:datastoreItem xmlns:ds="http://schemas.openxmlformats.org/officeDocument/2006/customXml" ds:itemID="{AB696C62-413A-4509-9395-F0280E2864AB}">
  <ds:schemaRefs/>
</ds:datastoreItem>
</file>

<file path=customXml/itemProps12.xml><?xml version="1.0" encoding="utf-8"?>
<ds:datastoreItem xmlns:ds="http://schemas.openxmlformats.org/officeDocument/2006/customXml" ds:itemID="{D7E1F0EB-9B94-4B1E-AB63-E0B8BF51C8F9}">
  <ds:schemaRefs/>
</ds:datastoreItem>
</file>

<file path=customXml/itemProps13.xml><?xml version="1.0" encoding="utf-8"?>
<ds:datastoreItem xmlns:ds="http://schemas.openxmlformats.org/officeDocument/2006/customXml" ds:itemID="{C19B7275-7EE6-4F0C-B51B-E10F7C7C855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04B683BD-A5DF-44ED-A9ED-6911B3A75836}">
  <ds:schemaRefs/>
</ds:datastoreItem>
</file>

<file path=customXml/itemProps15.xml><?xml version="1.0" encoding="utf-8"?>
<ds:datastoreItem xmlns:ds="http://schemas.openxmlformats.org/officeDocument/2006/customXml" ds:itemID="{A3BBCFD4-A648-42CD-BA94-69EA768C77FC}">
  <ds:schemaRefs/>
</ds:datastoreItem>
</file>

<file path=customXml/itemProps16.xml><?xml version="1.0" encoding="utf-8"?>
<ds:datastoreItem xmlns:ds="http://schemas.openxmlformats.org/officeDocument/2006/customXml" ds:itemID="{8C9F8E80-2F52-4028-89D3-3AAFA983C423}">
  <ds:schemaRefs/>
</ds:datastoreItem>
</file>

<file path=customXml/itemProps17.xml><?xml version="1.0" encoding="utf-8"?>
<ds:datastoreItem xmlns:ds="http://schemas.openxmlformats.org/officeDocument/2006/customXml" ds:itemID="{20AE7CC2-C99C-446D-A865-059F35EE938E}">
  <ds:schemaRefs/>
</ds:datastoreItem>
</file>

<file path=customXml/itemProps18.xml><?xml version="1.0" encoding="utf-8"?>
<ds:datastoreItem xmlns:ds="http://schemas.openxmlformats.org/officeDocument/2006/customXml" ds:itemID="{F87DA8F7-9F2E-47F9-9061-567AC03B6411}">
  <ds:schemaRefs/>
</ds:datastoreItem>
</file>

<file path=customXml/itemProps19.xml><?xml version="1.0" encoding="utf-8"?>
<ds:datastoreItem xmlns:ds="http://schemas.openxmlformats.org/officeDocument/2006/customXml" ds:itemID="{C168BF1E-20DF-4FDA-92BB-8170C443A69C}">
  <ds:schemaRefs/>
</ds:datastoreItem>
</file>

<file path=customXml/itemProps2.xml><?xml version="1.0" encoding="utf-8"?>
<ds:datastoreItem xmlns:ds="http://schemas.openxmlformats.org/officeDocument/2006/customXml" ds:itemID="{22CBA3A3-7ABE-46FA-9507-E300217E263C}">
  <ds:schemaRefs/>
</ds:datastoreItem>
</file>

<file path=customXml/itemProps3.xml><?xml version="1.0" encoding="utf-8"?>
<ds:datastoreItem xmlns:ds="http://schemas.openxmlformats.org/officeDocument/2006/customXml" ds:itemID="{C724DF1C-8761-404E-A478-04702E60A302}">
  <ds:schemaRefs/>
</ds:datastoreItem>
</file>

<file path=customXml/itemProps4.xml><?xml version="1.0" encoding="utf-8"?>
<ds:datastoreItem xmlns:ds="http://schemas.openxmlformats.org/officeDocument/2006/customXml" ds:itemID="{60892EF3-C751-4D73-AADD-3E573303D766}">
  <ds:schemaRefs/>
</ds:datastoreItem>
</file>

<file path=customXml/itemProps5.xml><?xml version="1.0" encoding="utf-8"?>
<ds:datastoreItem xmlns:ds="http://schemas.openxmlformats.org/officeDocument/2006/customXml" ds:itemID="{38260028-4125-4A11-8493-356FDC882B8F}">
  <ds:schemaRefs/>
</ds:datastoreItem>
</file>

<file path=customXml/itemProps6.xml><?xml version="1.0" encoding="utf-8"?>
<ds:datastoreItem xmlns:ds="http://schemas.openxmlformats.org/officeDocument/2006/customXml" ds:itemID="{4D6A3EC8-0A0E-41FB-AA8E-F5A63B707906}">
  <ds:schemaRefs/>
</ds:datastoreItem>
</file>

<file path=customXml/itemProps7.xml><?xml version="1.0" encoding="utf-8"?>
<ds:datastoreItem xmlns:ds="http://schemas.openxmlformats.org/officeDocument/2006/customXml" ds:itemID="{1E2D8125-C01F-4CC2-BA72-D04352C092E3}">
  <ds:schemaRefs/>
</ds:datastoreItem>
</file>

<file path=customXml/itemProps8.xml><?xml version="1.0" encoding="utf-8"?>
<ds:datastoreItem xmlns:ds="http://schemas.openxmlformats.org/officeDocument/2006/customXml" ds:itemID="{47EB201C-5710-4E82-B564-186410138C52}">
  <ds:schemaRefs/>
</ds:datastoreItem>
</file>

<file path=customXml/itemProps9.xml><?xml version="1.0" encoding="utf-8"?>
<ds:datastoreItem xmlns:ds="http://schemas.openxmlformats.org/officeDocument/2006/customXml" ds:itemID="{D331247B-2D27-4F5B-88FB-2CF5540298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kunder</vt:lpstr>
      <vt:lpstr>medarbejdere</vt:lpstr>
      <vt:lpstr>produkter</vt:lpstr>
      <vt:lpstr>Ark1</vt:lpstr>
      <vt:lpstr>salgsdata</vt:lpstr>
      <vt:lpstr>Ark2</vt:lpstr>
      <vt:lpstr>tidsdata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2024-02-03T21:07:25Z</dcterms:created>
  <dcterms:modified xsi:type="dcterms:W3CDTF">2024-02-08T20:01:25Z</dcterms:modified>
</cp:coreProperties>
</file>