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www/static/files/funktioner/"/>
    </mc:Choice>
  </mc:AlternateContent>
  <xr:revisionPtr revIDLastSave="60" documentId="8_{61772FE6-F9BC-4C2B-8CC0-82F7909784AE}" xr6:coauthVersionLast="47" xr6:coauthVersionMax="47" xr10:uidLastSave="{C97D38ED-C9BA-4851-B784-6906ADB40235}"/>
  <bookViews>
    <workbookView xWindow="-103" yWindow="-103" windowWidth="24892" windowHeight="15943" activeTab="5" xr2:uid="{DC59E2A0-E514-4292-9FE0-C5447464FE19}"/>
  </bookViews>
  <sheets>
    <sheet name="ARBEJDSDAG" sheetId="2" r:id="rId1"/>
    <sheet name="Ark1" sheetId="5" r:id="rId2"/>
    <sheet name="ARBEJDSDAG.INTL" sheetId="3" r:id="rId3"/>
    <sheet name="ANTAL.ARBEJDSDAGE" sheetId="1" r:id="rId4"/>
    <sheet name="ANTAL.ARBEJDSDAGE.INTL" sheetId="4" r:id="rId5"/>
    <sheet name="Ark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C14" i="4"/>
  <c r="C10" i="4"/>
  <c r="C14" i="3"/>
  <c r="C10" i="3"/>
  <c r="D10" i="3" s="1"/>
  <c r="D14" i="3"/>
  <c r="D15" i="1"/>
  <c r="C15" i="2"/>
  <c r="D4" i="4"/>
  <c r="D7" i="4"/>
  <c r="D3" i="4"/>
  <c r="D7" i="3"/>
  <c r="D3" i="3"/>
  <c r="D12" i="2"/>
  <c r="D11" i="2"/>
  <c r="D10" i="2"/>
  <c r="D12" i="1"/>
  <c r="D10" i="1"/>
  <c r="D11" i="1"/>
  <c r="D9" i="2"/>
  <c r="D8" i="2"/>
  <c r="D7" i="2"/>
  <c r="D3" i="2"/>
  <c r="F14" i="3"/>
  <c r="F11" i="3"/>
  <c r="D14" i="4"/>
  <c r="D10" i="4"/>
  <c r="F15" i="2"/>
  <c r="D4" i="1" l="1"/>
  <c r="D3" i="1"/>
  <c r="D8" i="1"/>
  <c r="D9" i="1"/>
  <c r="D7" i="1"/>
  <c r="F15" i="1"/>
</calcChain>
</file>

<file path=xl/sharedStrings.xml><?xml version="1.0" encoding="utf-8"?>
<sst xmlns="http://schemas.openxmlformats.org/spreadsheetml/2006/main" count="40" uniqueCount="15">
  <si>
    <t>Dato</t>
  </si>
  <si>
    <t>Ugedag</t>
  </si>
  <si>
    <t>Startdato</t>
  </si>
  <si>
    <t>Slutdato</t>
  </si>
  <si>
    <t>Helligdage</t>
  </si>
  <si>
    <t>Antal Arbejdsdage</t>
  </si>
  <si>
    <t>=ANTAL.ARBEJDSDAGE(startdato;slutdato;feriedage)</t>
  </si>
  <si>
    <t>Antal arbejdsdage</t>
  </si>
  <si>
    <t>=ARBEJDSDAG(startdato;dage;feriedage)</t>
  </si>
  <si>
    <t>=ARBEJDSDAG.INTL(startdato;dage;weekend;feriedage)</t>
  </si>
  <si>
    <t>eller</t>
  </si>
  <si>
    <t>=ANTAL.ARBEJDSDAGE.INTL(startdato;slutdato;weekend;feriedage)</t>
  </si>
  <si>
    <t>0000110</t>
  </si>
  <si>
    <t>fredag &amp; lørdag er weekend</t>
  </si>
  <si>
    <t>fredag og lørdag er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</si>
</sst>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14" fontId="1" fillId="3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3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0" xfId="0" applyFont="1"/>
    <xf numFmtId="14" fontId="3" fillId="3" borderId="5" xfId="0" applyNumberFormat="1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3" borderId="8" xfId="0" applyNumberFormat="1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3" borderId="7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4" fillId="0" borderId="0" xfId="0" quotePrefix="1" applyFont="1"/>
    <xf numFmtId="14" fontId="3" fillId="0" borderId="1" xfId="0" applyNumberFormat="1" applyFont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52FA-5F94-4E87-A368-8041311D297F}">
  <dimension ref="B2:F15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0.69140625" style="2" customWidth="1"/>
    <col min="4" max="4" width="24.07421875" style="2" customWidth="1"/>
    <col min="5" max="5" width="5.69140625" style="1" customWidth="1"/>
    <col min="6" max="6" width="62" style="1" bestFit="1" customWidth="1"/>
    <col min="7" max="16384" width="11.3046875" style="1"/>
  </cols>
  <sheetData>
    <row r="2" spans="2:6" x14ac:dyDescent="0.55000000000000004">
      <c r="B2" s="3"/>
      <c r="C2" s="4" t="s">
        <v>0</v>
      </c>
      <c r="D2" s="5" t="s">
        <v>1</v>
      </c>
    </row>
    <row r="3" spans="2:6" x14ac:dyDescent="0.55000000000000004">
      <c r="B3" s="6" t="s">
        <v>2</v>
      </c>
      <c r="C3" s="16">
        <v>45012</v>
      </c>
      <c r="D3" s="7" t="str">
        <f>TEXT(C3,"dddd")</f>
        <v>mandag</v>
      </c>
    </row>
    <row r="4" spans="2:6" x14ac:dyDescent="0.55000000000000004">
      <c r="B4" s="8" t="s">
        <v>7</v>
      </c>
      <c r="C4" s="21">
        <v>9</v>
      </c>
      <c r="D4" s="9"/>
    </row>
    <row r="6" spans="2:6" x14ac:dyDescent="0.55000000000000004">
      <c r="C6" s="13" t="s">
        <v>4</v>
      </c>
      <c r="D6" s="5" t="s">
        <v>1</v>
      </c>
    </row>
    <row r="7" spans="2:6" x14ac:dyDescent="0.55000000000000004">
      <c r="C7" s="18">
        <v>45019</v>
      </c>
      <c r="D7" s="10" t="str">
        <f>TEXT(C7,"dddd")</f>
        <v>mandag</v>
      </c>
    </row>
    <row r="8" spans="2:6" x14ac:dyDescent="0.55000000000000004">
      <c r="C8" s="19">
        <v>45020</v>
      </c>
      <c r="D8" s="11" t="str">
        <f t="shared" ref="D8:D9" si="0">TEXT(C8,"dddd")</f>
        <v>tirsdag</v>
      </c>
    </row>
    <row r="9" spans="2:6" x14ac:dyDescent="0.55000000000000004">
      <c r="C9" s="20">
        <v>45021</v>
      </c>
      <c r="D9" s="12" t="str">
        <f t="shared" si="0"/>
        <v>onsdag</v>
      </c>
    </row>
    <row r="10" spans="2:6" x14ac:dyDescent="0.55000000000000004">
      <c r="C10" s="19">
        <v>45022</v>
      </c>
      <c r="D10" s="11" t="str">
        <f>TEXT(C10,"dddd")</f>
        <v>torsdag</v>
      </c>
    </row>
    <row r="11" spans="2:6" x14ac:dyDescent="0.55000000000000004">
      <c r="C11" s="20">
        <v>45023</v>
      </c>
      <c r="D11" s="12" t="str">
        <f t="shared" ref="D11:D12" si="1">TEXT(C11,"dddd")</f>
        <v>fredag</v>
      </c>
    </row>
    <row r="12" spans="2:6" x14ac:dyDescent="0.55000000000000004">
      <c r="C12" s="23">
        <v>45026</v>
      </c>
      <c r="D12" s="9" t="str">
        <f t="shared" si="1"/>
        <v>mandag</v>
      </c>
    </row>
    <row r="14" spans="2:6" x14ac:dyDescent="0.55000000000000004">
      <c r="C14" s="13" t="s">
        <v>0</v>
      </c>
      <c r="D14" s="13" t="s">
        <v>1</v>
      </c>
      <c r="F14" s="22" t="s">
        <v>8</v>
      </c>
    </row>
    <row r="15" spans="2:6" x14ac:dyDescent="0.55000000000000004">
      <c r="C15" s="20">
        <f>WORKDAY(C3,C4,C7:C12)</f>
        <v>45033</v>
      </c>
      <c r="D15" s="12" t="str">
        <f>IF(C15="","",TEXT(C15,"dddd"))</f>
        <v>mandag</v>
      </c>
      <c r="F15" s="15" t="str">
        <f ca="1">IFERROR(_xlfn.FORMULATEXT(C15),"")</f>
        <v>=ARBEJDSDAG(C3;C4;C7:C12)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D6BD-BE14-4C64-A516-6F2D71B8C6B7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E279-C99B-4A53-A6D8-F698635C9051}">
  <dimension ref="B2:F16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0.69140625" style="2" customWidth="1"/>
    <col min="4" max="4" width="24.07421875" style="2" customWidth="1"/>
    <col min="5" max="5" width="5.69140625" style="1" customWidth="1"/>
    <col min="6" max="6" width="67.23046875" style="1" customWidth="1"/>
    <col min="7" max="16384" width="11.3046875" style="1"/>
  </cols>
  <sheetData>
    <row r="2" spans="2:6" x14ac:dyDescent="0.55000000000000004">
      <c r="B2" s="3"/>
      <c r="C2" s="4" t="s">
        <v>0</v>
      </c>
      <c r="D2" s="5" t="s">
        <v>1</v>
      </c>
    </row>
    <row r="3" spans="2:6" x14ac:dyDescent="0.55000000000000004">
      <c r="B3" s="6" t="s">
        <v>2</v>
      </c>
      <c r="C3" s="16">
        <v>44986</v>
      </c>
      <c r="D3" s="7" t="str">
        <f>TEXT(C3,"dddd")</f>
        <v>onsdag</v>
      </c>
    </row>
    <row r="4" spans="2:6" x14ac:dyDescent="0.55000000000000004">
      <c r="B4" s="8" t="s">
        <v>7</v>
      </c>
      <c r="C4" s="21">
        <v>10</v>
      </c>
      <c r="D4" s="9"/>
    </row>
    <row r="6" spans="2:6" x14ac:dyDescent="0.55000000000000004">
      <c r="C6" s="13" t="s">
        <v>4</v>
      </c>
      <c r="D6" s="5" t="s">
        <v>1</v>
      </c>
    </row>
    <row r="7" spans="2:6" x14ac:dyDescent="0.55000000000000004">
      <c r="C7" s="18">
        <v>44993</v>
      </c>
      <c r="D7" s="10" t="str">
        <f>TEXT(C7,"dddd")</f>
        <v>onsdag</v>
      </c>
    </row>
    <row r="8" spans="2:6" x14ac:dyDescent="0.55000000000000004">
      <c r="C8" s="1"/>
      <c r="D8" s="1"/>
    </row>
    <row r="9" spans="2:6" x14ac:dyDescent="0.55000000000000004">
      <c r="C9" s="13" t="s">
        <v>0</v>
      </c>
      <c r="D9" s="13" t="s">
        <v>1</v>
      </c>
    </row>
    <row r="10" spans="2:6" x14ac:dyDescent="0.55000000000000004">
      <c r="C10" s="20">
        <f>WORKDAY.INTL(C3,C4,7,C7)</f>
        <v>45001</v>
      </c>
      <c r="D10" s="10" t="str">
        <f>IF(C10="","",TEXT(C10,"dddd"))</f>
        <v>torsdag</v>
      </c>
      <c r="F10" s="22" t="s">
        <v>9</v>
      </c>
    </row>
    <row r="11" spans="2:6" x14ac:dyDescent="0.55000000000000004">
      <c r="F11" s="15" t="str">
        <f ca="1">IFERROR(_xlfn.FORMULATEXT(C10),"")</f>
        <v>=ARBEJDSDAG.INTL(C3;C4;7;C7)</v>
      </c>
    </row>
    <row r="12" spans="2:6" x14ac:dyDescent="0.55000000000000004">
      <c r="C12" s="2" t="s">
        <v>10</v>
      </c>
    </row>
    <row r="14" spans="2:6" x14ac:dyDescent="0.55000000000000004">
      <c r="C14" s="20">
        <f>WORKDAY.INTL(C3,C4,"0000110",C7)</f>
        <v>45001</v>
      </c>
      <c r="D14" s="10" t="str">
        <f>IF(C14="","",TEXT(C14,"dddd"))</f>
        <v>torsdag</v>
      </c>
      <c r="F14" s="15" t="str">
        <f ca="1">IFERROR(_xlfn.FORMULATEXT(C14),"")</f>
        <v>=ARBEJDSDAG.INTL(C3;C4;"0000110";C7)</v>
      </c>
    </row>
    <row r="16" spans="2:6" x14ac:dyDescent="0.55000000000000004">
      <c r="D16" s="25" t="s">
        <v>12</v>
      </c>
      <c r="E16" s="15"/>
      <c r="F16" s="15" t="s">
        <v>13</v>
      </c>
    </row>
  </sheetData>
  <phoneticPr fontId="5" type="noConversion"/>
  <pageMargins left="0.7" right="0.7" top="0.75" bottom="0.75" header="0.3" footer="0.3"/>
  <ignoredErrors>
    <ignoredError sqref="D1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835F-0A72-4FB6-B695-18532B97D8FD}">
  <dimension ref="B2:F20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16.07421875" style="1" customWidth="1"/>
    <col min="3" max="3" width="20.69140625" style="2" customWidth="1"/>
    <col min="4" max="4" width="24.07421875" style="2" customWidth="1"/>
    <col min="5" max="5" width="5.69140625" style="1" customWidth="1"/>
    <col min="6" max="6" width="62" style="1" bestFit="1" customWidth="1"/>
    <col min="7" max="16384" width="11.3046875" style="1"/>
  </cols>
  <sheetData>
    <row r="2" spans="2:6" x14ac:dyDescent="0.55000000000000004">
      <c r="B2" s="3"/>
      <c r="C2" s="4" t="s">
        <v>0</v>
      </c>
      <c r="D2" s="5" t="s">
        <v>1</v>
      </c>
    </row>
    <row r="3" spans="2:6" x14ac:dyDescent="0.55000000000000004">
      <c r="B3" s="6" t="s">
        <v>2</v>
      </c>
      <c r="C3" s="16">
        <v>45012</v>
      </c>
      <c r="D3" s="7" t="str">
        <f>TEXT(C3,"dddd")</f>
        <v>mandag</v>
      </c>
    </row>
    <row r="4" spans="2:6" x14ac:dyDescent="0.55000000000000004">
      <c r="B4" s="8" t="s">
        <v>3</v>
      </c>
      <c r="C4" s="17">
        <v>45030</v>
      </c>
      <c r="D4" s="9" t="str">
        <f>TEXT(C4,"dddd")</f>
        <v>fredag</v>
      </c>
    </row>
    <row r="6" spans="2:6" x14ac:dyDescent="0.55000000000000004">
      <c r="C6" s="13" t="s">
        <v>4</v>
      </c>
      <c r="D6" s="5" t="s">
        <v>1</v>
      </c>
    </row>
    <row r="7" spans="2:6" x14ac:dyDescent="0.55000000000000004">
      <c r="C7" s="18">
        <v>45019</v>
      </c>
      <c r="D7" s="10" t="str">
        <f>TEXT(C7,"dddd")</f>
        <v>mandag</v>
      </c>
    </row>
    <row r="8" spans="2:6" x14ac:dyDescent="0.55000000000000004">
      <c r="C8" s="19">
        <v>45020</v>
      </c>
      <c r="D8" s="11" t="str">
        <f t="shared" ref="D8:D9" si="0">TEXT(C8,"dddd")</f>
        <v>tirsdag</v>
      </c>
    </row>
    <row r="9" spans="2:6" x14ac:dyDescent="0.55000000000000004">
      <c r="C9" s="20">
        <v>45021</v>
      </c>
      <c r="D9" s="12" t="str">
        <f t="shared" si="0"/>
        <v>onsdag</v>
      </c>
    </row>
    <row r="10" spans="2:6" x14ac:dyDescent="0.55000000000000004">
      <c r="C10" s="19">
        <v>45022</v>
      </c>
      <c r="D10" s="11" t="str">
        <f>TEXT(C10,"dddd")</f>
        <v>torsdag</v>
      </c>
    </row>
    <row r="11" spans="2:6" x14ac:dyDescent="0.55000000000000004">
      <c r="C11" s="20">
        <v>45023</v>
      </c>
      <c r="D11" s="12" t="str">
        <f t="shared" ref="D11:D12" si="1">TEXT(C11,"dddd")</f>
        <v>fredag</v>
      </c>
    </row>
    <row r="12" spans="2:6" x14ac:dyDescent="0.55000000000000004">
      <c r="C12" s="23">
        <v>45026</v>
      </c>
      <c r="D12" s="9" t="str">
        <f t="shared" si="1"/>
        <v>mandag</v>
      </c>
    </row>
    <row r="14" spans="2:6" x14ac:dyDescent="0.55000000000000004">
      <c r="D14" s="13" t="s">
        <v>5</v>
      </c>
      <c r="F14" s="15" t="s">
        <v>6</v>
      </c>
    </row>
    <row r="15" spans="2:6" x14ac:dyDescent="0.55000000000000004">
      <c r="D15" s="14">
        <f>NETWORKDAYS(C3,C4,C7:C12)</f>
        <v>9</v>
      </c>
      <c r="F15" s="15" t="str">
        <f ca="1">_xlfn.FORMULATEXT(D15)</f>
        <v>=ANTAL.ARBEJDSDAGE(C3;C4;C7:C12)</v>
      </c>
    </row>
    <row r="18" spans="4:4" x14ac:dyDescent="0.55000000000000004">
      <c r="D18" s="1"/>
    </row>
    <row r="19" spans="4:4" x14ac:dyDescent="0.55000000000000004">
      <c r="D19" s="1"/>
    </row>
    <row r="20" spans="4:4" x14ac:dyDescent="0.55000000000000004">
      <c r="D20" s="1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E643-A89E-4B58-B040-CF11E140FEFE}">
  <dimension ref="B2:F16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2.69140625" style="2" bestFit="1" customWidth="1"/>
    <col min="4" max="4" width="24.07421875" style="2" customWidth="1"/>
    <col min="5" max="5" width="5.69140625" style="1" customWidth="1"/>
    <col min="6" max="6" width="67.23046875" style="1" customWidth="1"/>
    <col min="7" max="16384" width="11.3046875" style="1"/>
  </cols>
  <sheetData>
    <row r="2" spans="2:6" x14ac:dyDescent="0.55000000000000004">
      <c r="B2" s="3"/>
      <c r="C2" s="4" t="s">
        <v>0</v>
      </c>
      <c r="D2" s="5" t="s">
        <v>1</v>
      </c>
    </row>
    <row r="3" spans="2:6" x14ac:dyDescent="0.55000000000000004">
      <c r="B3" s="6" t="s">
        <v>2</v>
      </c>
      <c r="C3" s="16">
        <v>44986</v>
      </c>
      <c r="D3" s="7" t="str">
        <f>TEXT(C3,"dddd")</f>
        <v>onsdag</v>
      </c>
    </row>
    <row r="4" spans="2:6" x14ac:dyDescent="0.55000000000000004">
      <c r="B4" s="8" t="s">
        <v>3</v>
      </c>
      <c r="C4" s="17">
        <v>45000</v>
      </c>
      <c r="D4" s="9" t="str">
        <f>TEXT(C4,"dddd")</f>
        <v>onsdag</v>
      </c>
    </row>
    <row r="6" spans="2:6" x14ac:dyDescent="0.55000000000000004">
      <c r="C6" s="13" t="s">
        <v>4</v>
      </c>
      <c r="D6" s="5" t="s">
        <v>1</v>
      </c>
    </row>
    <row r="7" spans="2:6" x14ac:dyDescent="0.55000000000000004">
      <c r="C7" s="18">
        <v>44993</v>
      </c>
      <c r="D7" s="10" t="str">
        <f>TEXT(C7,"dddd")</f>
        <v>onsdag</v>
      </c>
    </row>
    <row r="8" spans="2:6" x14ac:dyDescent="0.55000000000000004">
      <c r="C8" s="1"/>
      <c r="D8" s="1"/>
    </row>
    <row r="9" spans="2:6" x14ac:dyDescent="0.55000000000000004">
      <c r="C9" s="13" t="s">
        <v>7</v>
      </c>
      <c r="D9" s="22" t="s">
        <v>11</v>
      </c>
    </row>
    <row r="10" spans="2:6" x14ac:dyDescent="0.55000000000000004">
      <c r="C10" s="24">
        <f>NETWORKDAYS.INTL(C3,C4,7,C7)</f>
        <v>10</v>
      </c>
      <c r="D10" s="15" t="str">
        <f ca="1">IFERROR(_xlfn.FORMULATEXT(C10),"")</f>
        <v>=ANTAL.ARBEJDSDAGE.INTL(C3;C4;7;C7)</v>
      </c>
    </row>
    <row r="12" spans="2:6" x14ac:dyDescent="0.55000000000000004">
      <c r="C12" s="2" t="s">
        <v>10</v>
      </c>
      <c r="D12" s="1"/>
    </row>
    <row r="13" spans="2:6" x14ac:dyDescent="0.55000000000000004">
      <c r="D13" s="1"/>
    </row>
    <row r="14" spans="2:6" x14ac:dyDescent="0.55000000000000004">
      <c r="C14" s="24">
        <f>NETWORKDAYS.INTL(C3,C4,"0000110",C7)</f>
        <v>10</v>
      </c>
      <c r="D14" s="15" t="str">
        <f ca="1">IFERROR(_xlfn.FORMULATEXT(C14),"")</f>
        <v>=ANTAL.ARBEJDSDAGE.INTL(C3;C4;"0000110";C7)</v>
      </c>
    </row>
    <row r="16" spans="2:6" x14ac:dyDescent="0.55000000000000004">
      <c r="C16" s="25" t="s">
        <v>12</v>
      </c>
      <c r="D16" s="26" t="s">
        <v>14</v>
      </c>
      <c r="E16" s="26"/>
      <c r="F16" s="26"/>
    </row>
  </sheetData>
  <pageMargins left="0.7" right="0.7" top="0.75" bottom="0.75" header="0.3" footer="0.3"/>
  <ignoredErrors>
    <ignoredError sqref="C1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B9CD-EA5C-41F8-8B82-C50C8ACE4C68}"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ARBEJDSDAG</vt:lpstr>
      <vt:lpstr>Ark1</vt:lpstr>
      <vt:lpstr>ARBEJDSDAG.INTL</vt:lpstr>
      <vt:lpstr>ANTAL.ARBEJDSDAGE</vt:lpstr>
      <vt:lpstr>ANTAL.ARBEJDSDAGE.INTL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2023-11-02T20:49:08Z</dcterms:created>
  <dcterms:modified xsi:type="dcterms:W3CDTF">2023-11-05T10:12:34Z</dcterms:modified>
</cp:coreProperties>
</file>