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K22CNT3_NguyenTrucKien_2210900033_Project3\"/>
    </mc:Choice>
  </mc:AlternateContent>
  <bookViews>
    <workbookView xWindow="0" yWindow="0" windowWidth="20235" windowHeight="7995" activeTab="3"/>
  </bookViews>
  <sheets>
    <sheet name="Kế hoạch" sheetId="1" r:id="rId1"/>
    <sheet name="Bài toán" sheetId="2" r:id="rId2"/>
    <sheet name="Phân tích yêu cầu chức năng" sheetId="3" r:id="rId3"/>
    <sheet name="Thiết kế CSDL" sheetId="4" r:id="rId4"/>
    <sheet name="Công việc thực hiện" sheetId="5" r:id="rId5"/>
    <sheet name="I.FrontEnd" sheetId="6" r:id="rId6"/>
    <sheet name="II.Backend" sheetId="7" r:id="rId7"/>
    <sheet name="II.Members" sheetId="8" r:id="rId8"/>
  </sheets>
  <definedNames>
    <definedName name="nextDate">#REF!</definedName>
    <definedName name="pEnd">#REF!</definedName>
    <definedName name="thisDate">#REF!</definedName>
    <definedName name="valuevx">42.314159</definedName>
    <definedName name="vertex42_copyright">"© 2017 Vertex42 LLC"</definedName>
    <definedName name="vertex42_id">"project-planner.xlsx"</definedName>
    <definedName name="vertex42_title">"Project Planner Template"</definedName>
  </definedNames>
  <calcPr calcId="162913"/>
  <extLst>
    <ext uri="GoogleSheetsCustomDataVersion2">
      <go:sheetsCustomData xmlns:go="http://customooxmlschemas.google.com/" r:id="rId12" roundtripDataChecksum="mMOc0LnR3xAd2l+giRZPxF9ZKWf4NBXgcSUNrqA3M0g="/>
    </ext>
  </extLst>
</workbook>
</file>

<file path=xl/calcChain.xml><?xml version="1.0" encoding="utf-8"?>
<calcChain xmlns="http://schemas.openxmlformats.org/spreadsheetml/2006/main">
  <c r="B5" i="6" l="1"/>
  <c r="H23" i="5"/>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G37" i="5" s="1"/>
  <c r="H37" i="5" s="1"/>
  <c r="G38" i="5" s="1"/>
  <c r="H38" i="5" s="1"/>
  <c r="G39" i="5" s="1"/>
  <c r="L12" i="5"/>
  <c r="L11" i="5"/>
  <c r="G11" i="5"/>
  <c r="G13" i="5" s="1"/>
  <c r="H13" i="5" s="1"/>
  <c r="G14" i="5" s="1"/>
  <c r="H14" i="5" s="1"/>
  <c r="G15" i="5" s="1"/>
  <c r="H15" i="5" s="1"/>
  <c r="G16" i="5" s="1"/>
  <c r="H16" i="5" s="1"/>
  <c r="G17" i="5" s="1"/>
  <c r="H17" i="5" s="1"/>
  <c r="G18" i="5" s="1"/>
  <c r="H18" i="5" s="1"/>
  <c r="G19" i="5" s="1"/>
  <c r="H19" i="5" s="1"/>
  <c r="G20" i="5" s="1"/>
  <c r="H20" i="5" s="1"/>
  <c r="G21" i="5" s="1"/>
  <c r="H21" i="5" s="1"/>
  <c r="G22" i="5" s="1"/>
  <c r="H22" i="5" s="1"/>
  <c r="L10" i="5"/>
  <c r="N9" i="5"/>
  <c r="O9" i="5" s="1"/>
  <c r="P9" i="5" s="1"/>
  <c r="Q9" i="5" s="1"/>
  <c r="R9" i="5" s="1"/>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M9" i="5"/>
  <c r="M7" i="5"/>
  <c r="N7" i="5" s="1"/>
  <c r="G5" i="5"/>
  <c r="G3" i="4"/>
  <c r="G3" i="3"/>
  <c r="G3" i="2"/>
  <c r="C9" i="1"/>
  <c r="B10" i="1" s="1"/>
  <c r="C10" i="1" s="1"/>
  <c r="B11" i="1" s="1"/>
  <c r="C11" i="1" s="1"/>
  <c r="B12" i="1" s="1"/>
  <c r="C12" i="1" s="1"/>
  <c r="G3" i="1"/>
  <c r="O7" i="5" l="1"/>
  <c r="N8" i="5"/>
  <c r="H11" i="5"/>
  <c r="M8" i="5"/>
  <c r="O8" i="5" l="1"/>
  <c r="P7" i="5"/>
  <c r="P8" i="5" l="1"/>
  <c r="Q7" i="5"/>
  <c r="Q8" i="5" l="1"/>
  <c r="R7" i="5"/>
  <c r="S7" i="5" l="1"/>
  <c r="R8" i="5"/>
  <c r="T7" i="5" l="1"/>
  <c r="S8" i="5"/>
  <c r="U7" i="5" l="1"/>
  <c r="T8" i="5"/>
  <c r="V7" i="5" l="1"/>
  <c r="U8" i="5"/>
  <c r="W7" i="5" l="1"/>
  <c r="V8" i="5"/>
  <c r="W8" i="5" l="1"/>
  <c r="X7" i="5"/>
  <c r="X8" i="5" l="1"/>
  <c r="Y7" i="5"/>
  <c r="Y8" i="5" l="1"/>
  <c r="Z7" i="5"/>
  <c r="AA7" i="5" l="1"/>
  <c r="Z8" i="5"/>
  <c r="AB7" i="5" l="1"/>
  <c r="AA8" i="5"/>
  <c r="AC7" i="5" l="1"/>
  <c r="AB8" i="5"/>
  <c r="AD7" i="5" l="1"/>
  <c r="AC8" i="5"/>
  <c r="AE7" i="5" l="1"/>
  <c r="AD8" i="5"/>
  <c r="AE8" i="5" l="1"/>
  <c r="AF7" i="5"/>
  <c r="AF8" i="5" l="1"/>
  <c r="AG7" i="5"/>
  <c r="AG8" i="5" l="1"/>
  <c r="AH7" i="5"/>
  <c r="AI7" i="5" l="1"/>
  <c r="AH8" i="5"/>
  <c r="AJ7" i="5" l="1"/>
  <c r="AI8" i="5"/>
  <c r="AK7" i="5" l="1"/>
  <c r="AJ8" i="5"/>
  <c r="AL7" i="5" l="1"/>
  <c r="AK8" i="5"/>
  <c r="AM7" i="5" l="1"/>
  <c r="AL8" i="5"/>
  <c r="AM8" i="5" l="1"/>
  <c r="AN7" i="5"/>
  <c r="AN8" i="5" l="1"/>
  <c r="AO7" i="5"/>
  <c r="AO8" i="5" l="1"/>
  <c r="AP7" i="5"/>
  <c r="AQ7" i="5" l="1"/>
  <c r="AP8" i="5"/>
  <c r="AR7" i="5" l="1"/>
  <c r="AQ8" i="5"/>
  <c r="AS7" i="5" l="1"/>
  <c r="AR8" i="5"/>
  <c r="AT7" i="5" l="1"/>
  <c r="AS8" i="5"/>
  <c r="AU7" i="5" l="1"/>
  <c r="AT8" i="5"/>
  <c r="AU8" i="5" l="1"/>
  <c r="AV7" i="5"/>
  <c r="AV8" i="5" l="1"/>
  <c r="AW7" i="5"/>
  <c r="AW8" i="5" l="1"/>
  <c r="AX7" i="5"/>
  <c r="AY7" i="5" l="1"/>
  <c r="AX8" i="5"/>
  <c r="AZ7" i="5" l="1"/>
  <c r="AY8" i="5"/>
  <c r="BA7" i="5" l="1"/>
  <c r="AZ8" i="5"/>
  <c r="BB7" i="5" l="1"/>
  <c r="BA8" i="5"/>
  <c r="BC7" i="5" l="1"/>
  <c r="BB8" i="5"/>
  <c r="BC8" i="5" l="1"/>
  <c r="BD7" i="5"/>
  <c r="BD8" i="5" l="1"/>
  <c r="BE7" i="5"/>
  <c r="BE8" i="5" l="1"/>
  <c r="BF7" i="5"/>
  <c r="BG7" i="5" l="1"/>
  <c r="BF8" i="5"/>
  <c r="BH7" i="5" l="1"/>
  <c r="BG8" i="5"/>
  <c r="BI7" i="5" l="1"/>
  <c r="BH8" i="5"/>
  <c r="BJ7" i="5" l="1"/>
  <c r="BI8" i="5"/>
  <c r="BK7" i="5" l="1"/>
  <c r="BJ8" i="5"/>
  <c r="BL7" i="5" l="1"/>
  <c r="BK8" i="5"/>
  <c r="BL8" i="5" l="1"/>
  <c r="BM7" i="5"/>
  <c r="BM8" i="5" l="1"/>
  <c r="BN7" i="5"/>
  <c r="BO7" i="5" l="1"/>
  <c r="BO8" i="5" s="1"/>
  <c r="BN8" i="5"/>
</calcChain>
</file>

<file path=xl/sharedStrings.xml><?xml version="1.0" encoding="utf-8"?>
<sst xmlns="http://schemas.openxmlformats.org/spreadsheetml/2006/main" count="171" uniqueCount="128">
  <si>
    <t>[42]</t>
  </si>
  <si>
    <t>Sinh viên thực hiện</t>
  </si>
  <si>
    <t>Bắt đầu</t>
  </si>
  <si>
    <t>Mã số</t>
  </si>
  <si>
    <t>Kết thúc</t>
  </si>
  <si>
    <t>Khóa</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</si>
  <si>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</si>
  <si>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</si>
  <si>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</si>
  <si>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</si>
  <si>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</si>
  <si>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</si>
  <si>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</si>
  <si>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</si>
  <si>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</si>
  <si>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</si>
  <si>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1. Giới thiệu bài toán</t>
  </si>
  <si>
    <t>2. Phạm vi và yêu cầu của hệ thống</t>
  </si>
  <si>
    <t>Hệ thống gồm hai nhóm người dùng chính:</t>
  </si>
  <si>
    <t>Chức năng chính của ứng dụng:</t>
  </si>
  <si>
    <t>Quản lý nội dung bài viết (thêm, sửa, xóa).</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</si>
  <si>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</si>
  <si>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</si>
  <si>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</si>
  <si>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</si>
  <si>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</si>
  <si>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</si>
  <si>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</si>
  <si>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</si>
  <si>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</si>
  <si>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</si>
  <si>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</si>
  <si>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</si>
  <si>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</si>
  <si>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</si>
  <si>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</si>
  <si>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</si>
  <si>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</si>
  <si>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</si>
  <si>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</si>
  <si>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</si>
  <si>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</si>
  <si>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</si>
  <si>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</si>
  <si>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</si>
  <si>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</si>
  <si>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</si>
  <si>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</si>
  <si>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</si>
  <si>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</si>
  <si>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</si>
  <si>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</si>
  <si>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</si>
  <si>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</si>
  <si>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</si>
  <si>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</si>
  <si>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https://drive.google.com/drive/folders/1t5DyYdUyvTU6yKlR8SxjCNWCpKwP7nzW?usp=sharing</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</si>
  <si>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</si>
  <si>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</si>
  <si>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</si>
  <si>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</si>
  <si>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</si>
  <si>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</si>
  <si>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</si>
  <si>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</si>
  <si>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</si>
  <si>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</si>
  <si>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</si>
  <si>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</si>
  <si>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</si>
  <si>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</si>
  <si>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</si>
  <si>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</si>
  <si>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</si>
  <si>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</si>
  <si>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</si>
  <si>
    <t>Nguyễn Trực Kiên</t>
  </si>
  <si>
    <t>K22CNT3</t>
  </si>
  <si>
    <t>ĐỀ TÀI: Tìm hiểu bài toán quản lý bản quyền tác giả cho nhà sách trí tuệ</t>
  </si>
  <si>
    <t>Mô tả bài toán: Tìm hiểu bài toán quản lý bản quyền tác giả cho nhà sách trí tuệ</t>
  </si>
  <si>
    <r>
      <t>Quản lý bản quyền tác giả</t>
    </r>
    <r>
      <rPr>
        <sz val="13"/>
        <color theme="1"/>
        <rFont val="Times New Roman"/>
      </rPr>
      <t>:</t>
    </r>
  </si>
  <si>
    <t>Thêm, sửa, xóa thông tin tác giả, tác phẩm.</t>
  </si>
  <si>
    <t>Quản lý hình ảnh .</t>
  </si>
  <si>
    <t>Quản lý bản quyền tác giả là một vấn đề quan trọng trong ngành xuất bản, đặc biệt là đối với các nhà sách. Việc này đảm bảo rằng các tác giả nhận được sự công nhận và thù lao xứng đáng cho công sức của họ, đồng thời giúp nhà sách tuân thủ các quy định pháp lý về bản quyền.
Mục tiêu của bài toán là xây dựng một ứng dụng web hỗ trợ quản lý và tìm hiểu về bản quyền của một tác giả, giúp người dùng hiểu hơn về tác giả tác phẩm và hiểu hơn về vấn đề bản quyền.</t>
  </si>
  <si>
    <r>
      <t>Người quản trị (Admin)</t>
    </r>
    <r>
      <rPr>
        <sz val="14"/>
        <color theme="1"/>
        <rFont val="Calibri"/>
      </rPr>
      <t>: Quản lý danh mục tác giả, tác phẩm, lưu trữ các thông tin về bản quyền của tác giả, tác phẩm</t>
    </r>
  </si>
  <si>
    <r>
      <t>Người dùng (Khách hàng/Người quan tâm)</t>
    </r>
    <r>
      <rPr>
        <sz val="14"/>
        <color theme="1"/>
        <rFont val="Calibri"/>
      </rPr>
      <t>: Tìm kiếm, tra cứu thông tin tác giả, tác phẩm đọc thêm về các thông tin khác của các tác giả, tác phẩm.</t>
    </r>
  </si>
  <si>
    <t>Phân loại theo thể loại (theo các ngành nghề, theo độ tuổi, …).</t>
  </si>
  <si>
    <t>Quản lý bài viết về phong thủy cây cảnh:</t>
  </si>
  <si>
    <t>Đăng tải các bài viết liên quan đến sách và tác giả.</t>
  </si>
  <si>
    <t>Hiển thị thông tin chi tiết: hình ảnh, tác giả, tác phẩm.</t>
  </si>
  <si>
    <t>Tra cứu tác giả, tác phẩm theo tên.</t>
  </si>
  <si>
    <r>
      <t>Tìm kiếm và tra cứu tác giả, tác phẩm</t>
    </r>
    <r>
      <rPr>
        <sz val="13"/>
        <color theme="1"/>
        <rFont val="Times New Roman"/>
      </rPr>
      <t>:</t>
    </r>
  </si>
  <si>
    <t>A. Chức năng khách hàng</t>
  </si>
  <si>
    <t>1. Trang chủ</t>
  </si>
  <si>
    <t>2. Menu sản phẩm</t>
  </si>
  <si>
    <r>
      <rPr>
        <sz val="13"/>
        <color theme="1"/>
        <rFont val="Times New Roman"/>
        <family val="1"/>
      </rPr>
      <t xml:space="preserve">Danh sách tác giả, tác phẩm
Lọc theo danh mục
Tìm kiếm tác giả, tác phẩm theo tên
</t>
    </r>
    <r>
      <rPr>
        <sz val="14"/>
        <color theme="1"/>
        <rFont val="Times New Roman"/>
      </rPr>
      <t xml:space="preserve">
</t>
    </r>
  </si>
  <si>
    <t>Đăng ký, đăng nhập
Quản lý thông tin cá nhân</t>
  </si>
  <si>
    <t>3. Hệ thống tài khoản người dùng</t>
  </si>
  <si>
    <t>B. Chức năng quản trị viên (Admin)</t>
  </si>
  <si>
    <t>1.Quản lý bài viết</t>
  </si>
  <si>
    <t>Thêm, sửa, xem chi tiết, xóa bài viết.</t>
  </si>
  <si>
    <t>2.Quản lý danh mục</t>
  </si>
  <si>
    <t>Thêm, sửa, xóa danh mục.</t>
  </si>
  <si>
    <t>3.Quản lý người dùng</t>
  </si>
  <si>
    <t>Thêm, sửa, xóa , xem chi tiết người dùng.</t>
  </si>
  <si>
    <t>C. Công Nghệ Sử dụng</t>
  </si>
  <si>
    <t>Backend: Java</t>
  </si>
  <si>
    <t>Frontend: ReactJS</t>
  </si>
  <si>
    <t>Database: SQL Server</t>
  </si>
  <si>
    <t>Các bảng của cơ sở dữ liệu</t>
  </si>
  <si>
    <t>Bảng: ntk_TacGia</t>
  </si>
  <si>
    <t>Bảng: ntk_Sach</t>
  </si>
  <si>
    <t>Bảng: ntk_NhaXuatBan</t>
  </si>
  <si>
    <t>Bảng: ntk_KhachHang</t>
  </si>
  <si>
    <t>Tổng: 7 bảng</t>
  </si>
  <si>
    <t xml:space="preserve">ntk_MaKhachHang INT PRIMARY KEY IDENTITY(1,1),
ntk_TenKhachHang NVARCHAR(100) NOT NULL,      
ntk_Email NVARCHAR(100),                      
ntk_SoDienThoai NVARCHAR(15)  </t>
  </si>
  <si>
    <t>Bảng: ntk_QuanTriVien</t>
  </si>
  <si>
    <t>Bảng: ntk_BaiViet</t>
  </si>
  <si>
    <t>Bảng: ntk_ChiTietBaiViet</t>
  </si>
  <si>
    <t>Cơ sở dữ liệu: ntk_QLBQ</t>
  </si>
  <si>
    <t xml:space="preserve">Hiển thị thông tin về trang web
Bài viết giới thiệu
</t>
  </si>
  <si>
    <t>Test ứng dụng; sửa lỗi; đóng gói và báo cáo</t>
  </si>
  <si>
    <t>ntk_MaTacGia INT AUTO_INCREMENT PRIMARY KEY,
ntk_TenTacGia VARCHAR(100) NOT NULL,
ntk_ThongTinLienHe TEXT DEFAULT NULL</t>
  </si>
  <si>
    <t xml:space="preserve">ntk_MaNhaXuatBan INT AUTO_INCREMENT PRIMARY KEY,
ntk_TenNhaXuatBan VARCHAR(100) NOT NULL,
ntk_DiaChi TEXT DEFAULT NULL  </t>
  </si>
  <si>
    <t xml:space="preserve">ntk_MaQuanTriVien INT AUTO_INCREMENT PRIMARY KEY,
ntk_TenQuanTriVien VARCHAR(100) NOT NULL,
ntk_Email VARCHAR(100) NOT NULL,
ntk_MatKhau VARCHAR(255) NOT NULL,
UNIQUE KEY UQ_ntk_QuanTriVien_ntk_Email (ntk_Email)   </t>
  </si>
  <si>
    <t xml:space="preserve">ntk_MaSach INT AUTO_INCREMENT PRIMARY KEY,
ntk_TieuDe VARCHAR(255) NOT NULL,
ntk_ISBN VARCHAR(13) DEFAULT NULL,
ntk_Gia DECIMAL(10,2) NOT NULL,
ntk_MaTacGia INT DEFAULT NULL,
ntk_MaNhaXuatBan INT DEFAULT NULL,
UNIQUE KEY UQ_ntk_Sach_ntk_ISBN (ntk_ISBN),
FOREIGN KEY (ntk_MaTacGia) REFERENCES ntk_TacGia(ntk_MaTacGia) ON DELETE SET NULL,
FOREIGN KEY (ntk_MaNhaXuatBan) REFERENCES ntk_NhaXuatBan(ntk_MaNhaXuatBan) ON DELETE SET NULL </t>
  </si>
  <si>
    <t>ntk_MaBaiViet INT AUTO_INCREMENT PRIMARY KEY,
ntk_TieuDe VARCHAR(255) NOT NULL,
ntk_NoDung TEXT NOT NULL,
ntk_MaQuanTriVien INT DEFAULT NULL,
ntk_NgayXuatBan DATE NOT NULL,
ntk_TheLoai VARCHAR(100) DEFAULT NULL,
ntk_HinhAnh VARCHAR(255) DEFAULT NULL,
FOREIGN KEY (ntk_MaQuanTriVien) REFERENCES ntk_QuanTriVien(ntk_MaQuanTriVien) ON DELETE SET NULL</t>
  </si>
  <si>
    <t>ntk_MaChiTietBaiViet INT AUTO_INCREMENT PRIMARY KEY,
ntk_MaBaiViet INT DEFAULT NULL,
ntk_MaSach INT DEFAULT NULL,
FOREIGN KEY (ntk_MaBaiViet) REFERENCES ntk_BaiViet(ntk_MaBaiViet) ON DELETE SET NULL,
FOREIGN KEY (ntk_MaSach) REFERENCES ntk_Sach(ntk_MaSach) ON DELETE SET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</si>
</sst>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dd\,\ d/m/yyyy"/>
    <numFmt numFmtId="165" formatCode="mm/dd/yyyy"/>
    <numFmt numFmtId="166" formatCode="_(* #,##0_);_(* \(#,##0\);_(* &quot;-&quot;??_);_(@_)"/>
    <numFmt numFmtId="167" formatCode="m/d/yy"/>
    <numFmt numFmtId="168" formatCode="ddd\ m/dd/yy"/>
  </numFmts>
  <fonts count="55">
    <font>
      <sz val="11"/>
      <color theme="1"/>
      <name val="Calibri"/>
      <scheme val="minor"/>
    </font>
    <font>
      <b/>
      <sz val="14"/>
      <color rgb="FF002060"/>
      <name val="Times New Roman"/>
    </font>
    <font>
      <sz val="14"/>
      <color theme="1"/>
      <name val="Times New Roman"/>
    </font>
    <font>
      <sz val="14"/>
      <color rgb="FF7F7F7F"/>
      <name val="Times New Roman"/>
    </font>
    <font>
      <sz val="14"/>
      <color theme="0"/>
      <name val="Times New Roman"/>
    </font>
    <font>
      <b/>
      <sz val="14"/>
      <color theme="4"/>
      <name val="Times New Roman"/>
    </font>
    <font>
      <b/>
      <sz val="14"/>
      <color theme="1"/>
      <name val="Times New Roman"/>
    </font>
    <font>
      <b/>
      <sz val="14"/>
      <color rgb="FFC00000"/>
      <name val="Times New Roman"/>
    </font>
    <font>
      <sz val="11"/>
      <name val="Calibri"/>
    </font>
    <font>
      <sz val="13"/>
      <color theme="1"/>
      <name val="Times New Roman"/>
    </font>
    <font>
      <b/>
      <sz val="14"/>
      <color theme="1"/>
      <name val="Calibri"/>
    </font>
    <font>
      <b/>
      <sz val="13"/>
      <color theme="1"/>
      <name val="Times New Roman"/>
    </font>
    <font>
      <b/>
      <sz val="16"/>
      <color rgb="FF002060"/>
      <name val="Calibri"/>
    </font>
    <font>
      <sz val="10"/>
      <color theme="1"/>
      <name val="Calibri"/>
    </font>
    <font>
      <sz val="10"/>
      <color rgb="FF7F7F7F"/>
      <name val="Calibri"/>
    </font>
    <font>
      <sz val="11"/>
      <color theme="1"/>
      <name val="Calibri"/>
    </font>
    <font>
      <sz val="1"/>
      <color theme="0"/>
      <name val="Calibri"/>
    </font>
    <font>
      <b/>
      <sz val="16"/>
      <color theme="1"/>
      <name val="Calibri"/>
    </font>
    <font>
      <b/>
      <sz val="16"/>
      <color theme="4"/>
      <name val="Calibri"/>
    </font>
    <font>
      <b/>
      <sz val="12"/>
      <color theme="4"/>
      <name val="Calibri"/>
    </font>
    <font>
      <b/>
      <sz val="12"/>
      <color rgb="FFC00000"/>
      <name val="Calibri"/>
    </font>
    <font>
      <b/>
      <sz val="14"/>
      <color theme="4"/>
      <name val="Calibri"/>
    </font>
    <font>
      <b/>
      <sz val="10"/>
      <color theme="1"/>
      <name val="Calibri"/>
    </font>
    <font>
      <sz val="10"/>
      <color theme="0"/>
      <name val="Calibri"/>
    </font>
    <font>
      <sz val="11"/>
      <color theme="0"/>
      <name val="Calibri"/>
    </font>
    <font>
      <b/>
      <sz val="10"/>
      <color rgb="FFFF0000"/>
      <name val="Calibri"/>
    </font>
    <font>
      <sz val="10"/>
      <color rgb="FFFF0000"/>
      <name val="Calibri"/>
    </font>
    <font>
      <sz val="8"/>
      <color theme="1"/>
      <name val="Calibri"/>
    </font>
    <font>
      <b/>
      <sz val="10"/>
      <color theme="0"/>
      <name val="Calibri"/>
    </font>
    <font>
      <b/>
      <sz val="11"/>
      <color theme="1"/>
      <name val="Calibri"/>
    </font>
    <font>
      <u/>
      <sz val="11"/>
      <color theme="1"/>
      <name val="Calibri"/>
    </font>
    <font>
      <i/>
      <sz val="11"/>
      <color theme="1"/>
      <name val="Calibri"/>
    </font>
    <font>
      <sz val="11"/>
      <color rgb="FFFF0000"/>
      <name val="Calibri"/>
    </font>
    <font>
      <sz val="11"/>
      <color rgb="FFC00000"/>
      <name val="Calibri"/>
    </font>
    <font>
      <b/>
      <sz val="11"/>
      <color rgb="FFFF0000"/>
      <name val="Calibri"/>
    </font>
    <font>
      <b/>
      <i/>
      <sz val="11"/>
      <color rgb="FFFF0000"/>
      <name val="Calibri"/>
    </font>
    <font>
      <b/>
      <sz val="11"/>
      <color rgb="FF7F7F7F"/>
      <name val="Calibri"/>
    </font>
    <font>
      <u/>
      <sz val="10"/>
      <color rgb="FF7F7F7F"/>
      <name val="Calibri"/>
    </font>
    <font>
      <sz val="11"/>
      <color theme="10"/>
      <name val="Calibri"/>
    </font>
    <font>
      <sz val="11"/>
      <color theme="1"/>
      <name val="Calibri"/>
      <scheme val="minor"/>
    </font>
    <font>
      <u/>
      <sz val="11"/>
      <color theme="10"/>
      <name val="Calibri"/>
    </font>
    <font>
      <b/>
      <u/>
      <sz val="11"/>
      <color theme="1"/>
      <name val="Calibri"/>
    </font>
    <font>
      <b/>
      <sz val="13"/>
      <color rgb="FF244061"/>
      <name val="Times New Roman"/>
    </font>
    <font>
      <sz val="13"/>
      <color rgb="FF003366"/>
      <name val="Times New Roman"/>
    </font>
    <font>
      <sz val="13"/>
      <color rgb="FF000000"/>
      <name val="Times New Roman"/>
    </font>
    <font>
      <b/>
      <sz val="13"/>
      <color rgb="FF000000"/>
      <name val="Times New Roman"/>
    </font>
    <font>
      <sz val="14"/>
      <color theme="1"/>
      <name val="Calibri"/>
    </font>
    <font>
      <sz val="11"/>
      <color rgb="FF006100"/>
      <name val="Calibri"/>
      <family val="2"/>
      <scheme val="minor"/>
    </font>
    <font>
      <sz val="11"/>
      <color rgb="FF9C0006"/>
      <name val="Calibri"/>
      <family val="2"/>
      <scheme val="minor"/>
    </font>
    <font>
      <b/>
      <sz val="11"/>
      <color rgb="FF3F3F3F"/>
      <name val="Calibri"/>
      <family val="2"/>
      <scheme val="minor"/>
    </font>
    <font>
      <sz val="13"/>
      <color theme="1"/>
      <name val="Times New Roman"/>
      <family val="1"/>
    </font>
    <font>
      <sz val="14"/>
      <color theme="1"/>
      <name val="Times New Roman"/>
      <family val="1"/>
    </font>
    <font>
      <b/>
      <sz val="14"/>
      <color theme="1"/>
      <name val="Times New Roman"/>
      <family val="1"/>
    </font>
    <font>
      <b/>
      <sz val="13"/>
      <color theme="1"/>
      <name val="Times New Roman"/>
      <family val="1"/>
    </font>
    <font>
      <b/>
      <sz val="14"/>
      <color rgb="FF002060"/>
      <name val="Times New Roman"/>
      <family val="1"/>
    </font>
  </fonts>
  <fills count="21">
    <fill>
      <patternFill patternType="none"/>
    </fill>
    <fill>
      <patternFill patternType="gray125"/>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rgb="FFFFC000"/>
        <bgColor rgb="FFFFC000"/>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
      <patternFill patternType="solid">
        <fgColor rgb="FFC6EFCE"/>
      </patternFill>
    </fill>
    <fill>
      <patternFill patternType="solid">
        <fgColor rgb="FFFFC7CE"/>
      </patternFill>
    </fill>
    <fill>
      <patternFill patternType="solid">
        <fgColor rgb="FFF2F2F2"/>
      </patternFill>
    </fill>
    <fill>
      <patternFill patternType="solid">
        <fgColor theme="4" tint="0.39997558519241921"/>
        <bgColor indexed="64"/>
      </patternFill>
    </fill>
  </fills>
  <borders count="59">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8D8D8"/>
      </left>
      <right style="thin">
        <color rgb="FFD8D8D8"/>
      </right>
      <top style="medium">
        <color rgb="FFD8D8D8"/>
      </top>
      <bottom style="medium">
        <color rgb="FFD8D8D8"/>
      </bottom>
      <diagonal/>
    </border>
    <border>
      <left style="thin">
        <color rgb="FF000000"/>
      </left>
      <right style="thin">
        <color rgb="FF000000"/>
      </right>
      <top/>
      <bottom style="thin">
        <color rgb="FF000000"/>
      </bottom>
      <diagonal/>
    </border>
    <border>
      <left/>
      <right/>
      <top/>
      <bottom style="thin">
        <color rgb="FFBFBFBF"/>
      </bottom>
      <diagonal/>
    </border>
    <border>
      <left/>
      <right/>
      <top/>
      <bottom style="thin">
        <color rgb="FF000000"/>
      </bottom>
      <diagonal/>
    </border>
    <border>
      <left/>
      <right/>
      <top/>
      <bottom style="thin">
        <color rgb="FF000000"/>
      </bottom>
      <diagonal/>
    </border>
    <border>
      <left style="thin">
        <color rgb="FFD8D8D8"/>
      </left>
      <right style="thin">
        <color rgb="FFD8D8D8"/>
      </right>
      <top style="thin">
        <color rgb="FFBFBFBF"/>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A5A5A5"/>
      </top>
      <bottom/>
      <diagonal/>
    </border>
    <border>
      <left style="thin">
        <color rgb="FFD8D8D8"/>
      </left>
      <right style="thin">
        <color rgb="FFD8D8D8"/>
      </right>
      <top/>
      <bottom style="medium">
        <color rgb="FFD8D8D8"/>
      </bottom>
      <diagonal/>
    </border>
    <border>
      <left style="thin">
        <color rgb="FF000000"/>
      </left>
      <right style="thin">
        <color rgb="FFD8D8D8"/>
      </right>
      <top style="medium">
        <color rgb="FFD8D8D8"/>
      </top>
      <bottom style="medium">
        <color rgb="FFD8D8D8"/>
      </bottom>
      <diagonal/>
    </border>
    <border>
      <left style="thin">
        <color rgb="FFA5A5A5"/>
      </left>
      <right/>
      <top style="thin">
        <color rgb="FFA5A5A5"/>
      </top>
      <bottom style="thin">
        <color rgb="FFA5A5A5"/>
      </bottom>
      <diagonal/>
    </border>
    <border>
      <left style="thin">
        <color rgb="FFD8D8D8"/>
      </left>
      <right style="thin">
        <color rgb="FF000000"/>
      </right>
      <top style="medium">
        <color rgb="FFD8D8D8"/>
      </top>
      <bottom style="medium">
        <color rgb="FFD8D8D8"/>
      </bottom>
      <diagonal/>
    </border>
    <border>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rgb="FF000000"/>
      </left>
      <right style="thin">
        <color rgb="FFD8D8D8"/>
      </right>
      <top style="medium">
        <color rgb="FFD8D8D8"/>
      </top>
      <bottom/>
      <diagonal/>
    </border>
    <border>
      <left style="thin">
        <color rgb="FFD8D8D8"/>
      </left>
      <right style="thin">
        <color rgb="FFD8D8D8"/>
      </right>
      <top style="medium">
        <color rgb="FFD8D8D8"/>
      </top>
      <bottom/>
      <diagonal/>
    </border>
    <border>
      <left style="thin">
        <color rgb="FFD8D8D8"/>
      </left>
      <right style="thin">
        <color rgb="FF000000"/>
      </right>
      <top style="medium">
        <color rgb="FFD8D8D8"/>
      </top>
      <bottom/>
      <diagonal/>
    </border>
    <border>
      <left style="thin">
        <color rgb="FF000000"/>
      </left>
      <right style="thin">
        <color rgb="FFD8D8D8"/>
      </right>
      <top style="medium">
        <color rgb="FFD8D8D8"/>
      </top>
      <bottom style="thin">
        <color rgb="FF000000"/>
      </bottom>
      <diagonal/>
    </border>
    <border>
      <left style="thin">
        <color rgb="FFD8D8D8"/>
      </left>
      <right style="thin">
        <color rgb="FFD8D8D8"/>
      </right>
      <top style="medium">
        <color rgb="FFD8D8D8"/>
      </top>
      <bottom style="thin">
        <color rgb="FF000000"/>
      </bottom>
      <diagonal/>
    </border>
    <border>
      <left style="thin">
        <color rgb="FFD8D8D8"/>
      </left>
      <right style="thin">
        <color rgb="FF000000"/>
      </right>
      <top style="medium">
        <color rgb="FFD8D8D8"/>
      </top>
      <bottom style="thin">
        <color rgb="FF000000"/>
      </bottom>
      <diagonal/>
    </border>
    <border>
      <left/>
      <right/>
      <top style="medium">
        <color rgb="FFD8D8D8"/>
      </top>
      <bottom style="medium">
        <color rgb="FFD8D8D8"/>
      </bottom>
      <diagonal/>
    </border>
    <border>
      <left style="thin">
        <color rgb="FF000000"/>
      </left>
      <right/>
      <top style="medium">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s>
  <cellStyleXfs count="4">
    <xf numFmtId="0" fontId="0" fillId="0" borderId="0"/>
    <xf numFmtId="0" fontId="47" fillId="17" borderId="0" applyNumberFormat="0" applyBorder="0" applyAlignment="0" applyProtection="0"/>
    <xf numFmtId="0" fontId="48" fillId="18" borderId="0" applyNumberFormat="0" applyBorder="0" applyAlignment="0" applyProtection="0"/>
    <xf numFmtId="0" fontId="49" fillId="19" borderId="43" applyNumberFormat="0" applyAlignment="0" applyProtection="0"/>
  </cellStyleXfs>
  <cellXfs count="351">
    <xf numFmtId="0" fontId="0" fillId="0" borderId="0" xfId="0" applyFont="1" applyAlignment="1"/>
    <xf numFmtId="0" fontId="2" fillId="0" borderId="0" xfId="0" applyFont="1" applyAlignment="1">
      <alignment horizontal="center" wrapText="1"/>
    </xf>
    <xf numFmtId="0" fontId="2" fillId="0" borderId="0" xfId="0" applyFont="1" applyAlignment="1">
      <alignment wrapText="1"/>
    </xf>
    <xf numFmtId="0" fontId="3" fillId="0" borderId="0" xfId="0" applyFont="1" applyAlignment="1">
      <alignment vertical="center" wrapText="1"/>
    </xf>
    <xf numFmtId="0" fontId="4" fillId="0" borderId="0" xfId="0" applyFont="1" applyAlignment="1">
      <alignment wrapText="1"/>
    </xf>
    <xf numFmtId="0" fontId="5" fillId="0" borderId="1" xfId="0" applyFont="1" applyBorder="1" applyAlignment="1">
      <alignment horizontal="center" vertical="center" wrapText="1"/>
    </xf>
    <xf numFmtId="0" fontId="6" fillId="0" borderId="2" xfId="0" applyFont="1" applyBorder="1" applyAlignment="1">
      <alignment horizontal="left" vertical="center" wrapText="1"/>
    </xf>
    <xf numFmtId="0" fontId="5" fillId="0" borderId="2" xfId="0" applyFont="1" applyBorder="1" applyAlignment="1">
      <alignment horizontal="center" vertical="center" wrapText="1"/>
    </xf>
    <xf numFmtId="0" fontId="6" fillId="0" borderId="2" xfId="0" applyFont="1" applyBorder="1" applyAlignment="1">
      <alignment horizontal="left" wrapText="1"/>
    </xf>
    <xf numFmtId="0" fontId="2" fillId="0" borderId="2" xfId="0" applyFont="1" applyBorder="1" applyAlignment="1">
      <alignment horizontal="right" vertical="center" wrapText="1"/>
    </xf>
    <xf numFmtId="164" fontId="2" fillId="0" borderId="2" xfId="0" applyNumberFormat="1" applyFont="1" applyBorder="1" applyAlignment="1">
      <alignment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5" xfId="0" applyFont="1" applyBorder="1" applyAlignment="1">
      <alignment horizontal="left" vertical="center" wrapText="1"/>
    </xf>
    <xf numFmtId="0" fontId="7" fillId="0" borderId="5" xfId="0" applyFont="1" applyBorder="1" applyAlignment="1">
      <alignment horizontal="left" vertical="center" wrapText="1"/>
    </xf>
    <xf numFmtId="0" fontId="5" fillId="0" borderId="5" xfId="0" applyFont="1" applyBorder="1" applyAlignment="1">
      <alignment horizontal="center" vertical="center" wrapText="1"/>
    </xf>
    <xf numFmtId="0" fontId="6" fillId="0" borderId="5" xfId="0" applyFont="1" applyBorder="1" applyAlignment="1">
      <alignment horizontal="left" wrapText="1"/>
    </xf>
    <xf numFmtId="0" fontId="2" fillId="0" borderId="5" xfId="0" applyFont="1" applyBorder="1" applyAlignment="1">
      <alignment horizontal="right" vertical="center" wrapText="1"/>
    </xf>
    <xf numFmtId="164" fontId="2" fillId="0" borderId="5" xfId="0" applyNumberFormat="1" applyFont="1" applyBorder="1" applyAlignment="1">
      <alignment horizontal="center" vertical="center" wrapText="1"/>
    </xf>
    <xf numFmtId="14" fontId="5"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2" fillId="0" borderId="5" xfId="0" applyFont="1" applyBorder="1" applyAlignment="1">
      <alignment horizontal="center" wrapText="1"/>
    </xf>
    <xf numFmtId="0" fontId="2" fillId="0" borderId="5" xfId="0" applyFont="1" applyBorder="1"/>
    <xf numFmtId="0" fontId="2" fillId="0" borderId="5" xfId="0" applyFont="1" applyBorder="1" applyAlignment="1">
      <alignment horizontal="center" vertical="center" wrapText="1"/>
    </xf>
    <xf numFmtId="0" fontId="2" fillId="0" borderId="6" xfId="0" applyFont="1" applyBorder="1" applyAlignment="1">
      <alignment wrapText="1"/>
    </xf>
    <xf numFmtId="0" fontId="5" fillId="0" borderId="7" xfId="0" applyFont="1" applyBorder="1" applyAlignment="1">
      <alignment horizontal="center" vertical="center" wrapText="1"/>
    </xf>
    <xf numFmtId="0" fontId="6" fillId="0" borderId="8" xfId="0" applyFont="1" applyBorder="1" applyAlignment="1">
      <alignment horizontal="left" vertical="center" wrapText="1"/>
    </xf>
    <xf numFmtId="0" fontId="7" fillId="0" borderId="8" xfId="0" applyFont="1" applyBorder="1" applyAlignment="1">
      <alignment horizontal="left" vertical="center" wrapText="1"/>
    </xf>
    <xf numFmtId="0" fontId="2" fillId="0" borderId="8" xfId="0" applyFont="1" applyBorder="1" applyAlignment="1">
      <alignment horizontal="center" wrapText="1"/>
    </xf>
    <xf numFmtId="0" fontId="2" fillId="0" borderId="8" xfId="0" applyFont="1" applyBorder="1"/>
    <xf numFmtId="164" fontId="2" fillId="0" borderId="8" xfId="0" applyNumberFormat="1" applyFont="1" applyBorder="1" applyAlignment="1">
      <alignment horizontal="center" vertical="center" wrapText="1"/>
    </xf>
    <xf numFmtId="0" fontId="2" fillId="0" borderId="9" xfId="0" applyFont="1" applyBorder="1" applyAlignment="1">
      <alignment wrapText="1"/>
    </xf>
    <xf numFmtId="0" fontId="2" fillId="0" borderId="0" xfId="0" applyFont="1" applyAlignment="1">
      <alignment horizontal="left" wrapText="1"/>
    </xf>
    <xf numFmtId="0" fontId="6" fillId="0" borderId="5" xfId="0" applyFont="1" applyBorder="1" applyAlignment="1">
      <alignment vertical="center" wrapText="1"/>
    </xf>
    <xf numFmtId="0" fontId="6" fillId="0" borderId="5" xfId="0" applyFont="1" applyBorder="1" applyAlignment="1">
      <alignment horizontal="center" vertical="center" wrapText="1"/>
    </xf>
    <xf numFmtId="0" fontId="2" fillId="0" borderId="5" xfId="0" applyFont="1" applyBorder="1" applyAlignment="1">
      <alignment horizontal="center" vertical="center" wrapText="1"/>
    </xf>
    <xf numFmtId="165" fontId="2" fillId="0" borderId="5" xfId="0" applyNumberFormat="1" applyFont="1" applyBorder="1" applyAlignment="1">
      <alignment horizontal="center" vertical="center" wrapText="1"/>
    </xf>
    <xf numFmtId="165" fontId="2" fillId="0" borderId="5" xfId="0" applyNumberFormat="1" applyFont="1" applyBorder="1" applyAlignment="1">
      <alignment horizontal="center" vertical="center" wrapText="1"/>
    </xf>
    <xf numFmtId="0" fontId="2" fillId="0" borderId="5" xfId="0" applyFont="1" applyBorder="1" applyAlignment="1">
      <alignment horizontal="left" vertical="center"/>
    </xf>
    <xf numFmtId="0" fontId="2" fillId="0" borderId="5" xfId="0" applyFont="1" applyBorder="1" applyAlignment="1">
      <alignment wrapText="1"/>
    </xf>
    <xf numFmtId="0" fontId="2" fillId="0" borderId="5" xfId="0" applyFont="1" applyBorder="1" applyAlignment="1">
      <alignment horizontal="left" wrapText="1"/>
    </xf>
    <xf numFmtId="0" fontId="2" fillId="0" borderId="0" xfId="0" applyFont="1"/>
    <xf numFmtId="0" fontId="6" fillId="0" borderId="0" xfId="0" applyFont="1"/>
    <xf numFmtId="0" fontId="2" fillId="0" borderId="5" xfId="0" applyFont="1" applyBorder="1" applyAlignment="1">
      <alignment horizontal="left" vertical="center" wrapText="1"/>
    </xf>
    <xf numFmtId="0" fontId="2" fillId="0" borderId="0" xfId="0" applyFont="1" applyAlignment="1">
      <alignment horizontal="left" vertical="center" wrapText="1"/>
    </xf>
    <xf numFmtId="0" fontId="10" fillId="0" borderId="0" xfId="0" applyFont="1" applyAlignment="1">
      <alignment horizontal="left" vertical="center"/>
    </xf>
    <xf numFmtId="0" fontId="9" fillId="0" borderId="5" xfId="0" applyFont="1" applyBorder="1" applyAlignment="1">
      <alignment horizontal="center" vertical="center"/>
    </xf>
    <xf numFmtId="0" fontId="11" fillId="0" borderId="5" xfId="0" applyFont="1" applyBorder="1" applyAlignment="1">
      <alignment horizontal="left" vertical="center"/>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9" fillId="0" borderId="5" xfId="0" applyFont="1" applyBorder="1" applyAlignment="1">
      <alignment vertical="center"/>
    </xf>
    <xf numFmtId="0" fontId="9" fillId="0" borderId="5" xfId="0" applyFont="1" applyBorder="1" applyAlignment="1">
      <alignment vertical="center" wrapText="1"/>
    </xf>
    <xf numFmtId="0" fontId="13" fillId="0" borderId="0" xfId="0" applyFont="1" applyAlignment="1">
      <alignment horizontal="center" wrapText="1"/>
    </xf>
    <xf numFmtId="0" fontId="13" fillId="0" borderId="0" xfId="0" applyFont="1" applyAlignment="1">
      <alignment wrapText="1"/>
    </xf>
    <xf numFmtId="0" fontId="14" fillId="0" borderId="0" xfId="0" applyFont="1" applyAlignment="1">
      <alignment vertical="center" wrapText="1"/>
    </xf>
    <xf numFmtId="0" fontId="15" fillId="0" borderId="0" xfId="0" applyFont="1" applyAlignment="1">
      <alignment wrapText="1"/>
    </xf>
    <xf numFmtId="0" fontId="16" fillId="0" borderId="0" xfId="0" applyFont="1" applyAlignment="1">
      <alignment wrapText="1"/>
    </xf>
    <xf numFmtId="0" fontId="17" fillId="0" borderId="5" xfId="0" applyFont="1" applyBorder="1" applyAlignment="1">
      <alignment horizontal="center" vertical="center" wrapText="1"/>
    </xf>
    <xf numFmtId="0" fontId="18" fillId="0" borderId="0" xfId="0" applyFont="1" applyAlignment="1">
      <alignment horizontal="center" vertical="center" wrapText="1"/>
    </xf>
    <xf numFmtId="0" fontId="19" fillId="0" borderId="5" xfId="0" applyFont="1" applyBorder="1" applyAlignment="1">
      <alignment horizontal="center" vertical="center" wrapText="1"/>
    </xf>
    <xf numFmtId="0" fontId="19" fillId="0" borderId="5" xfId="0" applyFont="1" applyBorder="1" applyAlignment="1">
      <alignment horizontal="left" vertical="center" wrapText="1"/>
    </xf>
    <xf numFmtId="0" fontId="20" fillId="0" borderId="5" xfId="0" applyFont="1" applyBorder="1" applyAlignment="1">
      <alignment horizontal="right" vertical="center" wrapText="1"/>
    </xf>
    <xf numFmtId="0" fontId="21" fillId="0" borderId="0" xfId="0" applyFont="1" applyAlignment="1">
      <alignment horizontal="center" vertical="center" wrapText="1"/>
    </xf>
    <xf numFmtId="14" fontId="21" fillId="0" borderId="0" xfId="0" applyNumberFormat="1" applyFont="1" applyAlignment="1">
      <alignment horizontal="center" vertical="center" wrapText="1"/>
    </xf>
    <xf numFmtId="0" fontId="15" fillId="0" borderId="14" xfId="0" applyFont="1" applyBorder="1" applyAlignment="1">
      <alignment horizontal="left" vertical="center" wrapText="1"/>
    </xf>
    <xf numFmtId="0" fontId="22" fillId="0" borderId="0" xfId="0" applyFont="1" applyAlignment="1">
      <alignment horizontal="left" wrapText="1"/>
    </xf>
    <xf numFmtId="0" fontId="13" fillId="0" borderId="0" xfId="0" applyFont="1" applyAlignment="1">
      <alignment horizontal="right" vertical="center" wrapText="1"/>
    </xf>
    <xf numFmtId="0" fontId="15" fillId="0" borderId="0" xfId="0" applyFont="1" applyAlignment="1">
      <alignment horizontal="center" wrapText="1"/>
    </xf>
    <xf numFmtId="164" fontId="13" fillId="0" borderId="15" xfId="0" applyNumberFormat="1" applyFont="1" applyBorder="1" applyAlignment="1">
      <alignment horizontal="center" vertical="center" wrapText="1"/>
    </xf>
    <xf numFmtId="164" fontId="13" fillId="0" borderId="0" xfId="0" applyNumberFormat="1" applyFont="1" applyAlignment="1">
      <alignment horizontal="center" vertical="center" wrapText="1"/>
    </xf>
    <xf numFmtId="0" fontId="13" fillId="0" borderId="0" xfId="0" applyFont="1" applyAlignment="1">
      <alignment horizontal="left" wrapText="1"/>
    </xf>
    <xf numFmtId="0" fontId="13" fillId="0" borderId="15" xfId="0" applyFont="1" applyBorder="1" applyAlignment="1">
      <alignment horizontal="center" vertical="center" wrapText="1"/>
    </xf>
    <xf numFmtId="0" fontId="23" fillId="0" borderId="0" xfId="0" applyFont="1" applyAlignment="1">
      <alignment horizontal="center" wrapText="1"/>
    </xf>
    <xf numFmtId="0" fontId="23" fillId="0" borderId="0" xfId="0" applyFont="1" applyAlignment="1">
      <alignment horizontal="left" wrapText="1"/>
    </xf>
    <xf numFmtId="0" fontId="23" fillId="0" borderId="0" xfId="0" applyFont="1" applyAlignment="1">
      <alignment horizontal="right" vertical="center" wrapText="1"/>
    </xf>
    <xf numFmtId="0" fontId="23" fillId="0" borderId="0" xfId="0" applyFont="1" applyAlignment="1">
      <alignment horizontal="center" vertical="center" wrapText="1"/>
    </xf>
    <xf numFmtId="0" fontId="23" fillId="0" borderId="0" xfId="0" applyFont="1" applyAlignment="1">
      <alignment wrapText="1"/>
    </xf>
    <xf numFmtId="0" fontId="24" fillId="0" borderId="0" xfId="0" applyFont="1" applyAlignment="1">
      <alignment horizontal="center" wrapText="1"/>
    </xf>
    <xf numFmtId="0" fontId="24" fillId="0" borderId="0" xfId="0" applyFont="1" applyAlignment="1">
      <alignment wrapText="1"/>
    </xf>
    <xf numFmtId="14" fontId="24" fillId="0" borderId="16" xfId="0" applyNumberFormat="1" applyFont="1" applyBorder="1" applyAlignment="1">
      <alignment wrapText="1"/>
    </xf>
    <xf numFmtId="14" fontId="22" fillId="0" borderId="0" xfId="0" applyNumberFormat="1" applyFont="1" applyAlignment="1">
      <alignment horizontal="center" vertical="center" wrapText="1"/>
    </xf>
    <xf numFmtId="0" fontId="25" fillId="0" borderId="0" xfId="0" applyFont="1" applyAlignment="1">
      <alignment wrapText="1"/>
    </xf>
    <xf numFmtId="14" fontId="25" fillId="0" borderId="0" xfId="0" applyNumberFormat="1" applyFont="1" applyAlignment="1">
      <alignment horizontal="center" vertical="center" wrapText="1"/>
    </xf>
    <xf numFmtId="14" fontId="27" fillId="3" borderId="19" xfId="0" applyNumberFormat="1" applyFont="1" applyFill="1" applyBorder="1" applyAlignment="1">
      <alignment horizontal="center" vertical="center" wrapText="1"/>
    </xf>
    <xf numFmtId="0" fontId="28" fillId="4" borderId="20" xfId="0" applyFont="1" applyFill="1" applyBorder="1" applyAlignment="1">
      <alignment horizontal="center" vertical="center" wrapText="1"/>
    </xf>
    <xf numFmtId="0" fontId="28" fillId="4" borderId="21" xfId="0" applyFont="1" applyFill="1" applyBorder="1" applyAlignment="1">
      <alignment horizontal="left" vertical="center" wrapText="1"/>
    </xf>
    <xf numFmtId="0" fontId="28" fillId="4" borderId="21" xfId="0" applyFont="1" applyFill="1" applyBorder="1" applyAlignment="1">
      <alignment horizontal="center" vertical="center" wrapText="1"/>
    </xf>
    <xf numFmtId="0" fontId="28" fillId="5" borderId="21"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28" fillId="4" borderId="23" xfId="0" applyFont="1" applyFill="1" applyBorder="1" applyAlignment="1">
      <alignment horizontal="center" vertical="center" wrapText="1"/>
    </xf>
    <xf numFmtId="0" fontId="13" fillId="6" borderId="24" xfId="0" applyFont="1" applyFill="1" applyBorder="1" applyAlignment="1">
      <alignment horizontal="center" vertical="center" shrinkToFit="1"/>
    </xf>
    <xf numFmtId="0" fontId="15" fillId="7" borderId="25" xfId="0" applyFont="1" applyFill="1" applyBorder="1" applyAlignment="1">
      <alignment horizontal="center" vertical="center" wrapText="1"/>
    </xf>
    <xf numFmtId="0" fontId="15" fillId="7" borderId="14" xfId="0" applyFont="1" applyFill="1" applyBorder="1" applyAlignment="1">
      <alignment horizontal="center" vertical="center" wrapText="1"/>
    </xf>
    <xf numFmtId="166" fontId="15" fillId="7" borderId="14" xfId="0" applyNumberFormat="1" applyFont="1" applyFill="1" applyBorder="1" applyAlignment="1">
      <alignment horizontal="left" vertical="center" wrapText="1"/>
    </xf>
    <xf numFmtId="9" fontId="15" fillId="7" borderId="14" xfId="0" applyNumberFormat="1" applyFont="1" applyFill="1" applyBorder="1" applyAlignment="1">
      <alignment horizontal="center" vertical="center" wrapText="1"/>
    </xf>
    <xf numFmtId="164" fontId="29" fillId="7" borderId="26" xfId="0" applyNumberFormat="1" applyFont="1" applyFill="1" applyBorder="1" applyAlignment="1">
      <alignment vertical="center" wrapText="1"/>
    </xf>
    <xf numFmtId="0" fontId="29" fillId="7" borderId="27" xfId="0" applyFont="1" applyFill="1" applyBorder="1" applyAlignment="1">
      <alignment horizontal="center" vertical="center" wrapText="1"/>
    </xf>
    <xf numFmtId="167" fontId="15" fillId="0" borderId="28" xfId="0" applyNumberFormat="1" applyFont="1" applyBorder="1" applyAlignment="1">
      <alignment horizontal="center" vertical="center" wrapText="1"/>
    </xf>
    <xf numFmtId="167"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0" fontId="15" fillId="0" borderId="29" xfId="0" applyFont="1" applyBorder="1" applyAlignment="1">
      <alignment vertical="center" wrapText="1"/>
    </xf>
    <xf numFmtId="0" fontId="15" fillId="0" borderId="0" xfId="0" applyFont="1" applyAlignment="1">
      <alignment vertical="center" wrapText="1"/>
    </xf>
    <xf numFmtId="0" fontId="29" fillId="3" borderId="25" xfId="0" applyFont="1" applyFill="1" applyBorder="1" applyAlignment="1">
      <alignment horizontal="center" vertical="center" wrapText="1"/>
    </xf>
    <xf numFmtId="0" fontId="29" fillId="3" borderId="14" xfId="0" applyFont="1" applyFill="1" applyBorder="1" applyAlignment="1">
      <alignment horizontal="left" vertical="center" wrapText="1"/>
    </xf>
    <xf numFmtId="0" fontId="29" fillId="3" borderId="14" xfId="0" applyFont="1" applyFill="1" applyBorder="1" applyAlignment="1">
      <alignment horizontal="center" vertical="center" wrapText="1"/>
    </xf>
    <xf numFmtId="166" fontId="29" fillId="3" borderId="14" xfId="0" applyNumberFormat="1" applyFont="1" applyFill="1" applyBorder="1" applyAlignment="1">
      <alignment horizontal="left" vertical="center" wrapText="1"/>
    </xf>
    <xf numFmtId="9" fontId="15" fillId="3" borderId="14" xfId="0" applyNumberFormat="1" applyFont="1" applyFill="1" applyBorder="1" applyAlignment="1">
      <alignment horizontal="center" vertical="center" wrapText="1"/>
    </xf>
    <xf numFmtId="164" fontId="29" fillId="3" borderId="26" xfId="0" applyNumberFormat="1" applyFont="1" applyFill="1" applyBorder="1" applyAlignment="1">
      <alignment vertical="center" wrapText="1"/>
    </xf>
    <xf numFmtId="0" fontId="29" fillId="3" borderId="27" xfId="0" applyFont="1" applyFill="1" applyBorder="1" applyAlignment="1">
      <alignment horizontal="center" vertical="center" wrapText="1"/>
    </xf>
    <xf numFmtId="14" fontId="15" fillId="3" borderId="30" xfId="0" applyNumberFormat="1" applyFont="1" applyFill="1" applyBorder="1" applyAlignment="1">
      <alignment horizontal="center" vertical="center" wrapText="1"/>
    </xf>
    <xf numFmtId="14" fontId="15" fillId="3" borderId="14" xfId="0" applyNumberFormat="1" applyFont="1" applyFill="1" applyBorder="1" applyAlignment="1">
      <alignment horizontal="center" vertical="center" wrapText="1"/>
    </xf>
    <xf numFmtId="0" fontId="15" fillId="3" borderId="14" xfId="0" applyFont="1" applyFill="1" applyBorder="1" applyAlignment="1">
      <alignment horizontal="center" vertical="center" wrapText="1"/>
    </xf>
    <xf numFmtId="0" fontId="29" fillId="0" borderId="25" xfId="0" applyFont="1" applyBorder="1" applyAlignment="1">
      <alignment horizontal="center" vertical="center" wrapText="1"/>
    </xf>
    <xf numFmtId="0" fontId="29" fillId="0" borderId="14" xfId="0" applyFont="1" applyBorder="1" applyAlignment="1">
      <alignment horizontal="left" vertical="center" wrapText="1"/>
    </xf>
    <xf numFmtId="0" fontId="29" fillId="0" borderId="14" xfId="0" applyFont="1" applyBorder="1" applyAlignment="1">
      <alignment horizontal="center" vertical="center" wrapText="1"/>
    </xf>
    <xf numFmtId="166" fontId="29" fillId="0" borderId="14" xfId="0" applyNumberFormat="1" applyFont="1" applyBorder="1" applyAlignment="1">
      <alignment horizontal="left" vertical="center" wrapText="1"/>
    </xf>
    <xf numFmtId="9" fontId="29" fillId="0" borderId="14" xfId="0" applyNumberFormat="1" applyFont="1" applyBorder="1" applyAlignment="1">
      <alignment horizontal="center" vertical="center" wrapText="1"/>
    </xf>
    <xf numFmtId="0" fontId="29" fillId="0" borderId="0" xfId="0" applyFont="1" applyAlignment="1">
      <alignment vertical="center" wrapText="1"/>
    </xf>
    <xf numFmtId="0" fontId="29" fillId="0" borderId="27" xfId="0" applyFont="1" applyBorder="1" applyAlignment="1">
      <alignment horizontal="center" vertical="center" wrapText="1"/>
    </xf>
    <xf numFmtId="14" fontId="29" fillId="0" borderId="28" xfId="0" applyNumberFormat="1" applyFont="1" applyBorder="1" applyAlignment="1">
      <alignment horizontal="center" vertical="center" wrapText="1"/>
    </xf>
    <xf numFmtId="14" fontId="29" fillId="0" borderId="14" xfId="0" applyNumberFormat="1" applyFont="1" applyBorder="1" applyAlignment="1">
      <alignment horizontal="center" vertical="center" wrapText="1"/>
    </xf>
    <xf numFmtId="0" fontId="29" fillId="0" borderId="29" xfId="0" applyFont="1" applyBorder="1" applyAlignment="1">
      <alignment vertical="center" wrapText="1"/>
    </xf>
    <xf numFmtId="0" fontId="15" fillId="0" borderId="25" xfId="0" applyFont="1" applyBorder="1" applyAlignment="1">
      <alignment horizontal="center" vertical="center" wrapText="1"/>
    </xf>
    <xf numFmtId="0" fontId="30" fillId="0" borderId="14" xfId="0" applyFont="1" applyBorder="1" applyAlignment="1">
      <alignment horizontal="left" vertical="center" wrapText="1"/>
    </xf>
    <xf numFmtId="166" fontId="15" fillId="0" borderId="14" xfId="0" applyNumberFormat="1" applyFont="1" applyBorder="1" applyAlignment="1">
      <alignment horizontal="left" vertical="center" wrapText="1"/>
    </xf>
    <xf numFmtId="9" fontId="15" fillId="0" borderId="14" xfId="0" applyNumberFormat="1" applyFont="1" applyBorder="1" applyAlignment="1">
      <alignment horizontal="center" vertical="center" wrapText="1"/>
    </xf>
    <xf numFmtId="164" fontId="29" fillId="8" borderId="26" xfId="0" applyNumberFormat="1" applyFont="1" applyFill="1" applyBorder="1" applyAlignment="1">
      <alignment vertical="center" wrapText="1"/>
    </xf>
    <xf numFmtId="0" fontId="15" fillId="0" borderId="27" xfId="0" applyFont="1" applyBorder="1" applyAlignment="1">
      <alignment horizontal="center" vertical="center" wrapText="1"/>
    </xf>
    <xf numFmtId="14" fontId="15" fillId="0" borderId="28" xfId="0" applyNumberFormat="1" applyFont="1" applyBorder="1" applyAlignment="1">
      <alignment horizontal="center" vertical="center" wrapText="1"/>
    </xf>
    <xf numFmtId="14" fontId="15" fillId="0" borderId="14" xfId="0" applyNumberFormat="1" applyFont="1" applyBorder="1" applyAlignment="1">
      <alignment horizontal="center" vertical="center" wrapText="1"/>
    </xf>
    <xf numFmtId="0" fontId="15" fillId="0" borderId="29" xfId="0" applyFont="1" applyBorder="1" applyAlignment="1">
      <alignment horizontal="right" vertical="center" wrapText="1"/>
    </xf>
    <xf numFmtId="164" fontId="15" fillId="8" borderId="26" xfId="0" applyNumberFormat="1" applyFont="1" applyFill="1" applyBorder="1" applyAlignment="1">
      <alignment vertical="center" wrapText="1"/>
    </xf>
    <xf numFmtId="0" fontId="29" fillId="0" borderId="29" xfId="0" applyFont="1" applyBorder="1" applyAlignment="1">
      <alignment horizontal="right" vertical="center" wrapText="1"/>
    </xf>
    <xf numFmtId="0" fontId="31" fillId="0" borderId="25" xfId="0" applyFont="1" applyBorder="1" applyAlignment="1">
      <alignment horizontal="center" vertical="center" wrapText="1"/>
    </xf>
    <xf numFmtId="0" fontId="31" fillId="0" borderId="14" xfId="0" applyFont="1" applyBorder="1" applyAlignment="1">
      <alignment horizontal="center" vertical="center" wrapText="1"/>
    </xf>
    <xf numFmtId="166" fontId="31" fillId="0" borderId="14" xfId="0" applyNumberFormat="1" applyFont="1" applyBorder="1" applyAlignment="1">
      <alignment horizontal="left" vertical="center" wrapText="1"/>
    </xf>
    <xf numFmtId="9" fontId="31" fillId="0" borderId="14" xfId="0" applyNumberFormat="1" applyFont="1" applyBorder="1" applyAlignment="1">
      <alignment horizontal="center" vertical="center" wrapText="1"/>
    </xf>
    <xf numFmtId="0" fontId="31" fillId="0" borderId="27" xfId="0" applyFont="1" applyBorder="1" applyAlignment="1">
      <alignment horizontal="center" vertical="center" wrapText="1"/>
    </xf>
    <xf numFmtId="14" fontId="31" fillId="0" borderId="28" xfId="0" applyNumberFormat="1" applyFont="1" applyBorder="1" applyAlignment="1">
      <alignment horizontal="center" vertical="center" wrapText="1"/>
    </xf>
    <xf numFmtId="14" fontId="31" fillId="0" borderId="14" xfId="0" applyNumberFormat="1" applyFont="1" applyBorder="1" applyAlignment="1">
      <alignment horizontal="center" vertical="center" wrapText="1"/>
    </xf>
    <xf numFmtId="0" fontId="31" fillId="0" borderId="29" xfId="0" applyFont="1" applyBorder="1" applyAlignment="1">
      <alignment vertical="center" wrapText="1"/>
    </xf>
    <xf numFmtId="0" fontId="31" fillId="0" borderId="0" xfId="0" applyFont="1" applyAlignment="1">
      <alignment vertical="center" wrapText="1"/>
    </xf>
    <xf numFmtId="164" fontId="31" fillId="8" borderId="26" xfId="0" applyNumberFormat="1" applyFont="1" applyFill="1" applyBorder="1" applyAlignment="1">
      <alignment vertical="center" wrapText="1"/>
    </xf>
    <xf numFmtId="166" fontId="29" fillId="3" borderId="14" xfId="0" applyNumberFormat="1" applyFont="1" applyFill="1" applyBorder="1" applyAlignment="1">
      <alignment horizontal="center" vertical="center" wrapText="1"/>
    </xf>
    <xf numFmtId="0" fontId="29" fillId="9" borderId="25" xfId="0" applyFont="1" applyFill="1" applyBorder="1" applyAlignment="1">
      <alignment horizontal="center" vertical="center" wrapText="1"/>
    </xf>
    <xf numFmtId="0" fontId="29" fillId="9" borderId="14" xfId="0" applyFont="1" applyFill="1" applyBorder="1" applyAlignment="1">
      <alignment horizontal="left" vertical="center" wrapText="1"/>
    </xf>
    <xf numFmtId="0" fontId="29" fillId="9" borderId="14" xfId="0" applyFont="1" applyFill="1" applyBorder="1" applyAlignment="1">
      <alignment horizontal="center" vertical="center" wrapText="1"/>
    </xf>
    <xf numFmtId="166" fontId="32" fillId="9" borderId="14" xfId="0" applyNumberFormat="1" applyFont="1" applyFill="1" applyBorder="1" applyAlignment="1">
      <alignment horizontal="left" vertical="center" wrapText="1"/>
    </xf>
    <xf numFmtId="9" fontId="15" fillId="9" borderId="14" xfId="0" applyNumberFormat="1" applyFont="1" applyFill="1" applyBorder="1" applyAlignment="1">
      <alignment horizontal="center" vertical="center" wrapText="1"/>
    </xf>
    <xf numFmtId="164" fontId="29" fillId="9" borderId="26" xfId="0" applyNumberFormat="1" applyFont="1" applyFill="1" applyBorder="1" applyAlignment="1">
      <alignment vertical="center" wrapText="1"/>
    </xf>
    <xf numFmtId="0" fontId="29" fillId="9" borderId="27" xfId="0" applyFont="1" applyFill="1" applyBorder="1" applyAlignment="1">
      <alignment horizontal="center" vertical="center" wrapText="1"/>
    </xf>
    <xf numFmtId="166" fontId="32" fillId="0" borderId="14" xfId="0" applyNumberFormat="1" applyFont="1" applyBorder="1" applyAlignment="1">
      <alignment horizontal="left" vertical="center" wrapText="1"/>
    </xf>
    <xf numFmtId="166" fontId="33" fillId="0" borderId="14" xfId="0" applyNumberFormat="1" applyFont="1" applyBorder="1" applyAlignment="1">
      <alignment horizontal="left" vertical="center" wrapText="1"/>
    </xf>
    <xf numFmtId="0" fontId="34" fillId="10" borderId="25" xfId="0" applyFont="1" applyFill="1" applyBorder="1" applyAlignment="1">
      <alignment horizontal="center" vertical="center" wrapText="1"/>
    </xf>
    <xf numFmtId="0" fontId="34" fillId="10" borderId="14" xfId="0" applyFont="1" applyFill="1" applyBorder="1" applyAlignment="1">
      <alignment horizontal="left" vertical="center" wrapText="1"/>
    </xf>
    <xf numFmtId="0" fontId="34" fillId="10" borderId="14" xfId="0" applyFont="1" applyFill="1" applyBorder="1" applyAlignment="1">
      <alignment horizontal="center" vertical="center" wrapText="1"/>
    </xf>
    <xf numFmtId="166" fontId="32" fillId="10" borderId="14" xfId="0" applyNumberFormat="1" applyFont="1" applyFill="1" applyBorder="1" applyAlignment="1">
      <alignment horizontal="left" vertical="center" wrapText="1"/>
    </xf>
    <xf numFmtId="9" fontId="32" fillId="10" borderId="14" xfId="0" applyNumberFormat="1" applyFont="1" applyFill="1" applyBorder="1" applyAlignment="1">
      <alignment horizontal="center" vertical="center" wrapText="1"/>
    </xf>
    <xf numFmtId="164" fontId="34" fillId="10" borderId="26" xfId="0" applyNumberFormat="1" applyFont="1" applyFill="1" applyBorder="1" applyAlignment="1">
      <alignment vertical="center" wrapText="1"/>
    </xf>
    <xf numFmtId="0" fontId="34" fillId="10" borderId="27" xfId="0" applyFont="1" applyFill="1" applyBorder="1" applyAlignment="1">
      <alignment horizontal="center" vertical="center" wrapText="1"/>
    </xf>
    <xf numFmtId="0" fontId="15" fillId="0" borderId="31" xfId="0" applyFont="1" applyBorder="1" applyAlignment="1">
      <alignment horizontal="center" vertical="center" wrapText="1"/>
    </xf>
    <xf numFmtId="166" fontId="15" fillId="0" borderId="32" xfId="0" applyNumberFormat="1" applyFont="1" applyBorder="1" applyAlignment="1">
      <alignment horizontal="left" vertical="center" wrapText="1"/>
    </xf>
    <xf numFmtId="9" fontId="15" fillId="0" borderId="32" xfId="0" applyNumberFormat="1" applyFont="1" applyBorder="1" applyAlignment="1">
      <alignment horizontal="center" vertical="center" wrapText="1"/>
    </xf>
    <xf numFmtId="0" fontId="29" fillId="0" borderId="33" xfId="0" applyFont="1" applyBorder="1" applyAlignment="1">
      <alignment horizontal="center" vertical="center" wrapText="1"/>
    </xf>
    <xf numFmtId="0" fontId="34" fillId="10" borderId="34" xfId="0" applyFont="1" applyFill="1" applyBorder="1" applyAlignment="1">
      <alignment horizontal="center" vertical="center" wrapText="1"/>
    </xf>
    <xf numFmtId="0" fontId="34" fillId="10" borderId="35" xfId="0" applyFont="1" applyFill="1" applyBorder="1" applyAlignment="1">
      <alignment horizontal="left" vertical="center" wrapText="1"/>
    </xf>
    <xf numFmtId="0" fontId="35" fillId="10" borderId="35" xfId="0" applyFont="1" applyFill="1" applyBorder="1" applyAlignment="1">
      <alignment horizontal="center" vertical="center" wrapText="1"/>
    </xf>
    <xf numFmtId="166" fontId="35" fillId="10" borderId="35" xfId="0" applyNumberFormat="1" applyFont="1" applyFill="1" applyBorder="1" applyAlignment="1">
      <alignment horizontal="center" vertical="center" wrapText="1"/>
    </xf>
    <xf numFmtId="166" fontId="35" fillId="10" borderId="35" xfId="0" applyNumberFormat="1" applyFont="1" applyFill="1" applyBorder="1" applyAlignment="1">
      <alignment horizontal="left" vertical="center" wrapText="1"/>
    </xf>
    <xf numFmtId="9" fontId="34" fillId="10" borderId="35" xfId="0" applyNumberFormat="1" applyFont="1" applyFill="1" applyBorder="1" applyAlignment="1">
      <alignment horizontal="center" vertical="center" wrapText="1"/>
    </xf>
    <xf numFmtId="167" fontId="34" fillId="10" borderId="35" xfId="0" applyNumberFormat="1" applyFont="1" applyFill="1" applyBorder="1" applyAlignment="1">
      <alignment horizontal="center" vertical="center" wrapText="1"/>
    </xf>
    <xf numFmtId="0" fontId="34" fillId="10" borderId="36" xfId="0" applyFont="1" applyFill="1" applyBorder="1" applyAlignment="1">
      <alignment horizontal="center" vertical="center" wrapText="1"/>
    </xf>
    <xf numFmtId="167" fontId="36" fillId="2" borderId="30" xfId="0" applyNumberFormat="1" applyFont="1" applyFill="1" applyBorder="1" applyAlignment="1">
      <alignment horizontal="left" vertical="center" wrapText="1"/>
    </xf>
    <xf numFmtId="167" fontId="29" fillId="2" borderId="14" xfId="0" applyNumberFormat="1" applyFont="1" applyFill="1" applyBorder="1" applyAlignment="1">
      <alignment horizontal="center" vertical="center" wrapText="1"/>
    </xf>
    <xf numFmtId="0" fontId="29" fillId="2" borderId="14" xfId="0" applyFont="1" applyFill="1" applyBorder="1" applyAlignment="1">
      <alignment horizontal="center" vertical="center" wrapText="1"/>
    </xf>
    <xf numFmtId="0" fontId="29" fillId="2" borderId="37" xfId="0" applyFont="1" applyFill="1" applyBorder="1" applyAlignment="1">
      <alignment vertical="center" wrapText="1"/>
    </xf>
    <xf numFmtId="0" fontId="22" fillId="0" borderId="0" xfId="0" applyFont="1" applyAlignment="1">
      <alignment wrapText="1"/>
    </xf>
    <xf numFmtId="0" fontId="37" fillId="0" borderId="0" xfId="0" applyFont="1" applyAlignment="1">
      <alignment wrapText="1"/>
    </xf>
    <xf numFmtId="0" fontId="11" fillId="10" borderId="1"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38"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1" fillId="10" borderId="39"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11" borderId="5" xfId="0" applyFont="1" applyFill="1" applyBorder="1" applyAlignment="1">
      <alignment vertical="center" wrapText="1"/>
    </xf>
    <xf numFmtId="0" fontId="15" fillId="0" borderId="5" xfId="0" applyFont="1" applyBorder="1"/>
    <xf numFmtId="0" fontId="11" fillId="11" borderId="5" xfId="0" applyFont="1" applyFill="1" applyBorder="1" applyAlignment="1">
      <alignment horizontal="center" vertical="center" wrapText="1"/>
    </xf>
    <xf numFmtId="0" fontId="38" fillId="11" borderId="5" xfId="0" applyFont="1" applyFill="1" applyBorder="1" applyAlignment="1">
      <alignment vertical="center" wrapText="1"/>
    </xf>
    <xf numFmtId="0" fontId="9" fillId="11" borderId="5" xfId="0" applyFont="1" applyFill="1" applyBorder="1" applyAlignment="1">
      <alignment vertical="center" wrapText="1"/>
    </xf>
    <xf numFmtId="0" fontId="39" fillId="0" borderId="0" xfId="0" applyFont="1"/>
    <xf numFmtId="0" fontId="40" fillId="0" borderId="5" xfId="0" applyFont="1" applyBorder="1" applyAlignment="1">
      <alignment horizontal="left" vertical="center" wrapText="1"/>
    </xf>
    <xf numFmtId="0" fontId="11" fillId="11" borderId="42" xfId="0" applyFont="1" applyFill="1" applyBorder="1" applyAlignment="1">
      <alignment horizontal="center" vertical="center" wrapText="1"/>
    </xf>
    <xf numFmtId="0" fontId="41" fillId="0" borderId="5" xfId="0" applyFont="1" applyBorder="1" applyAlignment="1">
      <alignment horizontal="left" vertical="center" wrapText="1"/>
    </xf>
    <xf numFmtId="0" fontId="11" fillId="11" borderId="42" xfId="0" applyFont="1" applyFill="1" applyBorder="1" applyAlignment="1">
      <alignment vertical="center" wrapText="1"/>
    </xf>
    <xf numFmtId="0" fontId="15" fillId="0" borderId="41" xfId="0" applyFont="1" applyBorder="1"/>
    <xf numFmtId="0" fontId="15" fillId="0" borderId="15" xfId="0" applyFont="1" applyBorder="1"/>
    <xf numFmtId="0" fontId="15" fillId="0" borderId="0" xfId="0" applyFont="1"/>
    <xf numFmtId="0" fontId="29" fillId="0" borderId="0" xfId="0" applyFont="1"/>
    <xf numFmtId="0" fontId="9" fillId="11" borderId="5" xfId="0" applyFont="1" applyFill="1" applyBorder="1" applyAlignment="1">
      <alignment horizontal="left" vertical="center" wrapText="1"/>
    </xf>
    <xf numFmtId="0" fontId="15" fillId="0" borderId="5" xfId="0" applyFont="1" applyBorder="1" applyAlignment="1">
      <alignment horizontal="center" vertical="center"/>
    </xf>
    <xf numFmtId="0" fontId="42" fillId="12" borderId="39" xfId="0" applyFont="1" applyFill="1" applyBorder="1" applyAlignment="1">
      <alignment vertical="center"/>
    </xf>
    <xf numFmtId="0" fontId="43" fillId="12" borderId="39" xfId="0" applyFont="1" applyFill="1" applyBorder="1" applyAlignment="1">
      <alignment vertical="center" wrapText="1"/>
    </xf>
    <xf numFmtId="0" fontId="43" fillId="12" borderId="39" xfId="0" applyFont="1" applyFill="1" applyBorder="1" applyAlignment="1">
      <alignment horizontal="center" vertical="center"/>
    </xf>
    <xf numFmtId="0" fontId="43" fillId="12" borderId="39" xfId="0" applyFont="1" applyFill="1" applyBorder="1" applyAlignment="1">
      <alignment vertical="center"/>
    </xf>
    <xf numFmtId="0" fontId="44" fillId="0" borderId="0" xfId="0" applyFont="1" applyAlignment="1">
      <alignment vertical="center"/>
    </xf>
    <xf numFmtId="0" fontId="44" fillId="11" borderId="39" xfId="0" applyFont="1" applyFill="1" applyBorder="1" applyAlignment="1">
      <alignment vertical="center"/>
    </xf>
    <xf numFmtId="0" fontId="9" fillId="0" borderId="0" xfId="0" applyFont="1" applyAlignment="1">
      <alignment vertical="center" wrapText="1"/>
    </xf>
    <xf numFmtId="0" fontId="9" fillId="0" borderId="0" xfId="0" applyFont="1" applyAlignment="1">
      <alignment horizontal="center" vertical="center"/>
    </xf>
    <xf numFmtId="0" fontId="11" fillId="0" borderId="40" xfId="0" applyFont="1" applyBorder="1" applyAlignment="1">
      <alignment horizontal="center" vertical="center" wrapText="1"/>
    </xf>
    <xf numFmtId="0" fontId="11" fillId="10" borderId="5" xfId="0" applyFont="1" applyFill="1" applyBorder="1" applyAlignment="1">
      <alignment horizontal="left" vertical="center"/>
    </xf>
    <xf numFmtId="0" fontId="11" fillId="10" borderId="5" xfId="0" applyFont="1" applyFill="1" applyBorder="1" applyAlignment="1">
      <alignment vertical="center" wrapText="1"/>
    </xf>
    <xf numFmtId="0" fontId="11" fillId="13" borderId="5" xfId="0" applyFont="1" applyFill="1" applyBorder="1" applyAlignment="1">
      <alignment horizontal="center" vertical="center" wrapText="1"/>
    </xf>
    <xf numFmtId="0" fontId="11" fillId="13" borderId="5" xfId="0" applyFont="1" applyFill="1" applyBorder="1" applyAlignment="1">
      <alignment vertical="center" wrapText="1"/>
    </xf>
    <xf numFmtId="0" fontId="9" fillId="13" borderId="5" xfId="0" applyFont="1" applyFill="1" applyBorder="1" applyAlignment="1">
      <alignment horizontal="center" vertical="center"/>
    </xf>
    <xf numFmtId="168" fontId="45" fillId="13" borderId="5" xfId="0" applyNumberFormat="1" applyFont="1" applyFill="1" applyBorder="1" applyAlignment="1">
      <alignment horizontal="right" vertical="center"/>
    </xf>
    <xf numFmtId="1" fontId="45" fillId="13" borderId="5" xfId="0" applyNumberFormat="1" applyFont="1" applyFill="1" applyBorder="1" applyAlignment="1">
      <alignment horizontal="center" vertical="center"/>
    </xf>
    <xf numFmtId="9" fontId="45" fillId="13" borderId="5" xfId="0" applyNumberFormat="1" applyFont="1" applyFill="1" applyBorder="1" applyAlignment="1">
      <alignment horizontal="center" vertical="center"/>
    </xf>
    <xf numFmtId="0" fontId="44" fillId="0" borderId="5" xfId="0" applyFont="1" applyBorder="1" applyAlignment="1">
      <alignment vertical="center"/>
    </xf>
    <xf numFmtId="0" fontId="44" fillId="0" borderId="5" xfId="0" applyFont="1" applyBorder="1" applyAlignment="1">
      <alignment horizontal="left" vertical="center" wrapText="1"/>
    </xf>
    <xf numFmtId="0" fontId="44" fillId="14" borderId="5" xfId="0" applyFont="1" applyFill="1" applyBorder="1" applyAlignment="1">
      <alignment horizontal="center" vertical="center"/>
    </xf>
    <xf numFmtId="0" fontId="44" fillId="0" borderId="5" xfId="0" applyFont="1" applyBorder="1" applyAlignment="1">
      <alignment horizontal="center" vertical="center"/>
    </xf>
    <xf numFmtId="0" fontId="45" fillId="15" borderId="5" xfId="0" applyFont="1" applyFill="1" applyBorder="1" applyAlignment="1">
      <alignment horizontal="center" vertical="center"/>
    </xf>
    <xf numFmtId="9" fontId="45" fillId="16" borderId="5" xfId="0" applyNumberFormat="1" applyFont="1" applyFill="1" applyBorder="1" applyAlignment="1">
      <alignment horizontal="center" vertical="center"/>
    </xf>
    <xf numFmtId="0" fontId="45" fillId="0" borderId="5" xfId="0" applyFont="1" applyBorder="1" applyAlignment="1">
      <alignment horizontal="left" vertical="center"/>
    </xf>
    <xf numFmtId="0" fontId="45" fillId="0" borderId="5" xfId="0" applyFont="1" applyBorder="1" applyAlignment="1">
      <alignment horizontal="left" vertical="center" wrapText="1"/>
    </xf>
    <xf numFmtId="0" fontId="45" fillId="14" borderId="5" xfId="0" applyFont="1" applyFill="1" applyBorder="1" applyAlignment="1">
      <alignment horizontal="center" vertical="center"/>
    </xf>
    <xf numFmtId="0" fontId="45" fillId="0" borderId="5" xfId="0" applyFont="1" applyBorder="1" applyAlignment="1">
      <alignment horizontal="center" vertical="center"/>
    </xf>
    <xf numFmtId="0" fontId="45" fillId="0" borderId="5" xfId="0" applyFont="1" applyBorder="1" applyAlignment="1">
      <alignment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45" fillId="0" borderId="0" xfId="0" applyFont="1" applyAlignment="1">
      <alignment vertical="center"/>
    </xf>
    <xf numFmtId="0" fontId="9" fillId="0" borderId="5" xfId="0" applyFont="1" applyBorder="1" applyAlignment="1">
      <alignment horizontal="left" vertical="center"/>
    </xf>
    <xf numFmtId="0" fontId="44" fillId="15" borderId="5" xfId="0" applyFont="1" applyFill="1" applyBorder="1" applyAlignment="1">
      <alignment horizontal="center" vertical="center"/>
    </xf>
    <xf numFmtId="9" fontId="44" fillId="16" borderId="5" xfId="0" applyNumberFormat="1" applyFont="1" applyFill="1" applyBorder="1" applyAlignment="1">
      <alignment horizontal="center" vertical="center"/>
    </xf>
    <xf numFmtId="0" fontId="44" fillId="0" borderId="0" xfId="0" applyFont="1" applyAlignment="1">
      <alignment vertical="center" wrapText="1"/>
    </xf>
    <xf numFmtId="0" fontId="44" fillId="0" borderId="0" xfId="0" applyFont="1" applyAlignment="1">
      <alignment horizontal="center" vertical="center"/>
    </xf>
    <xf numFmtId="0" fontId="44" fillId="0" borderId="0" xfId="0" applyFont="1"/>
    <xf numFmtId="0" fontId="44" fillId="0" borderId="0" xfId="0" applyFont="1" applyAlignment="1">
      <alignment wrapText="1"/>
    </xf>
    <xf numFmtId="0" fontId="44" fillId="0" borderId="0" xfId="0" applyFont="1" applyAlignment="1">
      <alignment horizontal="center"/>
    </xf>
    <xf numFmtId="0" fontId="2" fillId="0" borderId="11" xfId="0" applyFont="1" applyBorder="1" applyAlignment="1">
      <alignment horizontal="left" vertical="center" wrapText="1"/>
    </xf>
    <xf numFmtId="0" fontId="2" fillId="0" borderId="13" xfId="0" applyFont="1" applyBorder="1" applyAlignment="1">
      <alignment horizontal="left" vertical="center" wrapText="1"/>
    </xf>
    <xf numFmtId="0" fontId="52" fillId="0" borderId="44" xfId="0" applyFont="1" applyBorder="1" applyAlignment="1">
      <alignment horizontal="left" vertical="center"/>
    </xf>
    <xf numFmtId="0" fontId="50" fillId="0" borderId="44" xfId="0" applyFont="1" applyBorder="1" applyAlignment="1">
      <alignment horizontal="left" vertical="top" wrapText="1"/>
    </xf>
    <xf numFmtId="0" fontId="50" fillId="0" borderId="44" xfId="0" applyFont="1" applyBorder="1" applyAlignment="1">
      <alignment horizontal="left" vertical="center"/>
    </xf>
    <xf numFmtId="0" fontId="2" fillId="0" borderId="39" xfId="0" applyFont="1" applyBorder="1" applyAlignment="1">
      <alignment horizontal="center" wrapText="1"/>
    </xf>
    <xf numFmtId="0" fontId="2" fillId="0" borderId="39" xfId="0" applyFont="1" applyBorder="1" applyAlignment="1">
      <alignment wrapText="1"/>
    </xf>
    <xf numFmtId="0" fontId="0" fillId="0" borderId="39" xfId="0" applyFont="1" applyBorder="1" applyAlignment="1"/>
    <xf numFmtId="0" fontId="6" fillId="0" borderId="39" xfId="0" applyFont="1" applyBorder="1"/>
    <xf numFmtId="0" fontId="2" fillId="0" borderId="15" xfId="0" applyFont="1" applyBorder="1" applyAlignment="1">
      <alignment horizontal="center" wrapText="1"/>
    </xf>
    <xf numFmtId="0" fontId="2" fillId="0" borderId="15" xfId="0" applyFont="1" applyBorder="1" applyAlignment="1">
      <alignment horizontal="left" wrapText="1"/>
    </xf>
    <xf numFmtId="0" fontId="2" fillId="0" borderId="15" xfId="0" applyFont="1" applyBorder="1" applyAlignment="1">
      <alignment wrapText="1"/>
    </xf>
    <xf numFmtId="0" fontId="2" fillId="0" borderId="39" xfId="0" applyFont="1" applyBorder="1" applyAlignment="1">
      <alignment horizontal="left" wrapText="1"/>
    </xf>
    <xf numFmtId="0" fontId="2" fillId="0" borderId="46" xfId="0" applyFont="1" applyBorder="1" applyAlignment="1">
      <alignment wrapText="1"/>
    </xf>
    <xf numFmtId="0" fontId="2" fillId="0" borderId="46" xfId="0" applyFont="1" applyBorder="1" applyAlignment="1">
      <alignment horizontal="center" wrapText="1"/>
    </xf>
    <xf numFmtId="0" fontId="2" fillId="0" borderId="46" xfId="0" applyFont="1" applyBorder="1" applyAlignment="1">
      <alignment horizontal="left" wrapText="1"/>
    </xf>
    <xf numFmtId="0" fontId="2" fillId="0" borderId="47" xfId="0" applyFont="1" applyBorder="1" applyAlignment="1">
      <alignment wrapText="1"/>
    </xf>
    <xf numFmtId="0" fontId="2" fillId="0" borderId="42" xfId="0" applyFont="1" applyBorder="1" applyAlignment="1">
      <alignment horizontal="left" vertical="center" wrapText="1"/>
    </xf>
    <xf numFmtId="0" fontId="9" fillId="0" borderId="15" xfId="0" applyFont="1" applyBorder="1" applyAlignment="1">
      <alignment horizontal="center" vertical="center"/>
    </xf>
    <xf numFmtId="0" fontId="9" fillId="0" borderId="15" xfId="0" applyFont="1" applyBorder="1" applyAlignment="1">
      <alignment horizontal="left" vertical="center" wrapText="1"/>
    </xf>
    <xf numFmtId="0" fontId="52" fillId="0" borderId="45" xfId="0" applyFont="1" applyBorder="1" applyAlignment="1">
      <alignment horizontal="left" vertical="center"/>
    </xf>
    <xf numFmtId="0" fontId="53" fillId="0" borderId="15" xfId="0" applyFont="1" applyBorder="1" applyAlignment="1">
      <alignment horizontal="left" vertical="center"/>
    </xf>
    <xf numFmtId="0" fontId="50" fillId="0" borderId="5" xfId="0" applyFont="1" applyBorder="1" applyAlignment="1">
      <alignment vertical="center"/>
    </xf>
    <xf numFmtId="0" fontId="53" fillId="0" borderId="5" xfId="0" applyFont="1" applyBorder="1" applyAlignment="1">
      <alignment vertical="center"/>
    </xf>
    <xf numFmtId="0" fontId="52" fillId="0" borderId="5" xfId="0" applyFont="1" applyBorder="1" applyAlignment="1">
      <alignment horizontal="left" vertical="center" wrapText="1"/>
    </xf>
    <xf numFmtId="0" fontId="52" fillId="0" borderId="15" xfId="0" applyFont="1" applyBorder="1" applyAlignment="1">
      <alignment horizontal="left" vertical="center" wrapText="1"/>
    </xf>
    <xf numFmtId="0" fontId="53" fillId="0" borderId="5" xfId="0" applyFont="1" applyBorder="1" applyAlignment="1">
      <alignment horizontal="left" vertical="center"/>
    </xf>
    <xf numFmtId="0" fontId="11" fillId="0" borderId="42" xfId="0" applyFont="1" applyBorder="1" applyAlignment="1">
      <alignment horizontal="left" vertical="center"/>
    </xf>
    <xf numFmtId="0" fontId="9" fillId="0" borderId="42" xfId="0" applyFont="1" applyBorder="1" applyAlignment="1">
      <alignment horizontal="left" vertical="center" wrapText="1"/>
    </xf>
    <xf numFmtId="0" fontId="9" fillId="0" borderId="44" xfId="0" applyFont="1" applyBorder="1" applyAlignment="1">
      <alignment horizontal="center" vertical="center" wrapText="1"/>
    </xf>
    <xf numFmtId="0" fontId="9" fillId="0" borderId="44" xfId="0" applyFont="1" applyBorder="1" applyAlignment="1">
      <alignment vertical="center" wrapText="1"/>
    </xf>
    <xf numFmtId="0" fontId="9" fillId="0" borderId="44" xfId="0" applyFont="1" applyBorder="1" applyAlignment="1">
      <alignment horizontal="left" vertical="center" wrapText="1"/>
    </xf>
    <xf numFmtId="0" fontId="52" fillId="0" borderId="42" xfId="0" applyFont="1" applyBorder="1" applyAlignment="1">
      <alignment horizontal="left" vertical="center"/>
    </xf>
    <xf numFmtId="0" fontId="50" fillId="0" borderId="44" xfId="0" applyFont="1" applyBorder="1" applyAlignment="1">
      <alignment vertical="center"/>
    </xf>
    <xf numFmtId="0" fontId="2" fillId="0" borderId="44" xfId="0" applyFont="1" applyBorder="1" applyAlignment="1">
      <alignment vertical="center" wrapText="1"/>
    </xf>
    <xf numFmtId="0" fontId="51" fillId="0" borderId="44" xfId="0" applyFont="1" applyBorder="1" applyAlignment="1">
      <alignment vertical="center" wrapText="1"/>
    </xf>
    <xf numFmtId="0" fontId="0" fillId="0" borderId="0" xfId="0" applyFont="1" applyAlignment="1">
      <alignment horizontal="left" vertical="center"/>
    </xf>
    <xf numFmtId="0" fontId="9" fillId="0" borderId="39" xfId="0" applyFont="1" applyBorder="1" applyAlignment="1">
      <alignment vertical="center" wrapText="1"/>
    </xf>
    <xf numFmtId="0" fontId="9" fillId="0" borderId="41" xfId="0" applyFont="1" applyBorder="1" applyAlignment="1">
      <alignment horizontal="left" vertical="center" wrapText="1"/>
    </xf>
    <xf numFmtId="0" fontId="2" fillId="0" borderId="48" xfId="0" applyFont="1" applyBorder="1" applyAlignment="1">
      <alignment horizontal="center" wrapText="1"/>
    </xf>
    <xf numFmtId="0" fontId="2" fillId="0" borderId="44" xfId="0" applyFont="1" applyBorder="1" applyAlignment="1">
      <alignment horizontal="center" wrapText="1"/>
    </xf>
    <xf numFmtId="0" fontId="2" fillId="0" borderId="44" xfId="0" applyFont="1" applyBorder="1" applyAlignment="1">
      <alignment horizontal="left" wrapText="1"/>
    </xf>
    <xf numFmtId="0" fontId="2" fillId="0" borderId="44" xfId="0" applyFont="1" applyBorder="1" applyAlignment="1">
      <alignment wrapText="1"/>
    </xf>
    <xf numFmtId="0" fontId="47" fillId="17" borderId="5" xfId="1" applyBorder="1" applyAlignment="1">
      <alignment vertical="center" wrapText="1"/>
    </xf>
    <xf numFmtId="0" fontId="48" fillId="18" borderId="44" xfId="2" applyBorder="1" applyAlignment="1">
      <alignment horizontal="center" vertical="center" wrapText="1"/>
    </xf>
    <xf numFmtId="0" fontId="9" fillId="0" borderId="39" xfId="0" applyFont="1" applyBorder="1" applyAlignment="1">
      <alignment horizontal="center" vertical="center" wrapText="1"/>
    </xf>
    <xf numFmtId="0" fontId="9" fillId="0" borderId="39" xfId="0" applyFont="1" applyBorder="1" applyAlignment="1">
      <alignment vertical="center"/>
    </xf>
    <xf numFmtId="0" fontId="11" fillId="0" borderId="39" xfId="0" applyFont="1" applyBorder="1" applyAlignment="1">
      <alignment horizontal="left" vertical="center"/>
    </xf>
    <xf numFmtId="0" fontId="9" fillId="0" borderId="39" xfId="0" applyFont="1" applyBorder="1" applyAlignment="1">
      <alignment horizontal="left" vertical="center" wrapText="1"/>
    </xf>
    <xf numFmtId="0" fontId="9" fillId="0" borderId="42" xfId="0" applyFont="1" applyBorder="1" applyAlignment="1">
      <alignment horizontal="center" vertical="center" wrapText="1"/>
    </xf>
    <xf numFmtId="0" fontId="9" fillId="0" borderId="42" xfId="0" applyFont="1" applyBorder="1" applyAlignment="1">
      <alignment vertical="center"/>
    </xf>
    <xf numFmtId="0" fontId="9" fillId="0" borderId="42" xfId="0" applyFont="1" applyBorder="1" applyAlignment="1">
      <alignment vertical="center" wrapText="1"/>
    </xf>
    <xf numFmtId="0" fontId="9" fillId="0" borderId="44" xfId="0" applyFont="1" applyBorder="1" applyAlignment="1">
      <alignment vertical="center"/>
    </xf>
    <xf numFmtId="0" fontId="1" fillId="0" borderId="0" xfId="0" applyFont="1" applyAlignment="1">
      <alignment horizontal="center" vertical="center" wrapText="1"/>
    </xf>
    <xf numFmtId="0" fontId="0" fillId="0" borderId="0" xfId="0" applyFont="1" applyAlignment="1"/>
    <xf numFmtId="0" fontId="6" fillId="0" borderId="10" xfId="0" applyFont="1" applyBorder="1" applyAlignment="1">
      <alignment horizontal="left" vertical="center"/>
    </xf>
    <xf numFmtId="0" fontId="8" fillId="0" borderId="10" xfId="0" applyFont="1" applyBorder="1"/>
    <xf numFmtId="0" fontId="9" fillId="0" borderId="11" xfId="0" applyFont="1" applyBorder="1" applyAlignment="1">
      <alignment horizontal="left" vertical="top" wrapText="1"/>
    </xf>
    <xf numFmtId="0" fontId="8" fillId="0" borderId="12" xfId="0" applyFont="1" applyBorder="1"/>
    <xf numFmtId="0" fontId="8" fillId="0" borderId="13" xfId="0" applyFont="1" applyBorder="1"/>
    <xf numFmtId="0" fontId="2" fillId="0" borderId="11" xfId="0" applyFont="1" applyBorder="1" applyAlignment="1">
      <alignment horizontal="left"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50"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51" xfId="0" applyFont="1" applyBorder="1" applyAlignment="1">
      <alignment horizontal="center" vertical="center" wrapText="1"/>
    </xf>
    <xf numFmtId="0" fontId="9" fillId="0" borderId="48"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49" xfId="0" applyFont="1" applyBorder="1" applyAlignment="1">
      <alignment horizontal="center" vertical="center" wrapText="1"/>
    </xf>
    <xf numFmtId="0" fontId="2" fillId="0" borderId="52" xfId="0" applyFont="1" applyBorder="1" applyAlignment="1">
      <alignment horizontal="center" vertical="center"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54" fillId="0" borderId="0" xfId="0" applyFont="1" applyAlignment="1">
      <alignment horizontal="center" vertical="center" wrapText="1"/>
    </xf>
    <xf numFmtId="0" fontId="6" fillId="0" borderId="39" xfId="0" applyFont="1" applyBorder="1" applyAlignment="1">
      <alignment horizontal="left" vertical="center"/>
    </xf>
    <xf numFmtId="0" fontId="8" fillId="0" borderId="39" xfId="0" applyFont="1" applyBorder="1"/>
    <xf numFmtId="0" fontId="51" fillId="0" borderId="20" xfId="0" applyFont="1" applyBorder="1" applyAlignment="1">
      <alignment horizontal="left" vertical="top" wrapText="1"/>
    </xf>
    <xf numFmtId="0" fontId="8" fillId="0" borderId="12" xfId="0" applyFont="1" applyBorder="1" applyAlignment="1">
      <alignment vertical="top"/>
    </xf>
    <xf numFmtId="0" fontId="8" fillId="0" borderId="13" xfId="0" applyFont="1" applyBorder="1" applyAlignment="1">
      <alignment vertical="top"/>
    </xf>
    <xf numFmtId="0" fontId="52" fillId="0" borderId="45" xfId="0" applyFont="1" applyBorder="1" applyAlignment="1">
      <alignment horizontal="left" vertical="center"/>
    </xf>
    <xf numFmtId="0" fontId="8" fillId="0" borderId="46" xfId="0" applyFont="1" applyBorder="1"/>
    <xf numFmtId="0" fontId="8" fillId="0" borderId="47" xfId="0" applyFont="1" applyBorder="1"/>
    <xf numFmtId="0" fontId="49" fillId="19" borderId="44" xfId="3" applyBorder="1" applyAlignment="1">
      <alignment horizontal="left" vertical="center" wrapText="1"/>
    </xf>
    <xf numFmtId="0" fontId="49" fillId="19" borderId="44" xfId="3" applyBorder="1" applyAlignment="1">
      <alignment horizontal="left" vertical="center"/>
    </xf>
    <xf numFmtId="0" fontId="49" fillId="19" borderId="43" xfId="3" applyAlignment="1">
      <alignment horizontal="left" vertical="center" wrapText="1"/>
    </xf>
    <xf numFmtId="0" fontId="49" fillId="19" borderId="43" xfId="3" applyAlignment="1">
      <alignment horizontal="left" vertical="center"/>
    </xf>
    <xf numFmtId="0" fontId="49" fillId="19" borderId="45" xfId="3" applyBorder="1" applyAlignment="1">
      <alignment horizontal="left" vertical="center" wrapText="1"/>
    </xf>
    <xf numFmtId="0" fontId="49" fillId="19" borderId="46" xfId="3" applyBorder="1" applyAlignment="1">
      <alignment horizontal="left" vertical="center" wrapText="1"/>
    </xf>
    <xf numFmtId="0" fontId="49" fillId="19" borderId="47" xfId="3" applyBorder="1" applyAlignment="1">
      <alignment horizontal="left" vertical="center" wrapText="1"/>
    </xf>
    <xf numFmtId="0" fontId="47" fillId="17" borderId="21" xfId="1" applyBorder="1" applyAlignment="1">
      <alignment horizontal="center" vertical="center" wrapText="1"/>
    </xf>
    <xf numFmtId="0" fontId="47" fillId="17" borderId="22" xfId="1" applyBorder="1" applyAlignment="1">
      <alignment horizontal="center" vertical="center" wrapText="1"/>
    </xf>
    <xf numFmtId="0" fontId="47" fillId="17" borderId="45" xfId="1" applyBorder="1" applyAlignment="1">
      <alignment horizontal="center" vertical="center" wrapText="1"/>
    </xf>
    <xf numFmtId="0" fontId="47" fillId="17" borderId="47" xfId="1" applyBorder="1" applyAlignment="1">
      <alignment horizontal="center" vertical="center" wrapText="1"/>
    </xf>
    <xf numFmtId="0" fontId="47" fillId="17" borderId="55" xfId="1" applyBorder="1" applyAlignment="1">
      <alignment horizontal="center" vertical="center" wrapText="1"/>
    </xf>
    <xf numFmtId="0" fontId="47" fillId="17" borderId="56" xfId="1" applyBorder="1" applyAlignment="1">
      <alignment horizontal="center" vertical="center" wrapText="1"/>
    </xf>
    <xf numFmtId="0" fontId="52" fillId="0" borderId="39" xfId="0" applyFont="1" applyBorder="1" applyAlignment="1">
      <alignment horizontal="left" vertical="center"/>
    </xf>
    <xf numFmtId="0" fontId="51" fillId="20" borderId="11" xfId="0" applyFont="1" applyFill="1" applyBorder="1" applyAlignment="1">
      <alignment horizontal="center" vertical="center"/>
    </xf>
    <xf numFmtId="0" fontId="51" fillId="20" borderId="12" xfId="0" applyFont="1" applyFill="1" applyBorder="1" applyAlignment="1">
      <alignment horizontal="center" vertical="center"/>
    </xf>
    <xf numFmtId="0" fontId="47" fillId="17" borderId="57" xfId="1" applyBorder="1" applyAlignment="1">
      <alignment horizontal="center" vertical="center" wrapText="1"/>
    </xf>
    <xf numFmtId="0" fontId="47" fillId="17" borderId="58" xfId="1" applyBorder="1" applyAlignment="1">
      <alignment horizontal="center" vertical="center" wrapText="1"/>
    </xf>
    <xf numFmtId="0" fontId="12" fillId="0" borderId="0" xfId="0" applyFont="1" applyAlignment="1">
      <alignment horizontal="center" vertical="center" wrapText="1"/>
    </xf>
    <xf numFmtId="164" fontId="13" fillId="0" borderId="11" xfId="0" applyNumberFormat="1" applyFont="1" applyBorder="1" applyAlignment="1">
      <alignment horizontal="center" vertical="center" wrapText="1"/>
    </xf>
    <xf numFmtId="0" fontId="26" fillId="2" borderId="17" xfId="0" applyFont="1" applyFill="1" applyBorder="1" applyAlignment="1">
      <alignment horizontal="center" vertical="center" wrapText="1"/>
    </xf>
    <xf numFmtId="0" fontId="8" fillId="0" borderId="18" xfId="0" applyFont="1" applyBorder="1"/>
    <xf numFmtId="0" fontId="11" fillId="11" borderId="40" xfId="0" applyFont="1" applyFill="1" applyBorder="1" applyAlignment="1">
      <alignment horizontal="center" vertical="center" wrapText="1"/>
    </xf>
    <xf numFmtId="0" fontId="8" fillId="0" borderId="41" xfId="0" applyFont="1" applyBorder="1"/>
    <xf numFmtId="0" fontId="8" fillId="0" borderId="15" xfId="0" applyFont="1" applyBorder="1"/>
    <xf numFmtId="0" fontId="9" fillId="11" borderId="40" xfId="0" applyFont="1" applyFill="1" applyBorder="1" applyAlignment="1">
      <alignment vertical="center" wrapText="1"/>
    </xf>
    <xf numFmtId="0" fontId="11" fillId="0" borderId="40" xfId="0" applyFont="1" applyBorder="1" applyAlignment="1">
      <alignment horizontal="center" vertical="center" wrapText="1"/>
    </xf>
    <xf numFmtId="0" fontId="9" fillId="0" borderId="4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40" xfId="0" applyFont="1" applyBorder="1" applyAlignment="1">
      <alignment horizontal="center" vertical="center"/>
    </xf>
  </cellXfs>
  <cellStyles count="4">
    <cellStyle name="Bad" xfId="2" builtinId="27"/>
    <cellStyle name="Good" xfId="1" builtinId="26"/>
    <cellStyle name="Normal" xfId="0" builtinId="0"/>
    <cellStyle name="Output" xfId="3" builtinId="21"/>
  </cellStyles>
  <dxfs count="10">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971"/>
  <sheetViews>
    <sheetView showGridLines="0" workbookViewId="0">
      <selection activeCell="G13" sqref="G13"/>
    </sheetView>
  </sheetViews>
  <sheetFormatPr defaultColWidth="14.42578125" defaultRowHeight="15" customHeight="1"/>
  <cols>
    <col min="1" max="1" width="8" customWidth="1"/>
    <col min="2" max="2" width="28" customWidth="1"/>
    <col min="3" max="3" width="27.7109375" customWidth="1"/>
    <col min="4" max="4" width="16.42578125" customWidth="1"/>
    <col min="5" max="5" width="19" customWidth="1"/>
    <col min="6" max="6" width="16.5703125" customWidth="1"/>
    <col min="7" max="7" width="19" customWidth="1"/>
    <col min="8" max="8" width="21.28515625" customWidth="1"/>
    <col min="9" max="9" width="14.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48.75" customHeight="1">
      <c r="A1" s="292" t="s">
        <v>78</v>
      </c>
      <c r="B1" s="293"/>
      <c r="C1" s="293"/>
      <c r="D1" s="293"/>
      <c r="E1" s="293"/>
      <c r="F1" s="293"/>
      <c r="G1" s="293"/>
      <c r="H1" s="293"/>
      <c r="I1" s="293"/>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0</v>
      </c>
      <c r="BJ1" s="2"/>
      <c r="BK1" s="2"/>
      <c r="BL1" s="2"/>
      <c r="BM1" s="2"/>
      <c r="BN1" s="2"/>
      <c r="BO1" s="2"/>
    </row>
    <row r="2" spans="1:67" ht="23.25" customHeight="1">
      <c r="A2" s="5">
        <v>1</v>
      </c>
      <c r="B2" s="6" t="s">
        <v>1</v>
      </c>
      <c r="C2" s="6" t="s">
        <v>76</v>
      </c>
      <c r="D2" s="7"/>
      <c r="E2" s="8" t="s">
        <v>2</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3</v>
      </c>
      <c r="C3" s="14">
        <v>2210900033</v>
      </c>
      <c r="D3" s="15"/>
      <c r="E3" s="16" t="s">
        <v>4</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5</v>
      </c>
      <c r="C4" s="14" t="s">
        <v>77</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6</v>
      </c>
      <c r="C5" s="27" t="s">
        <v>7</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94" t="s">
        <v>8</v>
      </c>
      <c r="B7" s="295"/>
      <c r="C7" s="295"/>
      <c r="D7" s="295"/>
      <c r="E7" s="295"/>
      <c r="F7" s="295"/>
      <c r="G7" s="295"/>
      <c r="H7" s="295"/>
      <c r="I7" s="295"/>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32.25" customHeight="1">
      <c r="A8" s="33" t="s">
        <v>9</v>
      </c>
      <c r="B8" s="34" t="s">
        <v>10</v>
      </c>
      <c r="C8" s="34" t="s">
        <v>11</v>
      </c>
      <c r="D8" s="34" t="s">
        <v>12</v>
      </c>
      <c r="E8" s="34"/>
      <c r="F8" s="34"/>
      <c r="G8" s="34"/>
      <c r="H8" s="34"/>
      <c r="I8" s="34"/>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3.25" customHeight="1">
      <c r="A9" s="35">
        <v>1</v>
      </c>
      <c r="B9" s="36">
        <v>45703</v>
      </c>
      <c r="C9" s="37">
        <f t="shared" ref="C9:C12" si="0">B9+7</f>
        <v>45710</v>
      </c>
      <c r="D9" s="38" t="s">
        <v>13</v>
      </c>
      <c r="E9" s="23"/>
      <c r="F9" s="23"/>
      <c r="G9" s="23"/>
      <c r="H9" s="23"/>
      <c r="I9" s="23"/>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23.25" customHeight="1">
      <c r="A10" s="35">
        <v>2</v>
      </c>
      <c r="B10" s="37">
        <f t="shared" ref="B10:B12" si="1">C9</f>
        <v>45710</v>
      </c>
      <c r="C10" s="37">
        <f t="shared" si="0"/>
        <v>45717</v>
      </c>
      <c r="D10" s="38" t="s">
        <v>14</v>
      </c>
      <c r="E10" s="23"/>
      <c r="F10" s="23"/>
      <c r="G10" s="23"/>
      <c r="H10" s="23"/>
      <c r="I10" s="2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23.25" customHeight="1">
      <c r="A11" s="35">
        <v>3</v>
      </c>
      <c r="B11" s="37">
        <f t="shared" si="1"/>
        <v>45717</v>
      </c>
      <c r="C11" s="37">
        <f t="shared" si="0"/>
        <v>45724</v>
      </c>
      <c r="D11" s="38" t="s">
        <v>15</v>
      </c>
      <c r="E11" s="23"/>
      <c r="F11" s="23"/>
      <c r="G11" s="23"/>
      <c r="H11" s="23"/>
      <c r="I11" s="23"/>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23.25" customHeight="1">
      <c r="A12" s="35">
        <v>4</v>
      </c>
      <c r="B12" s="37">
        <f t="shared" si="1"/>
        <v>45724</v>
      </c>
      <c r="C12" s="37">
        <f t="shared" si="0"/>
        <v>45731</v>
      </c>
      <c r="D12" s="38" t="s">
        <v>121</v>
      </c>
      <c r="E12" s="23"/>
      <c r="F12" s="23"/>
      <c r="G12" s="23"/>
      <c r="H12" s="23"/>
      <c r="I12" s="23"/>
      <c r="J12" s="1"/>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23.25" customHeight="1">
      <c r="A13" s="39"/>
      <c r="B13" s="39"/>
      <c r="C13" s="21"/>
      <c r="D13" s="38"/>
      <c r="E13" s="40"/>
      <c r="F13" s="39"/>
      <c r="G13" s="21"/>
      <c r="H13" s="39"/>
      <c r="I13" s="39"/>
      <c r="J13" s="1"/>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23.25" customHeight="1">
      <c r="A14" s="39"/>
      <c r="B14" s="39"/>
      <c r="C14" s="21"/>
      <c r="D14" s="38"/>
      <c r="E14" s="40"/>
      <c r="F14" s="39"/>
      <c r="G14" s="21"/>
      <c r="H14" s="39"/>
      <c r="I14" s="39"/>
      <c r="J14" s="1"/>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23.25" customHeight="1">
      <c r="A15" s="39"/>
      <c r="B15" s="39"/>
      <c r="C15" s="21"/>
      <c r="D15" s="38"/>
      <c r="E15" s="40"/>
      <c r="F15" s="39"/>
      <c r="G15" s="21"/>
      <c r="H15" s="39"/>
      <c r="I15" s="39"/>
      <c r="J15" s="1"/>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23.25" customHeight="1">
      <c r="A16" s="39"/>
      <c r="B16" s="39"/>
      <c r="C16" s="21"/>
      <c r="D16" s="21"/>
      <c r="E16" s="40"/>
      <c r="F16" s="39"/>
      <c r="G16" s="21"/>
      <c r="H16" s="39"/>
      <c r="I16" s="39"/>
      <c r="J16" s="1"/>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23.25" customHeight="1">
      <c r="A17" s="39"/>
      <c r="B17" s="39"/>
      <c r="C17" s="21"/>
      <c r="D17" s="21"/>
      <c r="E17" s="40"/>
      <c r="F17" s="39"/>
      <c r="G17" s="21"/>
      <c r="H17" s="39"/>
      <c r="I17" s="39"/>
      <c r="J17" s="1"/>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23.25" customHeight="1">
      <c r="A18" s="39"/>
      <c r="B18" s="39"/>
      <c r="C18" s="21"/>
      <c r="D18" s="21"/>
      <c r="E18" s="40"/>
      <c r="F18" s="39"/>
      <c r="G18" s="21"/>
      <c r="H18" s="39"/>
      <c r="I18" s="39"/>
      <c r="J18" s="1"/>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23.25" customHeight="1">
      <c r="A19" s="39"/>
      <c r="B19" s="39"/>
      <c r="C19" s="21"/>
      <c r="D19" s="21"/>
      <c r="E19" s="40"/>
      <c r="F19" s="39"/>
      <c r="G19" s="21"/>
      <c r="H19" s="39"/>
      <c r="I19" s="39"/>
      <c r="J19" s="1"/>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23.25" customHeight="1">
      <c r="A20" s="39"/>
      <c r="B20" s="39"/>
      <c r="C20" s="21"/>
      <c r="D20" s="21"/>
      <c r="E20" s="40"/>
      <c r="F20" s="39"/>
      <c r="G20" s="21"/>
      <c r="H20" s="39"/>
      <c r="I20" s="39"/>
      <c r="J20" s="1"/>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23.25" customHeight="1">
      <c r="A21" s="39"/>
      <c r="B21" s="39"/>
      <c r="C21" s="21"/>
      <c r="D21" s="21"/>
      <c r="E21" s="40"/>
      <c r="F21" s="39"/>
      <c r="G21" s="21"/>
      <c r="H21" s="39"/>
      <c r="I21" s="39"/>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4.25" customHeight="1">
      <c r="A22" s="2"/>
      <c r="B22" s="2"/>
      <c r="C22" s="1"/>
      <c r="D22" s="1"/>
      <c r="E22" s="32"/>
      <c r="F22" s="2"/>
      <c r="G22" s="1"/>
      <c r="H22" s="2"/>
      <c r="I22" s="2"/>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4.25" customHeight="1">
      <c r="A23" s="2"/>
      <c r="B23" s="2"/>
      <c r="C23" s="1"/>
      <c r="D23" s="1"/>
      <c r="E23" s="32"/>
      <c r="F23" s="2"/>
      <c r="G23" s="1"/>
      <c r="H23" s="2"/>
      <c r="I23" s="2"/>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4.25" customHeight="1">
      <c r="A24" s="2"/>
      <c r="B24" s="2"/>
      <c r="C24" s="1"/>
      <c r="D24" s="1"/>
      <c r="E24" s="32"/>
      <c r="F24" s="2"/>
      <c r="G24" s="1"/>
      <c r="H24" s="2"/>
      <c r="I24" s="2"/>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4.25" customHeight="1">
      <c r="A25" s="2"/>
      <c r="B25" s="2"/>
      <c r="C25" s="1"/>
      <c r="D25" s="1"/>
      <c r="E25" s="32"/>
      <c r="F25" s="2"/>
      <c r="G25" s="1"/>
      <c r="H25" s="2"/>
      <c r="I25" s="2"/>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4.25" customHeight="1">
      <c r="A26" s="2"/>
      <c r="B26" s="2"/>
      <c r="C26" s="1"/>
      <c r="D26" s="1"/>
      <c r="E26" s="32"/>
      <c r="F26" s="2"/>
      <c r="G26" s="1"/>
      <c r="H26" s="2"/>
      <c r="I26" s="2"/>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4.25" customHeight="1">
      <c r="A27" s="2"/>
      <c r="B27" s="2"/>
      <c r="C27" s="1"/>
      <c r="D27" s="1"/>
      <c r="E27" s="32"/>
      <c r="F27" s="2"/>
      <c r="G27" s="1"/>
      <c r="H27" s="2"/>
      <c r="I27" s="2"/>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4.25" customHeight="1">
      <c r="A28" s="2"/>
      <c r="B28" s="2"/>
      <c r="C28" s="1"/>
      <c r="D28" s="1"/>
      <c r="E28" s="32"/>
      <c r="F28" s="2"/>
      <c r="G28" s="1"/>
      <c r="H28" s="2"/>
      <c r="I28" s="2"/>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4.25" customHeight="1">
      <c r="A29" s="2"/>
      <c r="B29" s="2"/>
      <c r="C29" s="1"/>
      <c r="D29" s="1"/>
      <c r="E29" s="32"/>
      <c r="F29" s="2"/>
      <c r="G29" s="1"/>
      <c r="H29" s="2"/>
      <c r="I29" s="2"/>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4.25" customHeight="1">
      <c r="A30" s="2"/>
      <c r="B30" s="2"/>
      <c r="C30" s="1"/>
      <c r="D30" s="1"/>
      <c r="E30" s="32"/>
      <c r="F30" s="2"/>
      <c r="G30" s="1"/>
      <c r="H30" s="2"/>
      <c r="I30" s="2"/>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c r="A31" s="2"/>
      <c r="B31" s="2"/>
      <c r="C31" s="1"/>
      <c r="D31" s="1"/>
      <c r="E31" s="32"/>
      <c r="F31" s="2"/>
      <c r="G31" s="1"/>
      <c r="H31" s="2"/>
      <c r="I31" s="2"/>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c r="A32" s="2"/>
      <c r="B32" s="2"/>
      <c r="C32" s="1"/>
      <c r="D32" s="1"/>
      <c r="E32" s="32"/>
      <c r="F32" s="2"/>
      <c r="G32" s="1"/>
      <c r="H32" s="2"/>
      <c r="I32" s="2"/>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41"/>
      <c r="BO205" s="41"/>
    </row>
    <row r="206" spans="1:67"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row>
    <row r="207" spans="1:67"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41"/>
      <c r="BO207" s="41"/>
    </row>
    <row r="208" spans="1:67"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41"/>
      <c r="BO208" s="41"/>
    </row>
    <row r="209" spans="1:67"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c r="BO209" s="41"/>
    </row>
    <row r="210" spans="1:67"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c r="BO210" s="41"/>
    </row>
    <row r="211" spans="1:67"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c r="BO211" s="41"/>
    </row>
    <row r="212" spans="1:67"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c r="BO212" s="41"/>
    </row>
    <row r="213" spans="1:67"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c r="BO213" s="41"/>
    </row>
    <row r="214" spans="1:67"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c r="BO214" s="41"/>
    </row>
    <row r="215" spans="1:67"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41"/>
      <c r="BO215" s="41"/>
    </row>
    <row r="216" spans="1:67"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c r="BO216" s="41"/>
    </row>
    <row r="217" spans="1:6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41"/>
      <c r="BO217" s="41"/>
    </row>
    <row r="218" spans="1:67"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41"/>
      <c r="BO218" s="41"/>
    </row>
    <row r="219" spans="1:67"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41"/>
      <c r="BO219" s="41"/>
    </row>
    <row r="220" spans="1:67"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41"/>
      <c r="BO220" s="41"/>
    </row>
    <row r="221" spans="1:67"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row>
    <row r="222" spans="1:67"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row>
    <row r="223" spans="1:67"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row>
    <row r="224" spans="1:67"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row>
    <row r="225" spans="1:67"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row>
    <row r="226" spans="1:67"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row>
    <row r="227" spans="1:6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row>
    <row r="228" spans="1:67"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row>
    <row r="229" spans="1:67"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row>
    <row r="230" spans="1:67"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row>
    <row r="231" spans="1:67"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row>
    <row r="232" spans="1:67"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row>
    <row r="233" spans="1:67"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row>
    <row r="234" spans="1:67"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row>
    <row r="235" spans="1:67"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row>
    <row r="236" spans="1:67"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row>
    <row r="237" spans="1:6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row>
    <row r="238" spans="1:67"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row>
    <row r="239" spans="1:67"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row>
    <row r="240" spans="1:67"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row>
    <row r="241" spans="1:67"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row>
    <row r="242" spans="1:67"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row>
    <row r="243" spans="1:67"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row>
    <row r="244" spans="1:67"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row>
    <row r="245" spans="1:67"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row>
    <row r="246" spans="1:67"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row>
    <row r="247" spans="1:6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row>
    <row r="248" spans="1:67"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row>
    <row r="249" spans="1:67"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row>
    <row r="250" spans="1:67"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row>
    <row r="251" spans="1:67"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row>
    <row r="252" spans="1:67"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row>
    <row r="253" spans="1:67"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row>
    <row r="254" spans="1:67"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row>
    <row r="255" spans="1:67"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row>
    <row r="256" spans="1:67"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row>
    <row r="257" spans="1:6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row>
    <row r="258" spans="1:67"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row>
    <row r="259" spans="1:67"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row>
    <row r="260" spans="1:67"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row>
    <row r="261" spans="1:67"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row>
    <row r="262" spans="1:67"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row>
    <row r="263" spans="1:67"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row>
    <row r="264" spans="1:67"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row>
    <row r="265" spans="1:67"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row>
    <row r="266" spans="1:67"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row>
    <row r="267" spans="1: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row>
    <row r="268" spans="1:67"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row>
    <row r="269" spans="1:67"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row>
    <row r="270" spans="1:67"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row>
    <row r="271" spans="1:67"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row>
    <row r="272" spans="1:67"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row>
    <row r="273" spans="1:67"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row>
    <row r="274" spans="1:67"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row>
    <row r="275" spans="1:67"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row>
    <row r="276" spans="1:67"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row>
    <row r="277" spans="1:6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row>
    <row r="278" spans="1:67"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row>
    <row r="279" spans="1:67"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row>
    <row r="280" spans="1:67"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row>
    <row r="281" spans="1:67"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row>
    <row r="282" spans="1:67"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row>
    <row r="283" spans="1:67"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c r="BO283" s="41"/>
    </row>
    <row r="284" spans="1:67"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row>
    <row r="285" spans="1:67"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row>
    <row r="286" spans="1:67"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row>
    <row r="287" spans="1:6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row>
    <row r="288" spans="1:67"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row>
    <row r="289" spans="1:67"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row>
    <row r="290" spans="1:67"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row>
    <row r="291" spans="1:67"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row>
    <row r="292" spans="1:67"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row>
    <row r="293" spans="1:67"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row>
    <row r="294" spans="1:67"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row>
    <row r="295" spans="1:67"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row>
    <row r="296" spans="1:67"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row>
    <row r="297" spans="1:6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row>
    <row r="298" spans="1:67"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row>
    <row r="299" spans="1:67"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row>
    <row r="300" spans="1:67"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row>
    <row r="301" spans="1:67"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row>
    <row r="302" spans="1:67"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row>
    <row r="303" spans="1:67"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row>
    <row r="304" spans="1:67"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row>
    <row r="305" spans="1:67"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row>
    <row r="306" spans="1:67"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row>
    <row r="307" spans="1:6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row>
    <row r="308" spans="1:67"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row>
    <row r="309" spans="1:67"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row>
    <row r="310" spans="1:67"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row>
    <row r="311" spans="1:67"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row>
    <row r="312" spans="1:67"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row>
    <row r="313" spans="1:67"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row>
    <row r="314" spans="1:67"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row>
    <row r="315" spans="1:67"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row>
    <row r="316" spans="1:67"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row>
    <row r="317" spans="1:6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row>
    <row r="318" spans="1:67"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row>
    <row r="319" spans="1:67"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row>
    <row r="320" spans="1:67"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row>
    <row r="321" spans="1:67"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row>
    <row r="322" spans="1:67"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row>
    <row r="323" spans="1:67"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row>
    <row r="324" spans="1:67"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row>
    <row r="325" spans="1:67"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row>
    <row r="326" spans="1:67"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row>
    <row r="327" spans="1:6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row>
    <row r="328" spans="1:67"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row>
    <row r="329" spans="1:67"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row>
    <row r="330" spans="1:67"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row>
    <row r="331" spans="1:67"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row>
    <row r="332" spans="1:67"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row>
    <row r="333" spans="1:67"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row>
    <row r="334" spans="1:67"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row>
    <row r="335" spans="1:67"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row>
    <row r="336" spans="1:67"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row>
    <row r="337" spans="1:6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row>
    <row r="338" spans="1:67"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row>
    <row r="339" spans="1:67"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row>
    <row r="340" spans="1:67"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row>
    <row r="341" spans="1:67"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row>
    <row r="342" spans="1:67"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row>
    <row r="343" spans="1:67"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row>
    <row r="344" spans="1:67"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row>
    <row r="345" spans="1:67"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row>
    <row r="346" spans="1:67"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row>
    <row r="347" spans="1:6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row>
    <row r="348" spans="1:67"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row>
    <row r="349" spans="1:67"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row>
    <row r="350" spans="1:67"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row>
    <row r="351" spans="1:67"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row>
    <row r="352" spans="1:67"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row>
    <row r="353" spans="1:67"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row>
    <row r="354" spans="1:67"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row>
    <row r="355" spans="1:67"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row>
    <row r="356" spans="1:67"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row>
    <row r="357" spans="1:6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row>
    <row r="358" spans="1:67"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row>
    <row r="359" spans="1:67"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row>
    <row r="360" spans="1:67"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row>
    <row r="361" spans="1:67"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row>
    <row r="362" spans="1:67"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row>
    <row r="363" spans="1:67"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row>
    <row r="364" spans="1:67"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row>
    <row r="365" spans="1:67"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row>
    <row r="378" spans="1:67"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row>
    <row r="379" spans="1:67"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row>
    <row r="380" spans="1:67"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row>
    <row r="381" spans="1:67"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row>
    <row r="382" spans="1:67"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row>
    <row r="383" spans="1:67"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row>
    <row r="384" spans="1:67"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row>
    <row r="385" spans="1:67"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row>
    <row r="386" spans="1:67"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row>
    <row r="387" spans="1:6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row>
    <row r="388" spans="1:67"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row>
    <row r="389" spans="1:67"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row>
    <row r="390" spans="1:67"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row>
    <row r="391" spans="1:67"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row>
    <row r="392" spans="1:67"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row>
    <row r="393" spans="1:67"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c r="BO393" s="41"/>
    </row>
    <row r="394" spans="1:67"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row>
    <row r="395" spans="1:67"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row>
    <row r="396" spans="1:67"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row>
    <row r="397" spans="1:6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row>
    <row r="398" spans="1:67"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row>
    <row r="399" spans="1:67"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row>
    <row r="400" spans="1:67"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row>
    <row r="401" spans="1:67"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row>
    <row r="402" spans="1:67"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row>
    <row r="403" spans="1:67"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row>
    <row r="404" spans="1:67"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row>
    <row r="405" spans="1:67"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row>
    <row r="406" spans="1:67"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row>
    <row r="407" spans="1:6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row>
    <row r="408" spans="1:67"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row>
    <row r="409" spans="1:67"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row>
    <row r="410" spans="1:67"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row>
    <row r="411" spans="1:67"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row>
    <row r="412" spans="1:67"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row>
    <row r="413" spans="1:67"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row>
    <row r="414" spans="1:67"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row>
    <row r="415" spans="1:67"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row>
    <row r="416" spans="1:67"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row>
    <row r="417" spans="1:6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row>
    <row r="418" spans="1:67"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row>
    <row r="419" spans="1:67"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row>
    <row r="420" spans="1:67"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row>
    <row r="421" spans="1:67"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row>
    <row r="422" spans="1:67"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row>
    <row r="423" spans="1:67"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row>
    <row r="424" spans="1:67"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row>
    <row r="425" spans="1:67"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row>
    <row r="426" spans="1:67"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row>
    <row r="427" spans="1:6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row>
    <row r="428" spans="1:67"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row>
    <row r="429" spans="1:67"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row>
    <row r="430" spans="1:67"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row>
    <row r="431" spans="1:67"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row>
    <row r="432" spans="1:67"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row>
    <row r="433" spans="1:67"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row>
    <row r="434" spans="1:67"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row>
    <row r="435" spans="1:67"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row>
    <row r="436" spans="1:67"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row>
    <row r="437" spans="1:6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row>
    <row r="438" spans="1:67"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row>
    <row r="439" spans="1:67"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row>
    <row r="440" spans="1:67"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row>
    <row r="441" spans="1:67"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row>
    <row r="442" spans="1:67"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row>
    <row r="443" spans="1:67"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row>
    <row r="444" spans="1:67"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row>
    <row r="445" spans="1:67"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row>
    <row r="446" spans="1:67"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row>
    <row r="447" spans="1:6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row>
    <row r="448" spans="1:67"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row>
    <row r="449" spans="1:67"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row>
    <row r="450" spans="1:67"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row>
    <row r="451" spans="1:67"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row>
    <row r="452" spans="1:67"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row>
    <row r="453" spans="1:67"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row>
    <row r="454" spans="1:67"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row>
    <row r="455" spans="1:67"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row>
    <row r="456" spans="1:67"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row>
    <row r="457" spans="1:6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row>
    <row r="458" spans="1:67"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row>
    <row r="459" spans="1:67"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row>
    <row r="460" spans="1:67"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row>
    <row r="461" spans="1:67"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row>
    <row r="462" spans="1:67"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row>
    <row r="463" spans="1:67"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row>
    <row r="464" spans="1:67"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row>
    <row r="465" spans="1:67"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row>
    <row r="466" spans="1:67"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row>
    <row r="467" spans="1: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row>
    <row r="468" spans="1:67"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row>
    <row r="469" spans="1:67"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row>
    <row r="470" spans="1:67"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row>
    <row r="471" spans="1:67"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row>
    <row r="472" spans="1:67"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row>
    <row r="473" spans="1:67"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row>
    <row r="474" spans="1:67"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row>
    <row r="475" spans="1:67"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row>
    <row r="476" spans="1:67"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row>
    <row r="477" spans="1:6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row>
    <row r="478" spans="1:67"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row>
    <row r="479" spans="1:67"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row>
    <row r="480" spans="1:67"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row>
    <row r="481" spans="1:67"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row>
    <row r="482" spans="1:67"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row>
    <row r="483" spans="1:67"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row>
    <row r="484" spans="1:67"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row>
    <row r="485" spans="1:67"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row>
    <row r="486" spans="1:67"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row>
    <row r="487" spans="1:6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row>
    <row r="488" spans="1:67"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row>
    <row r="489" spans="1:67"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row>
    <row r="490" spans="1:67"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row>
    <row r="491" spans="1:67"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row>
    <row r="492" spans="1:67"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row>
    <row r="493" spans="1:67"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row>
    <row r="494" spans="1:67"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row>
    <row r="507" spans="1:6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c r="BO507" s="41"/>
    </row>
    <row r="508" spans="1:67"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row>
    <row r="509" spans="1:67"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row>
    <row r="510" spans="1:67"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row>
    <row r="511" spans="1:67"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row>
    <row r="512" spans="1:67"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row>
    <row r="513" spans="1:67"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row>
    <row r="514" spans="1:67"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row>
    <row r="515" spans="1:67"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row>
    <row r="516" spans="1:67"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row>
    <row r="517" spans="1:6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row>
    <row r="518" spans="1:67"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row>
    <row r="519" spans="1:67"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row>
    <row r="520" spans="1:67"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row>
    <row r="521" spans="1:67"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row>
    <row r="522" spans="1:67"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row>
    <row r="523" spans="1:67"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row>
    <row r="524" spans="1:67"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row>
    <row r="525" spans="1:67"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row>
    <row r="526" spans="1:67"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row>
    <row r="527" spans="1:6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row>
    <row r="528" spans="1:67"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row>
    <row r="529" spans="1:67"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row>
    <row r="530" spans="1:67"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row>
    <row r="531" spans="1:67"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row>
    <row r="532" spans="1:67"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row>
    <row r="533" spans="1:67"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row>
    <row r="534" spans="1:67"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row>
    <row r="535" spans="1:67"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row>
    <row r="536" spans="1:67"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row>
    <row r="537" spans="1:6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row>
    <row r="538" spans="1:67"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row>
    <row r="539" spans="1:67"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row>
    <row r="540" spans="1:67"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row>
    <row r="541" spans="1:67"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row>
    <row r="542" spans="1:67"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row>
    <row r="543" spans="1:67"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row>
    <row r="544" spans="1:67"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row>
    <row r="545" spans="1:67"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row>
    <row r="546" spans="1:67"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row>
    <row r="547" spans="1:6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row>
    <row r="548" spans="1:67"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row>
    <row r="549" spans="1:67"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row>
    <row r="550" spans="1:67"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row>
    <row r="551" spans="1:67"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row>
    <row r="552" spans="1:67"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row>
    <row r="553" spans="1:67"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row>
    <row r="554" spans="1:67"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row>
    <row r="555" spans="1:67"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row>
    <row r="556" spans="1:67"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row>
    <row r="557" spans="1:6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row>
    <row r="558" spans="1:67"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row>
    <row r="559" spans="1:67"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row>
    <row r="560" spans="1:67"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row>
    <row r="561" spans="1:67"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row>
    <row r="562" spans="1:67"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row>
    <row r="563" spans="1:67"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row>
    <row r="564" spans="1:67"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row>
    <row r="565" spans="1:67"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row>
    <row r="566" spans="1:67"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row>
    <row r="567" spans="1: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row>
    <row r="568" spans="1:67"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row>
    <row r="569" spans="1:67"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row>
    <row r="570" spans="1:67"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row>
    <row r="571" spans="1:67"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row>
    <row r="572" spans="1:67"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row>
    <row r="573" spans="1:67"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row>
    <row r="574" spans="1:67"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row>
    <row r="575" spans="1:67"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row>
    <row r="576" spans="1:67"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row>
    <row r="577" spans="1:6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row>
    <row r="578" spans="1:67"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row>
    <row r="579" spans="1:67"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row>
    <row r="580" spans="1:67"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row>
    <row r="581" spans="1:67"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row>
    <row r="582" spans="1:67"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row>
    <row r="583" spans="1:67"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row>
    <row r="584" spans="1:67"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row>
    <row r="585" spans="1:67"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row>
    <row r="586" spans="1:67"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row>
    <row r="587" spans="1:6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row>
    <row r="588" spans="1:67"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row>
    <row r="589" spans="1:67"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row>
    <row r="590" spans="1:67"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row>
    <row r="591" spans="1:67"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row>
    <row r="592" spans="1:67"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row>
    <row r="593" spans="1:67"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row>
    <row r="594" spans="1:67"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row>
    <row r="595" spans="1:67"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row>
    <row r="596" spans="1:67"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row>
    <row r="597" spans="1:6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row>
    <row r="598" spans="1:67"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row>
    <row r="599" spans="1:67"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row>
    <row r="600" spans="1:67"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row>
    <row r="601" spans="1:67"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row>
    <row r="602" spans="1:67"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row>
    <row r="603" spans="1:67"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row>
    <row r="604" spans="1:67"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row>
    <row r="605" spans="1:67"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row>
    <row r="606" spans="1:67"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row>
    <row r="607" spans="1:6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row>
    <row r="608" spans="1:67"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row>
    <row r="609" spans="1:67"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row>
    <row r="610" spans="1:67"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row>
    <row r="611" spans="1:67"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row>
    <row r="612" spans="1:67"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row>
    <row r="613" spans="1:67"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row>
    <row r="614" spans="1:67"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row>
    <row r="615" spans="1:67"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row>
    <row r="616" spans="1:67"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row>
    <row r="617" spans="1:6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row>
    <row r="618" spans="1:67"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row>
    <row r="619" spans="1:67"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row>
    <row r="620" spans="1:67"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row>
    <row r="621" spans="1:67"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row>
    <row r="622" spans="1:67"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row>
    <row r="623" spans="1:67"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row>
    <row r="624" spans="1:67"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row>
    <row r="625" spans="1:67"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row>
    <row r="626" spans="1:67"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row>
    <row r="627" spans="1:6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row>
    <row r="628" spans="1:67"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row>
    <row r="629" spans="1:67"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row>
    <row r="630" spans="1:67"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row>
    <row r="631" spans="1:67"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row>
    <row r="632" spans="1:67"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row>
    <row r="633" spans="1:67"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row>
    <row r="634" spans="1:67"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row>
    <row r="635" spans="1:67"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row>
    <row r="636" spans="1:67"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row>
    <row r="637" spans="1:6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row>
    <row r="638" spans="1:67"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row>
    <row r="639" spans="1:67"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row>
    <row r="640" spans="1:67"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row>
    <row r="641" spans="1:67"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row>
    <row r="642" spans="1:67"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row>
    <row r="643" spans="1:67"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row>
    <row r="644" spans="1:67"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row>
    <row r="645" spans="1:67"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row>
    <row r="646" spans="1:67"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row>
    <row r="647" spans="1:6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row>
    <row r="648" spans="1:67"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row>
    <row r="649" spans="1:67"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row>
    <row r="650" spans="1:67"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row>
    <row r="651" spans="1:67"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row>
    <row r="652" spans="1:67"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c r="BO652" s="41"/>
    </row>
    <row r="653" spans="1:67"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c r="BO653" s="41"/>
    </row>
    <row r="654" spans="1:67"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c r="BO654" s="41"/>
    </row>
    <row r="655" spans="1:67"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c r="BO655" s="41"/>
    </row>
    <row r="656" spans="1:67"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c r="BO656" s="41"/>
    </row>
    <row r="657" spans="1:6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c r="BO657" s="41"/>
    </row>
    <row r="658" spans="1:67"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row>
    <row r="659" spans="1:67"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row>
    <row r="660" spans="1:67"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row>
    <row r="661" spans="1:67"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row>
    <row r="662" spans="1:67"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row>
    <row r="663" spans="1:67"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row>
    <row r="664" spans="1:67"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row>
    <row r="665" spans="1:67"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row>
    <row r="666" spans="1:67"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row>
    <row r="667" spans="1: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row>
    <row r="668" spans="1:67"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row>
    <row r="669" spans="1:67"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row>
    <row r="670" spans="1:67"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row>
    <row r="671" spans="1:67"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row>
    <row r="672" spans="1:67"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row>
    <row r="673" spans="1:67"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row>
    <row r="674" spans="1:67"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row>
    <row r="675" spans="1:67"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row>
    <row r="676" spans="1:67"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row>
    <row r="677" spans="1:6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row>
    <row r="678" spans="1:67"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row>
    <row r="679" spans="1:67"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row>
    <row r="680" spans="1:67"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row>
    <row r="681" spans="1:67"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row>
    <row r="682" spans="1:67"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row>
    <row r="683" spans="1:67"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row>
    <row r="684" spans="1:67"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row>
    <row r="685" spans="1:67"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row>
    <row r="686" spans="1:67"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row>
    <row r="687" spans="1:6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row>
    <row r="688" spans="1:67"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row>
    <row r="689" spans="1:67"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row>
    <row r="690" spans="1:67"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row>
    <row r="691" spans="1:67"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row>
    <row r="692" spans="1:67"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row>
    <row r="693" spans="1:67"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row>
    <row r="694" spans="1:67"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row>
    <row r="695" spans="1:67"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row>
    <row r="696" spans="1:67"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row>
    <row r="697" spans="1:6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row>
    <row r="698" spans="1:67"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row>
    <row r="699" spans="1:67"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row>
    <row r="700" spans="1:67"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row>
    <row r="701" spans="1:67"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row>
    <row r="702" spans="1:67"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c r="BO702" s="41"/>
    </row>
    <row r="703" spans="1:67"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c r="BO703" s="41"/>
    </row>
    <row r="704" spans="1:67"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c r="BO704" s="41"/>
    </row>
    <row r="705" spans="1:67"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c r="BG705" s="41"/>
      <c r="BH705" s="41"/>
      <c r="BI705" s="41"/>
      <c r="BJ705" s="41"/>
      <c r="BK705" s="41"/>
      <c r="BL705" s="41"/>
      <c r="BM705" s="41"/>
      <c r="BN705" s="41"/>
      <c r="BO705" s="41"/>
    </row>
    <row r="706" spans="1:67"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c r="BO706" s="41"/>
    </row>
    <row r="707" spans="1:6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c r="BO707" s="41"/>
    </row>
    <row r="708" spans="1:67"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c r="BO708" s="41"/>
    </row>
    <row r="709" spans="1:67"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c r="BO709" s="41"/>
    </row>
    <row r="710" spans="1:67"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row>
    <row r="711" spans="1:67"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c r="BO711" s="41"/>
    </row>
    <row r="712" spans="1:67"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c r="BO712" s="41"/>
    </row>
    <row r="713" spans="1:67"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c r="BO713" s="41"/>
    </row>
    <row r="714" spans="1:67"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c r="BG714" s="41"/>
      <c r="BH714" s="41"/>
      <c r="BI714" s="41"/>
      <c r="BJ714" s="41"/>
      <c r="BK714" s="41"/>
      <c r="BL714" s="41"/>
      <c r="BM714" s="41"/>
      <c r="BN714" s="41"/>
      <c r="BO714" s="41"/>
    </row>
    <row r="715" spans="1:67"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c r="BG715" s="41"/>
      <c r="BH715" s="41"/>
      <c r="BI715" s="41"/>
      <c r="BJ715" s="41"/>
      <c r="BK715" s="41"/>
      <c r="BL715" s="41"/>
      <c r="BM715" s="41"/>
      <c r="BN715" s="41"/>
      <c r="BO715" s="41"/>
    </row>
    <row r="716" spans="1:67"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c r="BG716" s="41"/>
      <c r="BH716" s="41"/>
      <c r="BI716" s="41"/>
      <c r="BJ716" s="41"/>
      <c r="BK716" s="41"/>
      <c r="BL716" s="41"/>
      <c r="BM716" s="41"/>
      <c r="BN716" s="41"/>
      <c r="BO716" s="41"/>
    </row>
    <row r="717" spans="1:6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c r="BG717" s="41"/>
      <c r="BH717" s="41"/>
      <c r="BI717" s="41"/>
      <c r="BJ717" s="41"/>
      <c r="BK717" s="41"/>
      <c r="BL717" s="41"/>
      <c r="BM717" s="41"/>
      <c r="BN717" s="41"/>
      <c r="BO717" s="41"/>
    </row>
    <row r="718" spans="1:67"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c r="BG718" s="41"/>
      <c r="BH718" s="41"/>
      <c r="BI718" s="41"/>
      <c r="BJ718" s="41"/>
      <c r="BK718" s="41"/>
      <c r="BL718" s="41"/>
      <c r="BM718" s="41"/>
      <c r="BN718" s="41"/>
      <c r="BO718" s="41"/>
    </row>
    <row r="719" spans="1:67"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c r="BG719" s="41"/>
      <c r="BH719" s="41"/>
      <c r="BI719" s="41"/>
      <c r="BJ719" s="41"/>
      <c r="BK719" s="41"/>
      <c r="BL719" s="41"/>
      <c r="BM719" s="41"/>
      <c r="BN719" s="41"/>
      <c r="BO719" s="41"/>
    </row>
    <row r="720" spans="1:67"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row>
    <row r="721" spans="1:67"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c r="BG721" s="41"/>
      <c r="BH721" s="41"/>
      <c r="BI721" s="41"/>
      <c r="BJ721" s="41"/>
      <c r="BK721" s="41"/>
      <c r="BL721" s="41"/>
      <c r="BM721" s="41"/>
      <c r="BN721" s="41"/>
      <c r="BO721" s="41"/>
    </row>
    <row r="722" spans="1:67"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c r="BO722" s="41"/>
    </row>
    <row r="723" spans="1:67"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c r="BO723" s="41"/>
    </row>
    <row r="724" spans="1:67"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c r="BO724" s="41"/>
    </row>
    <row r="725" spans="1:67"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c r="BO725" s="41"/>
    </row>
    <row r="726" spans="1:67"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row>
    <row r="727" spans="1:6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c r="BO727" s="41"/>
    </row>
    <row r="728" spans="1:67"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c r="BO728" s="41"/>
    </row>
    <row r="729" spans="1:67"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c r="BO729" s="41"/>
    </row>
    <row r="730" spans="1:67"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c r="BO730" s="41"/>
    </row>
    <row r="731" spans="1:67"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c r="BO731" s="41"/>
    </row>
    <row r="732" spans="1:67"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row>
    <row r="733" spans="1:67"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c r="BO733" s="41"/>
    </row>
    <row r="734" spans="1:67"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c r="BO734" s="41"/>
    </row>
    <row r="735" spans="1:67"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c r="BO735" s="41"/>
    </row>
    <row r="736" spans="1:67"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row>
    <row r="737" spans="1:6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row>
    <row r="738" spans="1:67"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row>
    <row r="739" spans="1:67"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row>
    <row r="740" spans="1:67"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row>
    <row r="741" spans="1:67"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c r="BO741" s="41"/>
    </row>
    <row r="742" spans="1:67"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c r="BO742" s="41"/>
    </row>
    <row r="743" spans="1:67"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c r="BG743" s="41"/>
      <c r="BH743" s="41"/>
      <c r="BI743" s="41"/>
      <c r="BJ743" s="41"/>
      <c r="BK743" s="41"/>
      <c r="BL743" s="41"/>
      <c r="BM743" s="41"/>
      <c r="BN743" s="41"/>
      <c r="BO743" s="41"/>
    </row>
    <row r="744" spans="1:67"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row>
    <row r="745" spans="1:67"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c r="BG745" s="41"/>
      <c r="BH745" s="41"/>
      <c r="BI745" s="41"/>
      <c r="BJ745" s="41"/>
      <c r="BK745" s="41"/>
      <c r="BL745" s="41"/>
      <c r="BM745" s="41"/>
      <c r="BN745" s="41"/>
      <c r="BO745" s="41"/>
    </row>
    <row r="746" spans="1:67"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c r="BG746" s="41"/>
      <c r="BH746" s="41"/>
      <c r="BI746" s="41"/>
      <c r="BJ746" s="41"/>
      <c r="BK746" s="41"/>
      <c r="BL746" s="41"/>
      <c r="BM746" s="41"/>
      <c r="BN746" s="41"/>
      <c r="BO746" s="41"/>
    </row>
    <row r="747" spans="1:6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c r="BG747" s="41"/>
      <c r="BH747" s="41"/>
      <c r="BI747" s="41"/>
      <c r="BJ747" s="41"/>
      <c r="BK747" s="41"/>
      <c r="BL747" s="41"/>
      <c r="BM747" s="41"/>
      <c r="BN747" s="41"/>
      <c r="BO747" s="41"/>
    </row>
    <row r="748" spans="1:67"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c r="BG748" s="41"/>
      <c r="BH748" s="41"/>
      <c r="BI748" s="41"/>
      <c r="BJ748" s="41"/>
      <c r="BK748" s="41"/>
      <c r="BL748" s="41"/>
      <c r="BM748" s="41"/>
      <c r="BN748" s="41"/>
      <c r="BO748" s="41"/>
    </row>
    <row r="749" spans="1:67"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c r="BG749" s="41"/>
      <c r="BH749" s="41"/>
      <c r="BI749" s="41"/>
      <c r="BJ749" s="41"/>
      <c r="BK749" s="41"/>
      <c r="BL749" s="41"/>
      <c r="BM749" s="41"/>
      <c r="BN749" s="41"/>
      <c r="BO749" s="41"/>
    </row>
    <row r="750" spans="1:67"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row>
    <row r="751" spans="1:67"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c r="BG751" s="41"/>
      <c r="BH751" s="41"/>
      <c r="BI751" s="41"/>
      <c r="BJ751" s="41"/>
      <c r="BK751" s="41"/>
      <c r="BL751" s="41"/>
      <c r="BM751" s="41"/>
      <c r="BN751" s="41"/>
      <c r="BO751" s="41"/>
    </row>
    <row r="752" spans="1:67"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c r="BG752" s="41"/>
      <c r="BH752" s="41"/>
      <c r="BI752" s="41"/>
      <c r="BJ752" s="41"/>
      <c r="BK752" s="41"/>
      <c r="BL752" s="41"/>
      <c r="BM752" s="41"/>
      <c r="BN752" s="41"/>
      <c r="BO752" s="41"/>
    </row>
    <row r="753" spans="1:67"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c r="BG753" s="41"/>
      <c r="BH753" s="41"/>
      <c r="BI753" s="41"/>
      <c r="BJ753" s="41"/>
      <c r="BK753" s="41"/>
      <c r="BL753" s="41"/>
      <c r="BM753" s="41"/>
      <c r="BN753" s="41"/>
      <c r="BO753" s="41"/>
    </row>
    <row r="754" spans="1:67"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41"/>
      <c r="BC754" s="41"/>
      <c r="BD754" s="41"/>
      <c r="BE754" s="41"/>
      <c r="BF754" s="41"/>
      <c r="BG754" s="41"/>
      <c r="BH754" s="41"/>
      <c r="BI754" s="41"/>
      <c r="BJ754" s="41"/>
      <c r="BK754" s="41"/>
      <c r="BL754" s="41"/>
      <c r="BM754" s="41"/>
      <c r="BN754" s="41"/>
      <c r="BO754" s="41"/>
    </row>
    <row r="755" spans="1:67"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41"/>
      <c r="BC755" s="41"/>
      <c r="BD755" s="41"/>
      <c r="BE755" s="41"/>
      <c r="BF755" s="41"/>
      <c r="BG755" s="41"/>
      <c r="BH755" s="41"/>
      <c r="BI755" s="41"/>
      <c r="BJ755" s="41"/>
      <c r="BK755" s="41"/>
      <c r="BL755" s="41"/>
      <c r="BM755" s="41"/>
      <c r="BN755" s="41"/>
      <c r="BO755" s="41"/>
    </row>
    <row r="756" spans="1:67"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41"/>
      <c r="BC756" s="41"/>
      <c r="BD756" s="41"/>
      <c r="BE756" s="41"/>
      <c r="BF756" s="41"/>
      <c r="BG756" s="41"/>
      <c r="BH756" s="41"/>
      <c r="BI756" s="41"/>
      <c r="BJ756" s="41"/>
      <c r="BK756" s="41"/>
      <c r="BL756" s="41"/>
      <c r="BM756" s="41"/>
      <c r="BN756" s="41"/>
      <c r="BO756" s="41"/>
    </row>
    <row r="757" spans="1:6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c r="BG757" s="41"/>
      <c r="BH757" s="41"/>
      <c r="BI757" s="41"/>
      <c r="BJ757" s="41"/>
      <c r="BK757" s="41"/>
      <c r="BL757" s="41"/>
      <c r="BM757" s="41"/>
      <c r="BN757" s="41"/>
      <c r="BO757" s="41"/>
    </row>
    <row r="758" spans="1:67"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41"/>
      <c r="BC758" s="41"/>
      <c r="BD758" s="41"/>
      <c r="BE758" s="41"/>
      <c r="BF758" s="41"/>
      <c r="BG758" s="41"/>
      <c r="BH758" s="41"/>
      <c r="BI758" s="41"/>
      <c r="BJ758" s="41"/>
      <c r="BK758" s="41"/>
      <c r="BL758" s="41"/>
      <c r="BM758" s="41"/>
      <c r="BN758" s="41"/>
      <c r="BO758" s="41"/>
    </row>
    <row r="759" spans="1:67"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c r="BG759" s="41"/>
      <c r="BH759" s="41"/>
      <c r="BI759" s="41"/>
      <c r="BJ759" s="41"/>
      <c r="BK759" s="41"/>
      <c r="BL759" s="41"/>
      <c r="BM759" s="41"/>
      <c r="BN759" s="41"/>
      <c r="BO759" s="41"/>
    </row>
    <row r="760" spans="1:67"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c r="BG760" s="41"/>
      <c r="BH760" s="41"/>
      <c r="BI760" s="41"/>
      <c r="BJ760" s="41"/>
      <c r="BK760" s="41"/>
      <c r="BL760" s="41"/>
      <c r="BM760" s="41"/>
      <c r="BN760" s="41"/>
      <c r="BO760" s="41"/>
    </row>
    <row r="761" spans="1:67"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c r="BG761" s="41"/>
      <c r="BH761" s="41"/>
      <c r="BI761" s="41"/>
      <c r="BJ761" s="41"/>
      <c r="BK761" s="41"/>
      <c r="BL761" s="41"/>
      <c r="BM761" s="41"/>
      <c r="BN761" s="41"/>
      <c r="BO761" s="41"/>
    </row>
    <row r="762" spans="1:67"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row>
    <row r="763" spans="1:67"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c r="BG763" s="41"/>
      <c r="BH763" s="41"/>
      <c r="BI763" s="41"/>
      <c r="BJ763" s="41"/>
      <c r="BK763" s="41"/>
      <c r="BL763" s="41"/>
      <c r="BM763" s="41"/>
      <c r="BN763" s="41"/>
      <c r="BO763" s="41"/>
    </row>
    <row r="764" spans="1:67"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c r="BG764" s="41"/>
      <c r="BH764" s="41"/>
      <c r="BI764" s="41"/>
      <c r="BJ764" s="41"/>
      <c r="BK764" s="41"/>
      <c r="BL764" s="41"/>
      <c r="BM764" s="41"/>
      <c r="BN764" s="41"/>
      <c r="BO764" s="41"/>
    </row>
    <row r="765" spans="1:67"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c r="BG765" s="41"/>
      <c r="BH765" s="41"/>
      <c r="BI765" s="41"/>
      <c r="BJ765" s="41"/>
      <c r="BK765" s="41"/>
      <c r="BL765" s="41"/>
      <c r="BM765" s="41"/>
      <c r="BN765" s="41"/>
      <c r="BO765" s="41"/>
    </row>
    <row r="766" spans="1:67"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c r="BG766" s="41"/>
      <c r="BH766" s="41"/>
      <c r="BI766" s="41"/>
      <c r="BJ766" s="41"/>
      <c r="BK766" s="41"/>
      <c r="BL766" s="41"/>
      <c r="BM766" s="41"/>
      <c r="BN766" s="41"/>
      <c r="BO766" s="41"/>
    </row>
    <row r="767" spans="1: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c r="BG767" s="41"/>
      <c r="BH767" s="41"/>
      <c r="BI767" s="41"/>
      <c r="BJ767" s="41"/>
      <c r="BK767" s="41"/>
      <c r="BL767" s="41"/>
      <c r="BM767" s="41"/>
      <c r="BN767" s="41"/>
      <c r="BO767" s="41"/>
    </row>
    <row r="768" spans="1:67"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row>
    <row r="769" spans="1:67"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c r="BG769" s="41"/>
      <c r="BH769" s="41"/>
      <c r="BI769" s="41"/>
      <c r="BJ769" s="41"/>
      <c r="BK769" s="41"/>
      <c r="BL769" s="41"/>
      <c r="BM769" s="41"/>
      <c r="BN769" s="41"/>
      <c r="BO769" s="41"/>
    </row>
    <row r="770" spans="1:67"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c r="BG770" s="41"/>
      <c r="BH770" s="41"/>
      <c r="BI770" s="41"/>
      <c r="BJ770" s="41"/>
      <c r="BK770" s="41"/>
      <c r="BL770" s="41"/>
      <c r="BM770" s="41"/>
      <c r="BN770" s="41"/>
      <c r="BO770" s="41"/>
    </row>
    <row r="771" spans="1:67"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c r="BG771" s="41"/>
      <c r="BH771" s="41"/>
      <c r="BI771" s="41"/>
      <c r="BJ771" s="41"/>
      <c r="BK771" s="41"/>
      <c r="BL771" s="41"/>
      <c r="BM771" s="41"/>
      <c r="BN771" s="41"/>
      <c r="BO771" s="41"/>
    </row>
    <row r="772" spans="1:67"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c r="BG772" s="41"/>
      <c r="BH772" s="41"/>
      <c r="BI772" s="41"/>
      <c r="BJ772" s="41"/>
      <c r="BK772" s="41"/>
      <c r="BL772" s="41"/>
      <c r="BM772" s="41"/>
      <c r="BN772" s="41"/>
      <c r="BO772" s="41"/>
    </row>
    <row r="773" spans="1:67"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c r="BG773" s="41"/>
      <c r="BH773" s="41"/>
      <c r="BI773" s="41"/>
      <c r="BJ773" s="41"/>
      <c r="BK773" s="41"/>
      <c r="BL773" s="41"/>
      <c r="BM773" s="41"/>
      <c r="BN773" s="41"/>
      <c r="BO773" s="41"/>
    </row>
    <row r="774" spans="1:67"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row>
    <row r="775" spans="1:67"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c r="BG775" s="41"/>
      <c r="BH775" s="41"/>
      <c r="BI775" s="41"/>
      <c r="BJ775" s="41"/>
      <c r="BK775" s="41"/>
      <c r="BL775" s="41"/>
      <c r="BM775" s="41"/>
      <c r="BN775" s="41"/>
      <c r="BO775" s="41"/>
    </row>
    <row r="776" spans="1:67"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41"/>
      <c r="BC776" s="41"/>
      <c r="BD776" s="41"/>
      <c r="BE776" s="41"/>
      <c r="BF776" s="41"/>
      <c r="BG776" s="41"/>
      <c r="BH776" s="41"/>
      <c r="BI776" s="41"/>
      <c r="BJ776" s="41"/>
      <c r="BK776" s="41"/>
      <c r="BL776" s="41"/>
      <c r="BM776" s="41"/>
      <c r="BN776" s="41"/>
      <c r="BO776" s="41"/>
    </row>
    <row r="777" spans="1:6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41"/>
      <c r="BC777" s="41"/>
      <c r="BD777" s="41"/>
      <c r="BE777" s="41"/>
      <c r="BF777" s="41"/>
      <c r="BG777" s="41"/>
      <c r="BH777" s="41"/>
      <c r="BI777" s="41"/>
      <c r="BJ777" s="41"/>
      <c r="BK777" s="41"/>
      <c r="BL777" s="41"/>
      <c r="BM777" s="41"/>
      <c r="BN777" s="41"/>
      <c r="BO777" s="41"/>
    </row>
    <row r="778" spans="1:67"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41"/>
      <c r="BC778" s="41"/>
      <c r="BD778" s="41"/>
      <c r="BE778" s="41"/>
      <c r="BF778" s="41"/>
      <c r="BG778" s="41"/>
      <c r="BH778" s="41"/>
      <c r="BI778" s="41"/>
      <c r="BJ778" s="41"/>
      <c r="BK778" s="41"/>
      <c r="BL778" s="41"/>
      <c r="BM778" s="41"/>
      <c r="BN778" s="41"/>
      <c r="BO778" s="41"/>
    </row>
    <row r="779" spans="1:67"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41"/>
      <c r="BC779" s="41"/>
      <c r="BD779" s="41"/>
      <c r="BE779" s="41"/>
      <c r="BF779" s="41"/>
      <c r="BG779" s="41"/>
      <c r="BH779" s="41"/>
      <c r="BI779" s="41"/>
      <c r="BJ779" s="41"/>
      <c r="BK779" s="41"/>
      <c r="BL779" s="41"/>
      <c r="BM779" s="41"/>
      <c r="BN779" s="41"/>
      <c r="BO779" s="41"/>
    </row>
    <row r="780" spans="1:67"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row>
    <row r="781" spans="1:67"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41"/>
      <c r="BC781" s="41"/>
      <c r="BD781" s="41"/>
      <c r="BE781" s="41"/>
      <c r="BF781" s="41"/>
      <c r="BG781" s="41"/>
      <c r="BH781" s="41"/>
      <c r="BI781" s="41"/>
      <c r="BJ781" s="41"/>
      <c r="BK781" s="41"/>
      <c r="BL781" s="41"/>
      <c r="BM781" s="41"/>
      <c r="BN781" s="41"/>
      <c r="BO781" s="41"/>
    </row>
    <row r="782" spans="1:67"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41"/>
      <c r="BC782" s="41"/>
      <c r="BD782" s="41"/>
      <c r="BE782" s="41"/>
      <c r="BF782" s="41"/>
      <c r="BG782" s="41"/>
      <c r="BH782" s="41"/>
      <c r="BI782" s="41"/>
      <c r="BJ782" s="41"/>
      <c r="BK782" s="41"/>
      <c r="BL782" s="41"/>
      <c r="BM782" s="41"/>
      <c r="BN782" s="41"/>
      <c r="BO782" s="41"/>
    </row>
    <row r="783" spans="1:67"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41"/>
      <c r="BC783" s="41"/>
      <c r="BD783" s="41"/>
      <c r="BE783" s="41"/>
      <c r="BF783" s="41"/>
      <c r="BG783" s="41"/>
      <c r="BH783" s="41"/>
      <c r="BI783" s="41"/>
      <c r="BJ783" s="41"/>
      <c r="BK783" s="41"/>
      <c r="BL783" s="41"/>
      <c r="BM783" s="41"/>
      <c r="BN783" s="41"/>
      <c r="BO783" s="41"/>
    </row>
    <row r="784" spans="1:67"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41"/>
      <c r="BC784" s="41"/>
      <c r="BD784" s="41"/>
      <c r="BE784" s="41"/>
      <c r="BF784" s="41"/>
      <c r="BG784" s="41"/>
      <c r="BH784" s="41"/>
      <c r="BI784" s="41"/>
      <c r="BJ784" s="41"/>
      <c r="BK784" s="41"/>
      <c r="BL784" s="41"/>
      <c r="BM784" s="41"/>
      <c r="BN784" s="41"/>
      <c r="BO784" s="41"/>
    </row>
    <row r="785" spans="1:67"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41"/>
      <c r="BC785" s="41"/>
      <c r="BD785" s="41"/>
      <c r="BE785" s="41"/>
      <c r="BF785" s="41"/>
      <c r="BG785" s="41"/>
      <c r="BH785" s="41"/>
      <c r="BI785" s="41"/>
      <c r="BJ785" s="41"/>
      <c r="BK785" s="41"/>
      <c r="BL785" s="41"/>
      <c r="BM785" s="41"/>
      <c r="BN785" s="41"/>
      <c r="BO785" s="41"/>
    </row>
    <row r="786" spans="1:67"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row>
    <row r="787" spans="1:6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41"/>
      <c r="BC787" s="41"/>
      <c r="BD787" s="41"/>
      <c r="BE787" s="41"/>
      <c r="BF787" s="41"/>
      <c r="BG787" s="41"/>
      <c r="BH787" s="41"/>
      <c r="BI787" s="41"/>
      <c r="BJ787" s="41"/>
      <c r="BK787" s="41"/>
      <c r="BL787" s="41"/>
      <c r="BM787" s="41"/>
      <c r="BN787" s="41"/>
      <c r="BO787" s="41"/>
    </row>
    <row r="788" spans="1:67"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41"/>
      <c r="BC788" s="41"/>
      <c r="BD788" s="41"/>
      <c r="BE788" s="41"/>
      <c r="BF788" s="41"/>
      <c r="BG788" s="41"/>
      <c r="BH788" s="41"/>
      <c r="BI788" s="41"/>
      <c r="BJ788" s="41"/>
      <c r="BK788" s="41"/>
      <c r="BL788" s="41"/>
      <c r="BM788" s="41"/>
      <c r="BN788" s="41"/>
      <c r="BO788" s="41"/>
    </row>
    <row r="789" spans="1:67"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41"/>
      <c r="BC789" s="41"/>
      <c r="BD789" s="41"/>
      <c r="BE789" s="41"/>
      <c r="BF789" s="41"/>
      <c r="BG789" s="41"/>
      <c r="BH789" s="41"/>
      <c r="BI789" s="41"/>
      <c r="BJ789" s="41"/>
      <c r="BK789" s="41"/>
      <c r="BL789" s="41"/>
      <c r="BM789" s="41"/>
      <c r="BN789" s="41"/>
      <c r="BO789" s="41"/>
    </row>
    <row r="790" spans="1:67"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41"/>
      <c r="BC790" s="41"/>
      <c r="BD790" s="41"/>
      <c r="BE790" s="41"/>
      <c r="BF790" s="41"/>
      <c r="BG790" s="41"/>
      <c r="BH790" s="41"/>
      <c r="BI790" s="41"/>
      <c r="BJ790" s="41"/>
      <c r="BK790" s="41"/>
      <c r="BL790" s="41"/>
      <c r="BM790" s="41"/>
      <c r="BN790" s="41"/>
      <c r="BO790" s="41"/>
    </row>
    <row r="791" spans="1:67"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41"/>
      <c r="BC791" s="41"/>
      <c r="BD791" s="41"/>
      <c r="BE791" s="41"/>
      <c r="BF791" s="41"/>
      <c r="BG791" s="41"/>
      <c r="BH791" s="41"/>
      <c r="BI791" s="41"/>
      <c r="BJ791" s="41"/>
      <c r="BK791" s="41"/>
      <c r="BL791" s="41"/>
      <c r="BM791" s="41"/>
      <c r="BN791" s="41"/>
      <c r="BO791" s="41"/>
    </row>
    <row r="792" spans="1:67"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row>
    <row r="793" spans="1:67"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41"/>
      <c r="BC793" s="41"/>
      <c r="BD793" s="41"/>
      <c r="BE793" s="41"/>
      <c r="BF793" s="41"/>
      <c r="BG793" s="41"/>
      <c r="BH793" s="41"/>
      <c r="BI793" s="41"/>
      <c r="BJ793" s="41"/>
      <c r="BK793" s="41"/>
      <c r="BL793" s="41"/>
      <c r="BM793" s="41"/>
      <c r="BN793" s="41"/>
      <c r="BO793" s="41"/>
    </row>
    <row r="794" spans="1:67"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41"/>
      <c r="BC794" s="41"/>
      <c r="BD794" s="41"/>
      <c r="BE794" s="41"/>
      <c r="BF794" s="41"/>
      <c r="BG794" s="41"/>
      <c r="BH794" s="41"/>
      <c r="BI794" s="41"/>
      <c r="BJ794" s="41"/>
      <c r="BK794" s="41"/>
      <c r="BL794" s="41"/>
      <c r="BM794" s="41"/>
      <c r="BN794" s="41"/>
      <c r="BO794" s="41"/>
    </row>
    <row r="795" spans="1:67"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41"/>
      <c r="BC795" s="41"/>
      <c r="BD795" s="41"/>
      <c r="BE795" s="41"/>
      <c r="BF795" s="41"/>
      <c r="BG795" s="41"/>
      <c r="BH795" s="41"/>
      <c r="BI795" s="41"/>
      <c r="BJ795" s="41"/>
      <c r="BK795" s="41"/>
      <c r="BL795" s="41"/>
      <c r="BM795" s="41"/>
      <c r="BN795" s="41"/>
      <c r="BO795" s="41"/>
    </row>
    <row r="796" spans="1:67"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41"/>
      <c r="BC796" s="41"/>
      <c r="BD796" s="41"/>
      <c r="BE796" s="41"/>
      <c r="BF796" s="41"/>
      <c r="BG796" s="41"/>
      <c r="BH796" s="41"/>
      <c r="BI796" s="41"/>
      <c r="BJ796" s="41"/>
      <c r="BK796" s="41"/>
      <c r="BL796" s="41"/>
      <c r="BM796" s="41"/>
      <c r="BN796" s="41"/>
      <c r="BO796" s="41"/>
    </row>
    <row r="797" spans="1:6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41"/>
      <c r="BC797" s="41"/>
      <c r="BD797" s="41"/>
      <c r="BE797" s="41"/>
      <c r="BF797" s="41"/>
      <c r="BG797" s="41"/>
      <c r="BH797" s="41"/>
      <c r="BI797" s="41"/>
      <c r="BJ797" s="41"/>
      <c r="BK797" s="41"/>
      <c r="BL797" s="41"/>
      <c r="BM797" s="41"/>
      <c r="BN797" s="41"/>
      <c r="BO797" s="41"/>
    </row>
    <row r="798" spans="1:67"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c r="AT798" s="41"/>
      <c r="AU798" s="41"/>
      <c r="AV798" s="41"/>
      <c r="AW798" s="41"/>
      <c r="AX798" s="41"/>
      <c r="AY798" s="41"/>
      <c r="AZ798" s="41"/>
      <c r="BA798" s="41"/>
      <c r="BB798" s="41"/>
      <c r="BC798" s="41"/>
      <c r="BD798" s="41"/>
      <c r="BE798" s="41"/>
      <c r="BF798" s="41"/>
      <c r="BG798" s="41"/>
      <c r="BH798" s="41"/>
      <c r="BI798" s="41"/>
      <c r="BJ798" s="41"/>
      <c r="BK798" s="41"/>
      <c r="BL798" s="41"/>
      <c r="BM798" s="41"/>
      <c r="BN798" s="41"/>
      <c r="BO798" s="41"/>
    </row>
    <row r="799" spans="1:67"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c r="AT799" s="41"/>
      <c r="AU799" s="41"/>
      <c r="AV799" s="41"/>
      <c r="AW799" s="41"/>
      <c r="AX799" s="41"/>
      <c r="AY799" s="41"/>
      <c r="AZ799" s="41"/>
      <c r="BA799" s="41"/>
      <c r="BB799" s="41"/>
      <c r="BC799" s="41"/>
      <c r="BD799" s="41"/>
      <c r="BE799" s="41"/>
      <c r="BF799" s="41"/>
      <c r="BG799" s="41"/>
      <c r="BH799" s="41"/>
      <c r="BI799" s="41"/>
      <c r="BJ799" s="41"/>
      <c r="BK799" s="41"/>
      <c r="BL799" s="41"/>
      <c r="BM799" s="41"/>
      <c r="BN799" s="41"/>
      <c r="BO799" s="41"/>
    </row>
    <row r="800" spans="1:67"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c r="AT800" s="41"/>
      <c r="AU800" s="41"/>
      <c r="AV800" s="41"/>
      <c r="AW800" s="41"/>
      <c r="AX800" s="41"/>
      <c r="AY800" s="41"/>
      <c r="AZ800" s="41"/>
      <c r="BA800" s="41"/>
      <c r="BB800" s="41"/>
      <c r="BC800" s="41"/>
      <c r="BD800" s="41"/>
      <c r="BE800" s="41"/>
      <c r="BF800" s="41"/>
      <c r="BG800" s="41"/>
      <c r="BH800" s="41"/>
      <c r="BI800" s="41"/>
      <c r="BJ800" s="41"/>
      <c r="BK800" s="41"/>
      <c r="BL800" s="41"/>
      <c r="BM800" s="41"/>
      <c r="BN800" s="41"/>
      <c r="BO800" s="41"/>
    </row>
    <row r="801" spans="1:67"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c r="AT801" s="41"/>
      <c r="AU801" s="41"/>
      <c r="AV801" s="41"/>
      <c r="AW801" s="41"/>
      <c r="AX801" s="41"/>
      <c r="AY801" s="41"/>
      <c r="AZ801" s="41"/>
      <c r="BA801" s="41"/>
      <c r="BB801" s="41"/>
      <c r="BC801" s="41"/>
      <c r="BD801" s="41"/>
      <c r="BE801" s="41"/>
      <c r="BF801" s="41"/>
      <c r="BG801" s="41"/>
      <c r="BH801" s="41"/>
      <c r="BI801" s="41"/>
      <c r="BJ801" s="41"/>
      <c r="BK801" s="41"/>
      <c r="BL801" s="41"/>
      <c r="BM801" s="41"/>
      <c r="BN801" s="41"/>
      <c r="BO801" s="41"/>
    </row>
    <row r="802" spans="1:67"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c r="AT802" s="41"/>
      <c r="AU802" s="41"/>
      <c r="AV802" s="41"/>
      <c r="AW802" s="41"/>
      <c r="AX802" s="41"/>
      <c r="AY802" s="41"/>
      <c r="AZ802" s="41"/>
      <c r="BA802" s="41"/>
      <c r="BB802" s="41"/>
      <c r="BC802" s="41"/>
      <c r="BD802" s="41"/>
      <c r="BE802" s="41"/>
      <c r="BF802" s="41"/>
      <c r="BG802" s="41"/>
      <c r="BH802" s="41"/>
      <c r="BI802" s="41"/>
      <c r="BJ802" s="41"/>
      <c r="BK802" s="41"/>
      <c r="BL802" s="41"/>
      <c r="BM802" s="41"/>
      <c r="BN802" s="41"/>
      <c r="BO802" s="41"/>
    </row>
    <row r="803" spans="1:67"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c r="AT803" s="41"/>
      <c r="AU803" s="41"/>
      <c r="AV803" s="41"/>
      <c r="AW803" s="41"/>
      <c r="AX803" s="41"/>
      <c r="AY803" s="41"/>
      <c r="AZ803" s="41"/>
      <c r="BA803" s="41"/>
      <c r="BB803" s="41"/>
      <c r="BC803" s="41"/>
      <c r="BD803" s="41"/>
      <c r="BE803" s="41"/>
      <c r="BF803" s="41"/>
      <c r="BG803" s="41"/>
      <c r="BH803" s="41"/>
      <c r="BI803" s="41"/>
      <c r="BJ803" s="41"/>
      <c r="BK803" s="41"/>
      <c r="BL803" s="41"/>
      <c r="BM803" s="41"/>
      <c r="BN803" s="41"/>
      <c r="BO803" s="41"/>
    </row>
    <row r="804" spans="1:67"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c r="AT804" s="41"/>
      <c r="AU804" s="41"/>
      <c r="AV804" s="41"/>
      <c r="AW804" s="41"/>
      <c r="AX804" s="41"/>
      <c r="AY804" s="41"/>
      <c r="AZ804" s="41"/>
      <c r="BA804" s="41"/>
      <c r="BB804" s="41"/>
      <c r="BC804" s="41"/>
      <c r="BD804" s="41"/>
      <c r="BE804" s="41"/>
      <c r="BF804" s="41"/>
      <c r="BG804" s="41"/>
      <c r="BH804" s="41"/>
      <c r="BI804" s="41"/>
      <c r="BJ804" s="41"/>
      <c r="BK804" s="41"/>
      <c r="BL804" s="41"/>
      <c r="BM804" s="41"/>
      <c r="BN804" s="41"/>
      <c r="BO804" s="41"/>
    </row>
    <row r="805" spans="1:67"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c r="AT805" s="41"/>
      <c r="AU805" s="41"/>
      <c r="AV805" s="41"/>
      <c r="AW805" s="41"/>
      <c r="AX805" s="41"/>
      <c r="AY805" s="41"/>
      <c r="AZ805" s="41"/>
      <c r="BA805" s="41"/>
      <c r="BB805" s="41"/>
      <c r="BC805" s="41"/>
      <c r="BD805" s="41"/>
      <c r="BE805" s="41"/>
      <c r="BF805" s="41"/>
      <c r="BG805" s="41"/>
      <c r="BH805" s="41"/>
      <c r="BI805" s="41"/>
      <c r="BJ805" s="41"/>
      <c r="BK805" s="41"/>
      <c r="BL805" s="41"/>
      <c r="BM805" s="41"/>
      <c r="BN805" s="41"/>
      <c r="BO805" s="41"/>
    </row>
    <row r="806" spans="1:67"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c r="AT806" s="41"/>
      <c r="AU806" s="41"/>
      <c r="AV806" s="41"/>
      <c r="AW806" s="41"/>
      <c r="AX806" s="41"/>
      <c r="AY806" s="41"/>
      <c r="AZ806" s="41"/>
      <c r="BA806" s="41"/>
      <c r="BB806" s="41"/>
      <c r="BC806" s="41"/>
      <c r="BD806" s="41"/>
      <c r="BE806" s="41"/>
      <c r="BF806" s="41"/>
      <c r="BG806" s="41"/>
      <c r="BH806" s="41"/>
      <c r="BI806" s="41"/>
      <c r="BJ806" s="41"/>
      <c r="BK806" s="41"/>
      <c r="BL806" s="41"/>
      <c r="BM806" s="41"/>
      <c r="BN806" s="41"/>
      <c r="BO806" s="41"/>
    </row>
    <row r="807" spans="1:6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c r="AT807" s="41"/>
      <c r="AU807" s="41"/>
      <c r="AV807" s="41"/>
      <c r="AW807" s="41"/>
      <c r="AX807" s="41"/>
      <c r="AY807" s="41"/>
      <c r="AZ807" s="41"/>
      <c r="BA807" s="41"/>
      <c r="BB807" s="41"/>
      <c r="BC807" s="41"/>
      <c r="BD807" s="41"/>
      <c r="BE807" s="41"/>
      <c r="BF807" s="41"/>
      <c r="BG807" s="41"/>
      <c r="BH807" s="41"/>
      <c r="BI807" s="41"/>
      <c r="BJ807" s="41"/>
      <c r="BK807" s="41"/>
      <c r="BL807" s="41"/>
      <c r="BM807" s="41"/>
      <c r="BN807" s="41"/>
      <c r="BO807" s="41"/>
    </row>
    <row r="808" spans="1:67"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c r="AT808" s="41"/>
      <c r="AU808" s="41"/>
      <c r="AV808" s="41"/>
      <c r="AW808" s="41"/>
      <c r="AX808" s="41"/>
      <c r="AY808" s="41"/>
      <c r="AZ808" s="41"/>
      <c r="BA808" s="41"/>
      <c r="BB808" s="41"/>
      <c r="BC808" s="41"/>
      <c r="BD808" s="41"/>
      <c r="BE808" s="41"/>
      <c r="BF808" s="41"/>
      <c r="BG808" s="41"/>
      <c r="BH808" s="41"/>
      <c r="BI808" s="41"/>
      <c r="BJ808" s="41"/>
      <c r="BK808" s="41"/>
      <c r="BL808" s="41"/>
      <c r="BM808" s="41"/>
      <c r="BN808" s="41"/>
      <c r="BO808" s="41"/>
    </row>
    <row r="809" spans="1:67"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c r="AT809" s="41"/>
      <c r="AU809" s="41"/>
      <c r="AV809" s="41"/>
      <c r="AW809" s="41"/>
      <c r="AX809" s="41"/>
      <c r="AY809" s="41"/>
      <c r="AZ809" s="41"/>
      <c r="BA809" s="41"/>
      <c r="BB809" s="41"/>
      <c r="BC809" s="41"/>
      <c r="BD809" s="41"/>
      <c r="BE809" s="41"/>
      <c r="BF809" s="41"/>
      <c r="BG809" s="41"/>
      <c r="BH809" s="41"/>
      <c r="BI809" s="41"/>
      <c r="BJ809" s="41"/>
      <c r="BK809" s="41"/>
      <c r="BL809" s="41"/>
      <c r="BM809" s="41"/>
      <c r="BN809" s="41"/>
      <c r="BO809" s="41"/>
    </row>
    <row r="810" spans="1:67"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c r="AT810" s="41"/>
      <c r="AU810" s="41"/>
      <c r="AV810" s="41"/>
      <c r="AW810" s="41"/>
      <c r="AX810" s="41"/>
      <c r="AY810" s="41"/>
      <c r="AZ810" s="41"/>
      <c r="BA810" s="41"/>
      <c r="BB810" s="41"/>
      <c r="BC810" s="41"/>
      <c r="BD810" s="41"/>
      <c r="BE810" s="41"/>
      <c r="BF810" s="41"/>
      <c r="BG810" s="41"/>
      <c r="BH810" s="41"/>
      <c r="BI810" s="41"/>
      <c r="BJ810" s="41"/>
      <c r="BK810" s="41"/>
      <c r="BL810" s="41"/>
      <c r="BM810" s="41"/>
      <c r="BN810" s="41"/>
      <c r="BO810" s="41"/>
    </row>
    <row r="811" spans="1:67"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c r="AT811" s="41"/>
      <c r="AU811" s="41"/>
      <c r="AV811" s="41"/>
      <c r="AW811" s="41"/>
      <c r="AX811" s="41"/>
      <c r="AY811" s="41"/>
      <c r="AZ811" s="41"/>
      <c r="BA811" s="41"/>
      <c r="BB811" s="41"/>
      <c r="BC811" s="41"/>
      <c r="BD811" s="41"/>
      <c r="BE811" s="41"/>
      <c r="BF811" s="41"/>
      <c r="BG811" s="41"/>
      <c r="BH811" s="41"/>
      <c r="BI811" s="41"/>
      <c r="BJ811" s="41"/>
      <c r="BK811" s="41"/>
      <c r="BL811" s="41"/>
      <c r="BM811" s="41"/>
      <c r="BN811" s="41"/>
      <c r="BO811" s="41"/>
    </row>
    <row r="812" spans="1:67"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c r="AT812" s="41"/>
      <c r="AU812" s="41"/>
      <c r="AV812" s="41"/>
      <c r="AW812" s="41"/>
      <c r="AX812" s="41"/>
      <c r="AY812" s="41"/>
      <c r="AZ812" s="41"/>
      <c r="BA812" s="41"/>
      <c r="BB812" s="41"/>
      <c r="BC812" s="41"/>
      <c r="BD812" s="41"/>
      <c r="BE812" s="41"/>
      <c r="BF812" s="41"/>
      <c r="BG812" s="41"/>
      <c r="BH812" s="41"/>
      <c r="BI812" s="41"/>
      <c r="BJ812" s="41"/>
      <c r="BK812" s="41"/>
      <c r="BL812" s="41"/>
      <c r="BM812" s="41"/>
      <c r="BN812" s="41"/>
      <c r="BO812" s="41"/>
    </row>
    <row r="813" spans="1:67"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c r="AT813" s="41"/>
      <c r="AU813" s="41"/>
      <c r="AV813" s="41"/>
      <c r="AW813" s="41"/>
      <c r="AX813" s="41"/>
      <c r="AY813" s="41"/>
      <c r="AZ813" s="41"/>
      <c r="BA813" s="41"/>
      <c r="BB813" s="41"/>
      <c r="BC813" s="41"/>
      <c r="BD813" s="41"/>
      <c r="BE813" s="41"/>
      <c r="BF813" s="41"/>
      <c r="BG813" s="41"/>
      <c r="BH813" s="41"/>
      <c r="BI813" s="41"/>
      <c r="BJ813" s="41"/>
      <c r="BK813" s="41"/>
      <c r="BL813" s="41"/>
      <c r="BM813" s="41"/>
      <c r="BN813" s="41"/>
      <c r="BO813" s="41"/>
    </row>
    <row r="814" spans="1:67"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c r="AT814" s="41"/>
      <c r="AU814" s="41"/>
      <c r="AV814" s="41"/>
      <c r="AW814" s="41"/>
      <c r="AX814" s="41"/>
      <c r="AY814" s="41"/>
      <c r="AZ814" s="41"/>
      <c r="BA814" s="41"/>
      <c r="BB814" s="41"/>
      <c r="BC814" s="41"/>
      <c r="BD814" s="41"/>
      <c r="BE814" s="41"/>
      <c r="BF814" s="41"/>
      <c r="BG814" s="41"/>
      <c r="BH814" s="41"/>
      <c r="BI814" s="41"/>
      <c r="BJ814" s="41"/>
      <c r="BK814" s="41"/>
      <c r="BL814" s="41"/>
      <c r="BM814" s="41"/>
      <c r="BN814" s="41"/>
      <c r="BO814" s="41"/>
    </row>
    <row r="815" spans="1:67"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c r="AT815" s="41"/>
      <c r="AU815" s="41"/>
      <c r="AV815" s="41"/>
      <c r="AW815" s="41"/>
      <c r="AX815" s="41"/>
      <c r="AY815" s="41"/>
      <c r="AZ815" s="41"/>
      <c r="BA815" s="41"/>
      <c r="BB815" s="41"/>
      <c r="BC815" s="41"/>
      <c r="BD815" s="41"/>
      <c r="BE815" s="41"/>
      <c r="BF815" s="41"/>
      <c r="BG815" s="41"/>
      <c r="BH815" s="41"/>
      <c r="BI815" s="41"/>
      <c r="BJ815" s="41"/>
      <c r="BK815" s="41"/>
      <c r="BL815" s="41"/>
      <c r="BM815" s="41"/>
      <c r="BN815" s="41"/>
      <c r="BO815" s="41"/>
    </row>
    <row r="816" spans="1:67"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c r="AT816" s="41"/>
      <c r="AU816" s="41"/>
      <c r="AV816" s="41"/>
      <c r="AW816" s="41"/>
      <c r="AX816" s="41"/>
      <c r="AY816" s="41"/>
      <c r="AZ816" s="41"/>
      <c r="BA816" s="41"/>
      <c r="BB816" s="41"/>
      <c r="BC816" s="41"/>
      <c r="BD816" s="41"/>
      <c r="BE816" s="41"/>
      <c r="BF816" s="41"/>
      <c r="BG816" s="41"/>
      <c r="BH816" s="41"/>
      <c r="BI816" s="41"/>
      <c r="BJ816" s="41"/>
      <c r="BK816" s="41"/>
      <c r="BL816" s="41"/>
      <c r="BM816" s="41"/>
      <c r="BN816" s="41"/>
      <c r="BO816" s="41"/>
    </row>
    <row r="817" spans="1:6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c r="AT817" s="41"/>
      <c r="AU817" s="41"/>
      <c r="AV817" s="41"/>
      <c r="AW817" s="41"/>
      <c r="AX817" s="41"/>
      <c r="AY817" s="41"/>
      <c r="AZ817" s="41"/>
      <c r="BA817" s="41"/>
      <c r="BB817" s="41"/>
      <c r="BC817" s="41"/>
      <c r="BD817" s="41"/>
      <c r="BE817" s="41"/>
      <c r="BF817" s="41"/>
      <c r="BG817" s="41"/>
      <c r="BH817" s="41"/>
      <c r="BI817" s="41"/>
      <c r="BJ817" s="41"/>
      <c r="BK817" s="41"/>
      <c r="BL817" s="41"/>
      <c r="BM817" s="41"/>
      <c r="BN817" s="41"/>
      <c r="BO817" s="41"/>
    </row>
    <row r="818" spans="1:67"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c r="AT818" s="41"/>
      <c r="AU818" s="41"/>
      <c r="AV818" s="41"/>
      <c r="AW818" s="41"/>
      <c r="AX818" s="41"/>
      <c r="AY818" s="41"/>
      <c r="AZ818" s="41"/>
      <c r="BA818" s="41"/>
      <c r="BB818" s="41"/>
      <c r="BC818" s="41"/>
      <c r="BD818" s="41"/>
      <c r="BE818" s="41"/>
      <c r="BF818" s="41"/>
      <c r="BG818" s="41"/>
      <c r="BH818" s="41"/>
      <c r="BI818" s="41"/>
      <c r="BJ818" s="41"/>
      <c r="BK818" s="41"/>
      <c r="BL818" s="41"/>
      <c r="BM818" s="41"/>
      <c r="BN818" s="41"/>
      <c r="BO818" s="41"/>
    </row>
    <row r="819" spans="1:67"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c r="AT819" s="41"/>
      <c r="AU819" s="41"/>
      <c r="AV819" s="41"/>
      <c r="AW819" s="41"/>
      <c r="AX819" s="41"/>
      <c r="AY819" s="41"/>
      <c r="AZ819" s="41"/>
      <c r="BA819" s="41"/>
      <c r="BB819" s="41"/>
      <c r="BC819" s="41"/>
      <c r="BD819" s="41"/>
      <c r="BE819" s="41"/>
      <c r="BF819" s="41"/>
      <c r="BG819" s="41"/>
      <c r="BH819" s="41"/>
      <c r="BI819" s="41"/>
      <c r="BJ819" s="41"/>
      <c r="BK819" s="41"/>
      <c r="BL819" s="41"/>
      <c r="BM819" s="41"/>
      <c r="BN819" s="41"/>
      <c r="BO819" s="41"/>
    </row>
    <row r="820" spans="1:67"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c r="AT820" s="41"/>
      <c r="AU820" s="41"/>
      <c r="AV820" s="41"/>
      <c r="AW820" s="41"/>
      <c r="AX820" s="41"/>
      <c r="AY820" s="41"/>
      <c r="AZ820" s="41"/>
      <c r="BA820" s="41"/>
      <c r="BB820" s="41"/>
      <c r="BC820" s="41"/>
      <c r="BD820" s="41"/>
      <c r="BE820" s="41"/>
      <c r="BF820" s="41"/>
      <c r="BG820" s="41"/>
      <c r="BH820" s="41"/>
      <c r="BI820" s="41"/>
      <c r="BJ820" s="41"/>
      <c r="BK820" s="41"/>
      <c r="BL820" s="41"/>
      <c r="BM820" s="41"/>
      <c r="BN820" s="41"/>
      <c r="BO820" s="41"/>
    </row>
    <row r="821" spans="1:67"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c r="AT821" s="41"/>
      <c r="AU821" s="41"/>
      <c r="AV821" s="41"/>
      <c r="AW821" s="41"/>
      <c r="AX821" s="41"/>
      <c r="AY821" s="41"/>
      <c r="AZ821" s="41"/>
      <c r="BA821" s="41"/>
      <c r="BB821" s="41"/>
      <c r="BC821" s="41"/>
      <c r="BD821" s="41"/>
      <c r="BE821" s="41"/>
      <c r="BF821" s="41"/>
      <c r="BG821" s="41"/>
      <c r="BH821" s="41"/>
      <c r="BI821" s="41"/>
      <c r="BJ821" s="41"/>
      <c r="BK821" s="41"/>
      <c r="BL821" s="41"/>
      <c r="BM821" s="41"/>
      <c r="BN821" s="41"/>
      <c r="BO821" s="41"/>
    </row>
    <row r="822" spans="1:67"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c r="AT822" s="41"/>
      <c r="AU822" s="41"/>
      <c r="AV822" s="41"/>
      <c r="AW822" s="41"/>
      <c r="AX822" s="41"/>
      <c r="AY822" s="41"/>
      <c r="AZ822" s="41"/>
      <c r="BA822" s="41"/>
      <c r="BB822" s="41"/>
      <c r="BC822" s="41"/>
      <c r="BD822" s="41"/>
      <c r="BE822" s="41"/>
      <c r="BF822" s="41"/>
      <c r="BG822" s="41"/>
      <c r="BH822" s="41"/>
      <c r="BI822" s="41"/>
      <c r="BJ822" s="41"/>
      <c r="BK822" s="41"/>
      <c r="BL822" s="41"/>
      <c r="BM822" s="41"/>
      <c r="BN822" s="41"/>
      <c r="BO822" s="41"/>
    </row>
    <row r="823" spans="1:67"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c r="AT823" s="41"/>
      <c r="AU823" s="41"/>
      <c r="AV823" s="41"/>
      <c r="AW823" s="41"/>
      <c r="AX823" s="41"/>
      <c r="AY823" s="41"/>
      <c r="AZ823" s="41"/>
      <c r="BA823" s="41"/>
      <c r="BB823" s="41"/>
      <c r="BC823" s="41"/>
      <c r="BD823" s="41"/>
      <c r="BE823" s="41"/>
      <c r="BF823" s="41"/>
      <c r="BG823" s="41"/>
      <c r="BH823" s="41"/>
      <c r="BI823" s="41"/>
      <c r="BJ823" s="41"/>
      <c r="BK823" s="41"/>
      <c r="BL823" s="41"/>
      <c r="BM823" s="41"/>
      <c r="BN823" s="41"/>
      <c r="BO823" s="41"/>
    </row>
    <row r="824" spans="1:67"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c r="AT824" s="41"/>
      <c r="AU824" s="41"/>
      <c r="AV824" s="41"/>
      <c r="AW824" s="41"/>
      <c r="AX824" s="41"/>
      <c r="AY824" s="41"/>
      <c r="AZ824" s="41"/>
      <c r="BA824" s="41"/>
      <c r="BB824" s="41"/>
      <c r="BC824" s="41"/>
      <c r="BD824" s="41"/>
      <c r="BE824" s="41"/>
      <c r="BF824" s="41"/>
      <c r="BG824" s="41"/>
      <c r="BH824" s="41"/>
      <c r="BI824" s="41"/>
      <c r="BJ824" s="41"/>
      <c r="BK824" s="41"/>
      <c r="BL824" s="41"/>
      <c r="BM824" s="41"/>
      <c r="BN824" s="41"/>
      <c r="BO824" s="41"/>
    </row>
    <row r="825" spans="1:67"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c r="AT825" s="41"/>
      <c r="AU825" s="41"/>
      <c r="AV825" s="41"/>
      <c r="AW825" s="41"/>
      <c r="AX825" s="41"/>
      <c r="AY825" s="41"/>
      <c r="AZ825" s="41"/>
      <c r="BA825" s="41"/>
      <c r="BB825" s="41"/>
      <c r="BC825" s="41"/>
      <c r="BD825" s="41"/>
      <c r="BE825" s="41"/>
      <c r="BF825" s="41"/>
      <c r="BG825" s="41"/>
      <c r="BH825" s="41"/>
      <c r="BI825" s="41"/>
      <c r="BJ825" s="41"/>
      <c r="BK825" s="41"/>
      <c r="BL825" s="41"/>
      <c r="BM825" s="41"/>
      <c r="BN825" s="41"/>
      <c r="BO825" s="41"/>
    </row>
    <row r="826" spans="1:67"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c r="AT826" s="41"/>
      <c r="AU826" s="41"/>
      <c r="AV826" s="41"/>
      <c r="AW826" s="41"/>
      <c r="AX826" s="41"/>
      <c r="AY826" s="41"/>
      <c r="AZ826" s="41"/>
      <c r="BA826" s="41"/>
      <c r="BB826" s="41"/>
      <c r="BC826" s="41"/>
      <c r="BD826" s="41"/>
      <c r="BE826" s="41"/>
      <c r="BF826" s="41"/>
      <c r="BG826" s="41"/>
      <c r="BH826" s="41"/>
      <c r="BI826" s="41"/>
      <c r="BJ826" s="41"/>
      <c r="BK826" s="41"/>
      <c r="BL826" s="41"/>
      <c r="BM826" s="41"/>
      <c r="BN826" s="41"/>
      <c r="BO826" s="41"/>
    </row>
    <row r="827" spans="1:6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c r="AT827" s="41"/>
      <c r="AU827" s="41"/>
      <c r="AV827" s="41"/>
      <c r="AW827" s="41"/>
      <c r="AX827" s="41"/>
      <c r="AY827" s="41"/>
      <c r="AZ827" s="41"/>
      <c r="BA827" s="41"/>
      <c r="BB827" s="41"/>
      <c r="BC827" s="41"/>
      <c r="BD827" s="41"/>
      <c r="BE827" s="41"/>
      <c r="BF827" s="41"/>
      <c r="BG827" s="41"/>
      <c r="BH827" s="41"/>
      <c r="BI827" s="41"/>
      <c r="BJ827" s="41"/>
      <c r="BK827" s="41"/>
      <c r="BL827" s="41"/>
      <c r="BM827" s="41"/>
      <c r="BN827" s="41"/>
      <c r="BO827" s="41"/>
    </row>
    <row r="828" spans="1:67"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c r="AT828" s="41"/>
      <c r="AU828" s="41"/>
      <c r="AV828" s="41"/>
      <c r="AW828" s="41"/>
      <c r="AX828" s="41"/>
      <c r="AY828" s="41"/>
      <c r="AZ828" s="41"/>
      <c r="BA828" s="41"/>
      <c r="BB828" s="41"/>
      <c r="BC828" s="41"/>
      <c r="BD828" s="41"/>
      <c r="BE828" s="41"/>
      <c r="BF828" s="41"/>
      <c r="BG828" s="41"/>
      <c r="BH828" s="41"/>
      <c r="BI828" s="41"/>
      <c r="BJ828" s="41"/>
      <c r="BK828" s="41"/>
      <c r="BL828" s="41"/>
      <c r="BM828" s="41"/>
      <c r="BN828" s="41"/>
      <c r="BO828" s="41"/>
    </row>
    <row r="829" spans="1:67"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41"/>
      <c r="BC829" s="41"/>
      <c r="BD829" s="41"/>
      <c r="BE829" s="41"/>
      <c r="BF829" s="41"/>
      <c r="BG829" s="41"/>
      <c r="BH829" s="41"/>
      <c r="BI829" s="41"/>
      <c r="BJ829" s="41"/>
      <c r="BK829" s="41"/>
      <c r="BL829" s="41"/>
      <c r="BM829" s="41"/>
      <c r="BN829" s="41"/>
      <c r="BO829" s="41"/>
    </row>
    <row r="830" spans="1:67"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41"/>
      <c r="BC830" s="41"/>
      <c r="BD830" s="41"/>
      <c r="BE830" s="41"/>
      <c r="BF830" s="41"/>
      <c r="BG830" s="41"/>
      <c r="BH830" s="41"/>
      <c r="BI830" s="41"/>
      <c r="BJ830" s="41"/>
      <c r="BK830" s="41"/>
      <c r="BL830" s="41"/>
      <c r="BM830" s="41"/>
      <c r="BN830" s="41"/>
      <c r="BO830" s="41"/>
    </row>
    <row r="831" spans="1:67"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41"/>
      <c r="BC831" s="41"/>
      <c r="BD831" s="41"/>
      <c r="BE831" s="41"/>
      <c r="BF831" s="41"/>
      <c r="BG831" s="41"/>
      <c r="BH831" s="41"/>
      <c r="BI831" s="41"/>
      <c r="BJ831" s="41"/>
      <c r="BK831" s="41"/>
      <c r="BL831" s="41"/>
      <c r="BM831" s="41"/>
      <c r="BN831" s="41"/>
      <c r="BO831" s="41"/>
    </row>
    <row r="832" spans="1:67"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41"/>
      <c r="BC832" s="41"/>
      <c r="BD832" s="41"/>
      <c r="BE832" s="41"/>
      <c r="BF832" s="41"/>
      <c r="BG832" s="41"/>
      <c r="BH832" s="41"/>
      <c r="BI832" s="41"/>
      <c r="BJ832" s="41"/>
      <c r="BK832" s="41"/>
      <c r="BL832" s="41"/>
      <c r="BM832" s="41"/>
      <c r="BN832" s="41"/>
      <c r="BO832" s="41"/>
    </row>
    <row r="833" spans="1:67"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41"/>
      <c r="BC833" s="41"/>
      <c r="BD833" s="41"/>
      <c r="BE833" s="41"/>
      <c r="BF833" s="41"/>
      <c r="BG833" s="41"/>
      <c r="BH833" s="41"/>
      <c r="BI833" s="41"/>
      <c r="BJ833" s="41"/>
      <c r="BK833" s="41"/>
      <c r="BL833" s="41"/>
      <c r="BM833" s="41"/>
      <c r="BN833" s="41"/>
      <c r="BO833" s="41"/>
    </row>
    <row r="834" spans="1:67"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row>
    <row r="835" spans="1:67"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41"/>
      <c r="BC835" s="41"/>
      <c r="BD835" s="41"/>
      <c r="BE835" s="41"/>
      <c r="BF835" s="41"/>
      <c r="BG835" s="41"/>
      <c r="BH835" s="41"/>
      <c r="BI835" s="41"/>
      <c r="BJ835" s="41"/>
      <c r="BK835" s="41"/>
      <c r="BL835" s="41"/>
      <c r="BM835" s="41"/>
      <c r="BN835" s="41"/>
      <c r="BO835" s="41"/>
    </row>
    <row r="836" spans="1:67"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41"/>
      <c r="BC836" s="41"/>
      <c r="BD836" s="41"/>
      <c r="BE836" s="41"/>
      <c r="BF836" s="41"/>
      <c r="BG836" s="41"/>
      <c r="BH836" s="41"/>
      <c r="BI836" s="41"/>
      <c r="BJ836" s="41"/>
      <c r="BK836" s="41"/>
      <c r="BL836" s="41"/>
      <c r="BM836" s="41"/>
      <c r="BN836" s="41"/>
      <c r="BO836" s="41"/>
    </row>
    <row r="837" spans="1:6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41"/>
      <c r="BC837" s="41"/>
      <c r="BD837" s="41"/>
      <c r="BE837" s="41"/>
      <c r="BF837" s="41"/>
      <c r="BG837" s="41"/>
      <c r="BH837" s="41"/>
      <c r="BI837" s="41"/>
      <c r="BJ837" s="41"/>
      <c r="BK837" s="41"/>
      <c r="BL837" s="41"/>
      <c r="BM837" s="41"/>
      <c r="BN837" s="41"/>
      <c r="BO837" s="41"/>
    </row>
    <row r="838" spans="1:67"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41"/>
      <c r="BC838" s="41"/>
      <c r="BD838" s="41"/>
      <c r="BE838" s="41"/>
      <c r="BF838" s="41"/>
      <c r="BG838" s="41"/>
      <c r="BH838" s="41"/>
      <c r="BI838" s="41"/>
      <c r="BJ838" s="41"/>
      <c r="BK838" s="41"/>
      <c r="BL838" s="41"/>
      <c r="BM838" s="41"/>
      <c r="BN838" s="41"/>
      <c r="BO838" s="41"/>
    </row>
    <row r="839" spans="1:67"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41"/>
      <c r="BC839" s="41"/>
      <c r="BD839" s="41"/>
      <c r="BE839" s="41"/>
      <c r="BF839" s="41"/>
      <c r="BG839" s="41"/>
      <c r="BH839" s="41"/>
      <c r="BI839" s="41"/>
      <c r="BJ839" s="41"/>
      <c r="BK839" s="41"/>
      <c r="BL839" s="41"/>
      <c r="BM839" s="41"/>
      <c r="BN839" s="41"/>
      <c r="BO839" s="41"/>
    </row>
    <row r="840" spans="1:67"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row>
    <row r="841" spans="1:67"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41"/>
      <c r="BC841" s="41"/>
      <c r="BD841" s="41"/>
      <c r="BE841" s="41"/>
      <c r="BF841" s="41"/>
      <c r="BG841" s="41"/>
      <c r="BH841" s="41"/>
      <c r="BI841" s="41"/>
      <c r="BJ841" s="41"/>
      <c r="BK841" s="41"/>
      <c r="BL841" s="41"/>
      <c r="BM841" s="41"/>
      <c r="BN841" s="41"/>
      <c r="BO841" s="41"/>
    </row>
    <row r="842" spans="1:67"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41"/>
      <c r="BC842" s="41"/>
      <c r="BD842" s="41"/>
      <c r="BE842" s="41"/>
      <c r="BF842" s="41"/>
      <c r="BG842" s="41"/>
      <c r="BH842" s="41"/>
      <c r="BI842" s="41"/>
      <c r="BJ842" s="41"/>
      <c r="BK842" s="41"/>
      <c r="BL842" s="41"/>
      <c r="BM842" s="41"/>
      <c r="BN842" s="41"/>
      <c r="BO842" s="41"/>
    </row>
    <row r="843" spans="1:67"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41"/>
      <c r="BC843" s="41"/>
      <c r="BD843" s="41"/>
      <c r="BE843" s="41"/>
      <c r="BF843" s="41"/>
      <c r="BG843" s="41"/>
      <c r="BH843" s="41"/>
      <c r="BI843" s="41"/>
      <c r="BJ843" s="41"/>
      <c r="BK843" s="41"/>
      <c r="BL843" s="41"/>
      <c r="BM843" s="41"/>
      <c r="BN843" s="41"/>
      <c r="BO843" s="41"/>
    </row>
    <row r="844" spans="1:67"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41"/>
      <c r="BC844" s="41"/>
      <c r="BD844" s="41"/>
      <c r="BE844" s="41"/>
      <c r="BF844" s="41"/>
      <c r="BG844" s="41"/>
      <c r="BH844" s="41"/>
      <c r="BI844" s="41"/>
      <c r="BJ844" s="41"/>
      <c r="BK844" s="41"/>
      <c r="BL844" s="41"/>
      <c r="BM844" s="41"/>
      <c r="BN844" s="41"/>
      <c r="BO844" s="41"/>
    </row>
    <row r="845" spans="1:67"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41"/>
      <c r="BC845" s="41"/>
      <c r="BD845" s="41"/>
      <c r="BE845" s="41"/>
      <c r="BF845" s="41"/>
      <c r="BG845" s="41"/>
      <c r="BH845" s="41"/>
      <c r="BI845" s="41"/>
      <c r="BJ845" s="41"/>
      <c r="BK845" s="41"/>
      <c r="BL845" s="41"/>
      <c r="BM845" s="41"/>
      <c r="BN845" s="41"/>
      <c r="BO845" s="41"/>
    </row>
    <row r="846" spans="1:67"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row>
    <row r="847" spans="1:6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41"/>
      <c r="BC847" s="41"/>
      <c r="BD847" s="41"/>
      <c r="BE847" s="41"/>
      <c r="BF847" s="41"/>
      <c r="BG847" s="41"/>
      <c r="BH847" s="41"/>
      <c r="BI847" s="41"/>
      <c r="BJ847" s="41"/>
      <c r="BK847" s="41"/>
      <c r="BL847" s="41"/>
      <c r="BM847" s="41"/>
      <c r="BN847" s="41"/>
      <c r="BO847" s="41"/>
    </row>
    <row r="848" spans="1:67"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41"/>
      <c r="BC848" s="41"/>
      <c r="BD848" s="41"/>
      <c r="BE848" s="41"/>
      <c r="BF848" s="41"/>
      <c r="BG848" s="41"/>
      <c r="BH848" s="41"/>
      <c r="BI848" s="41"/>
      <c r="BJ848" s="41"/>
      <c r="BK848" s="41"/>
      <c r="BL848" s="41"/>
      <c r="BM848" s="41"/>
      <c r="BN848" s="41"/>
      <c r="BO848" s="41"/>
    </row>
    <row r="849" spans="1:67"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41"/>
      <c r="BC849" s="41"/>
      <c r="BD849" s="41"/>
      <c r="BE849" s="41"/>
      <c r="BF849" s="41"/>
      <c r="BG849" s="41"/>
      <c r="BH849" s="41"/>
      <c r="BI849" s="41"/>
      <c r="BJ849" s="41"/>
      <c r="BK849" s="41"/>
      <c r="BL849" s="41"/>
      <c r="BM849" s="41"/>
      <c r="BN849" s="41"/>
      <c r="BO849" s="41"/>
    </row>
    <row r="850" spans="1:67"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41"/>
      <c r="BC850" s="41"/>
      <c r="BD850" s="41"/>
      <c r="BE850" s="41"/>
      <c r="BF850" s="41"/>
      <c r="BG850" s="41"/>
      <c r="BH850" s="41"/>
      <c r="BI850" s="41"/>
      <c r="BJ850" s="41"/>
      <c r="BK850" s="41"/>
      <c r="BL850" s="41"/>
      <c r="BM850" s="41"/>
      <c r="BN850" s="41"/>
      <c r="BO850" s="41"/>
    </row>
    <row r="851" spans="1:67"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41"/>
      <c r="BC851" s="41"/>
      <c r="BD851" s="41"/>
      <c r="BE851" s="41"/>
      <c r="BF851" s="41"/>
      <c r="BG851" s="41"/>
      <c r="BH851" s="41"/>
      <c r="BI851" s="41"/>
      <c r="BJ851" s="41"/>
      <c r="BK851" s="41"/>
      <c r="BL851" s="41"/>
      <c r="BM851" s="41"/>
      <c r="BN851" s="41"/>
      <c r="BO851" s="41"/>
    </row>
    <row r="852" spans="1:67"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41"/>
      <c r="BC852" s="41"/>
      <c r="BD852" s="41"/>
      <c r="BE852" s="41"/>
      <c r="BF852" s="41"/>
      <c r="BG852" s="41"/>
      <c r="BH852" s="41"/>
      <c r="BI852" s="41"/>
      <c r="BJ852" s="41"/>
      <c r="BK852" s="41"/>
      <c r="BL852" s="41"/>
      <c r="BM852" s="41"/>
      <c r="BN852" s="41"/>
      <c r="BO852" s="41"/>
    </row>
    <row r="853" spans="1:67"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41"/>
      <c r="BC853" s="41"/>
      <c r="BD853" s="41"/>
      <c r="BE853" s="41"/>
      <c r="BF853" s="41"/>
      <c r="BG853" s="41"/>
      <c r="BH853" s="41"/>
      <c r="BI853" s="41"/>
      <c r="BJ853" s="41"/>
      <c r="BK853" s="41"/>
      <c r="BL853" s="41"/>
      <c r="BM853" s="41"/>
      <c r="BN853" s="41"/>
      <c r="BO853" s="41"/>
    </row>
    <row r="854" spans="1:67"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row>
    <row r="855" spans="1:67"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41"/>
      <c r="BC855" s="41"/>
      <c r="BD855" s="41"/>
      <c r="BE855" s="41"/>
      <c r="BF855" s="41"/>
      <c r="BG855" s="41"/>
      <c r="BH855" s="41"/>
      <c r="BI855" s="41"/>
      <c r="BJ855" s="41"/>
      <c r="BK855" s="41"/>
      <c r="BL855" s="41"/>
      <c r="BM855" s="41"/>
      <c r="BN855" s="41"/>
      <c r="BO855" s="41"/>
    </row>
    <row r="856" spans="1:67"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row>
    <row r="857" spans="1:6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41"/>
      <c r="BC857" s="41"/>
      <c r="BD857" s="41"/>
      <c r="BE857" s="41"/>
      <c r="BF857" s="41"/>
      <c r="BG857" s="41"/>
      <c r="BH857" s="41"/>
      <c r="BI857" s="41"/>
      <c r="BJ857" s="41"/>
      <c r="BK857" s="41"/>
      <c r="BL857" s="41"/>
      <c r="BM857" s="41"/>
      <c r="BN857" s="41"/>
      <c r="BO857" s="41"/>
    </row>
    <row r="858" spans="1:67"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41"/>
      <c r="BC858" s="41"/>
      <c r="BD858" s="41"/>
      <c r="BE858" s="41"/>
      <c r="BF858" s="41"/>
      <c r="BG858" s="41"/>
      <c r="BH858" s="41"/>
      <c r="BI858" s="41"/>
      <c r="BJ858" s="41"/>
      <c r="BK858" s="41"/>
      <c r="BL858" s="41"/>
      <c r="BM858" s="41"/>
      <c r="BN858" s="41"/>
      <c r="BO858" s="41"/>
    </row>
    <row r="859" spans="1:67"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41"/>
      <c r="BC859" s="41"/>
      <c r="BD859" s="41"/>
      <c r="BE859" s="41"/>
      <c r="BF859" s="41"/>
      <c r="BG859" s="41"/>
      <c r="BH859" s="41"/>
      <c r="BI859" s="41"/>
      <c r="BJ859" s="41"/>
      <c r="BK859" s="41"/>
      <c r="BL859" s="41"/>
      <c r="BM859" s="41"/>
      <c r="BN859" s="41"/>
      <c r="BO859" s="41"/>
    </row>
    <row r="860" spans="1:67"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row>
    <row r="861" spans="1:67"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c r="AT861" s="41"/>
      <c r="AU861" s="41"/>
      <c r="AV861" s="41"/>
      <c r="AW861" s="41"/>
      <c r="AX861" s="41"/>
      <c r="AY861" s="41"/>
      <c r="AZ861" s="41"/>
      <c r="BA861" s="41"/>
      <c r="BB861" s="41"/>
      <c r="BC861" s="41"/>
      <c r="BD861" s="41"/>
      <c r="BE861" s="41"/>
      <c r="BF861" s="41"/>
      <c r="BG861" s="41"/>
      <c r="BH861" s="41"/>
      <c r="BI861" s="41"/>
      <c r="BJ861" s="41"/>
      <c r="BK861" s="41"/>
      <c r="BL861" s="41"/>
      <c r="BM861" s="41"/>
      <c r="BN861" s="41"/>
      <c r="BO861" s="41"/>
    </row>
    <row r="862" spans="1:67"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41"/>
      <c r="BC862" s="41"/>
      <c r="BD862" s="41"/>
      <c r="BE862" s="41"/>
      <c r="BF862" s="41"/>
      <c r="BG862" s="41"/>
      <c r="BH862" s="41"/>
      <c r="BI862" s="41"/>
      <c r="BJ862" s="41"/>
      <c r="BK862" s="41"/>
      <c r="BL862" s="41"/>
      <c r="BM862" s="41"/>
      <c r="BN862" s="41"/>
      <c r="BO862" s="41"/>
    </row>
    <row r="863" spans="1:67"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41"/>
      <c r="BC863" s="41"/>
      <c r="BD863" s="41"/>
      <c r="BE863" s="41"/>
      <c r="BF863" s="41"/>
      <c r="BG863" s="41"/>
      <c r="BH863" s="41"/>
      <c r="BI863" s="41"/>
      <c r="BJ863" s="41"/>
      <c r="BK863" s="41"/>
      <c r="BL863" s="41"/>
      <c r="BM863" s="41"/>
      <c r="BN863" s="41"/>
      <c r="BO863" s="41"/>
    </row>
    <row r="864" spans="1:67"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41"/>
      <c r="BC864" s="41"/>
      <c r="BD864" s="41"/>
      <c r="BE864" s="41"/>
      <c r="BF864" s="41"/>
      <c r="BG864" s="41"/>
      <c r="BH864" s="41"/>
      <c r="BI864" s="41"/>
      <c r="BJ864" s="41"/>
      <c r="BK864" s="41"/>
      <c r="BL864" s="41"/>
      <c r="BM864" s="41"/>
      <c r="BN864" s="41"/>
      <c r="BO864" s="41"/>
    </row>
    <row r="865" spans="1:67"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41"/>
      <c r="BC865" s="41"/>
      <c r="BD865" s="41"/>
      <c r="BE865" s="41"/>
      <c r="BF865" s="41"/>
      <c r="BG865" s="41"/>
      <c r="BH865" s="41"/>
      <c r="BI865" s="41"/>
      <c r="BJ865" s="41"/>
      <c r="BK865" s="41"/>
      <c r="BL865" s="41"/>
      <c r="BM865" s="41"/>
      <c r="BN865" s="41"/>
      <c r="BO865" s="41"/>
    </row>
    <row r="866" spans="1:67"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row>
    <row r="867" spans="1: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41"/>
      <c r="BC867" s="41"/>
      <c r="BD867" s="41"/>
      <c r="BE867" s="41"/>
      <c r="BF867" s="41"/>
      <c r="BG867" s="41"/>
      <c r="BH867" s="41"/>
      <c r="BI867" s="41"/>
      <c r="BJ867" s="41"/>
      <c r="BK867" s="41"/>
      <c r="BL867" s="41"/>
      <c r="BM867" s="41"/>
      <c r="BN867" s="41"/>
      <c r="BO867" s="41"/>
    </row>
    <row r="868" spans="1:67"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41"/>
      <c r="BC868" s="41"/>
      <c r="BD868" s="41"/>
      <c r="BE868" s="41"/>
      <c r="BF868" s="41"/>
      <c r="BG868" s="41"/>
      <c r="BH868" s="41"/>
      <c r="BI868" s="41"/>
      <c r="BJ868" s="41"/>
      <c r="BK868" s="41"/>
      <c r="BL868" s="41"/>
      <c r="BM868" s="41"/>
      <c r="BN868" s="41"/>
      <c r="BO868" s="41"/>
    </row>
    <row r="869" spans="1:67"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c r="AT869" s="41"/>
      <c r="AU869" s="41"/>
      <c r="AV869" s="41"/>
      <c r="AW869" s="41"/>
      <c r="AX869" s="41"/>
      <c r="AY869" s="41"/>
      <c r="AZ869" s="41"/>
      <c r="BA869" s="41"/>
      <c r="BB869" s="41"/>
      <c r="BC869" s="41"/>
      <c r="BD869" s="41"/>
      <c r="BE869" s="41"/>
      <c r="BF869" s="41"/>
      <c r="BG869" s="41"/>
      <c r="BH869" s="41"/>
      <c r="BI869" s="41"/>
      <c r="BJ869" s="41"/>
      <c r="BK869" s="41"/>
      <c r="BL869" s="41"/>
      <c r="BM869" s="41"/>
      <c r="BN869" s="41"/>
      <c r="BO869" s="41"/>
    </row>
    <row r="870" spans="1:67"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41"/>
      <c r="BB870" s="41"/>
      <c r="BC870" s="41"/>
      <c r="BD870" s="41"/>
      <c r="BE870" s="41"/>
      <c r="BF870" s="41"/>
      <c r="BG870" s="41"/>
      <c r="BH870" s="41"/>
      <c r="BI870" s="41"/>
      <c r="BJ870" s="41"/>
      <c r="BK870" s="41"/>
      <c r="BL870" s="41"/>
      <c r="BM870" s="41"/>
      <c r="BN870" s="41"/>
      <c r="BO870" s="41"/>
    </row>
    <row r="871" spans="1:67"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c r="AT871" s="41"/>
      <c r="AU871" s="41"/>
      <c r="AV871" s="41"/>
      <c r="AW871" s="41"/>
      <c r="AX871" s="41"/>
      <c r="AY871" s="41"/>
      <c r="AZ871" s="41"/>
      <c r="BA871" s="41"/>
      <c r="BB871" s="41"/>
      <c r="BC871" s="41"/>
      <c r="BD871" s="41"/>
      <c r="BE871" s="41"/>
      <c r="BF871" s="41"/>
      <c r="BG871" s="41"/>
      <c r="BH871" s="41"/>
      <c r="BI871" s="41"/>
      <c r="BJ871" s="41"/>
      <c r="BK871" s="41"/>
      <c r="BL871" s="41"/>
      <c r="BM871" s="41"/>
      <c r="BN871" s="41"/>
      <c r="BO871" s="41"/>
    </row>
    <row r="872" spans="1:67"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41"/>
      <c r="BB872" s="41"/>
      <c r="BC872" s="41"/>
      <c r="BD872" s="41"/>
      <c r="BE872" s="41"/>
      <c r="BF872" s="41"/>
      <c r="BG872" s="41"/>
      <c r="BH872" s="41"/>
      <c r="BI872" s="41"/>
      <c r="BJ872" s="41"/>
      <c r="BK872" s="41"/>
      <c r="BL872" s="41"/>
      <c r="BM872" s="41"/>
      <c r="BN872" s="41"/>
      <c r="BO872" s="41"/>
    </row>
    <row r="873" spans="1:67"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c r="AT873" s="41"/>
      <c r="AU873" s="41"/>
      <c r="AV873" s="41"/>
      <c r="AW873" s="41"/>
      <c r="AX873" s="41"/>
      <c r="AY873" s="41"/>
      <c r="AZ873" s="41"/>
      <c r="BA873" s="41"/>
      <c r="BB873" s="41"/>
      <c r="BC873" s="41"/>
      <c r="BD873" s="41"/>
      <c r="BE873" s="41"/>
      <c r="BF873" s="41"/>
      <c r="BG873" s="41"/>
      <c r="BH873" s="41"/>
      <c r="BI873" s="41"/>
      <c r="BJ873" s="41"/>
      <c r="BK873" s="41"/>
      <c r="BL873" s="41"/>
      <c r="BM873" s="41"/>
      <c r="BN873" s="41"/>
      <c r="BO873" s="41"/>
    </row>
    <row r="874" spans="1:67"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41"/>
      <c r="BB874" s="41"/>
      <c r="BC874" s="41"/>
      <c r="BD874" s="41"/>
      <c r="BE874" s="41"/>
      <c r="BF874" s="41"/>
      <c r="BG874" s="41"/>
      <c r="BH874" s="41"/>
      <c r="BI874" s="41"/>
      <c r="BJ874" s="41"/>
      <c r="BK874" s="41"/>
      <c r="BL874" s="41"/>
      <c r="BM874" s="41"/>
      <c r="BN874" s="41"/>
      <c r="BO874" s="41"/>
    </row>
    <row r="875" spans="1:67"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c r="AU875" s="41"/>
      <c r="AV875" s="41"/>
      <c r="AW875" s="41"/>
      <c r="AX875" s="41"/>
      <c r="AY875" s="41"/>
      <c r="AZ875" s="41"/>
      <c r="BA875" s="41"/>
      <c r="BB875" s="41"/>
      <c r="BC875" s="41"/>
      <c r="BD875" s="41"/>
      <c r="BE875" s="41"/>
      <c r="BF875" s="41"/>
      <c r="BG875" s="41"/>
      <c r="BH875" s="41"/>
      <c r="BI875" s="41"/>
      <c r="BJ875" s="41"/>
      <c r="BK875" s="41"/>
      <c r="BL875" s="41"/>
      <c r="BM875" s="41"/>
      <c r="BN875" s="41"/>
      <c r="BO875" s="41"/>
    </row>
    <row r="876" spans="1:67"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41"/>
      <c r="BB876" s="41"/>
      <c r="BC876" s="41"/>
      <c r="BD876" s="41"/>
      <c r="BE876" s="41"/>
      <c r="BF876" s="41"/>
      <c r="BG876" s="41"/>
      <c r="BH876" s="41"/>
      <c r="BI876" s="41"/>
      <c r="BJ876" s="41"/>
      <c r="BK876" s="41"/>
      <c r="BL876" s="41"/>
      <c r="BM876" s="41"/>
      <c r="BN876" s="41"/>
      <c r="BO876" s="41"/>
    </row>
    <row r="877" spans="1:6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c r="AU877" s="41"/>
      <c r="AV877" s="41"/>
      <c r="AW877" s="41"/>
      <c r="AX877" s="41"/>
      <c r="AY877" s="41"/>
      <c r="AZ877" s="41"/>
      <c r="BA877" s="41"/>
      <c r="BB877" s="41"/>
      <c r="BC877" s="41"/>
      <c r="BD877" s="41"/>
      <c r="BE877" s="41"/>
      <c r="BF877" s="41"/>
      <c r="BG877" s="41"/>
      <c r="BH877" s="41"/>
      <c r="BI877" s="41"/>
      <c r="BJ877" s="41"/>
      <c r="BK877" s="41"/>
      <c r="BL877" s="41"/>
      <c r="BM877" s="41"/>
      <c r="BN877" s="41"/>
      <c r="BO877" s="41"/>
    </row>
    <row r="878" spans="1:67"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41"/>
      <c r="BB878" s="41"/>
      <c r="BC878" s="41"/>
      <c r="BD878" s="41"/>
      <c r="BE878" s="41"/>
      <c r="BF878" s="41"/>
      <c r="BG878" s="41"/>
      <c r="BH878" s="41"/>
      <c r="BI878" s="41"/>
      <c r="BJ878" s="41"/>
      <c r="BK878" s="41"/>
      <c r="BL878" s="41"/>
      <c r="BM878" s="41"/>
      <c r="BN878" s="41"/>
      <c r="BO878" s="41"/>
    </row>
    <row r="879" spans="1:67"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c r="AT879" s="41"/>
      <c r="AU879" s="41"/>
      <c r="AV879" s="41"/>
      <c r="AW879" s="41"/>
      <c r="AX879" s="41"/>
      <c r="AY879" s="41"/>
      <c r="AZ879" s="41"/>
      <c r="BA879" s="41"/>
      <c r="BB879" s="41"/>
      <c r="BC879" s="41"/>
      <c r="BD879" s="41"/>
      <c r="BE879" s="41"/>
      <c r="BF879" s="41"/>
      <c r="BG879" s="41"/>
      <c r="BH879" s="41"/>
      <c r="BI879" s="41"/>
      <c r="BJ879" s="41"/>
      <c r="BK879" s="41"/>
      <c r="BL879" s="41"/>
      <c r="BM879" s="41"/>
      <c r="BN879" s="41"/>
      <c r="BO879" s="41"/>
    </row>
    <row r="880" spans="1:67"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41"/>
      <c r="BB880" s="41"/>
      <c r="BC880" s="41"/>
      <c r="BD880" s="41"/>
      <c r="BE880" s="41"/>
      <c r="BF880" s="41"/>
      <c r="BG880" s="41"/>
      <c r="BH880" s="41"/>
      <c r="BI880" s="41"/>
      <c r="BJ880" s="41"/>
      <c r="BK880" s="41"/>
      <c r="BL880" s="41"/>
      <c r="BM880" s="41"/>
      <c r="BN880" s="41"/>
      <c r="BO880" s="41"/>
    </row>
    <row r="881" spans="1:67"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c r="AT881" s="41"/>
      <c r="AU881" s="41"/>
      <c r="AV881" s="41"/>
      <c r="AW881" s="41"/>
      <c r="AX881" s="41"/>
      <c r="AY881" s="41"/>
      <c r="AZ881" s="41"/>
      <c r="BA881" s="41"/>
      <c r="BB881" s="41"/>
      <c r="BC881" s="41"/>
      <c r="BD881" s="41"/>
      <c r="BE881" s="41"/>
      <c r="BF881" s="41"/>
      <c r="BG881" s="41"/>
      <c r="BH881" s="41"/>
      <c r="BI881" s="41"/>
      <c r="BJ881" s="41"/>
      <c r="BK881" s="41"/>
      <c r="BL881" s="41"/>
      <c r="BM881" s="41"/>
      <c r="BN881" s="41"/>
      <c r="BO881" s="41"/>
    </row>
    <row r="882" spans="1:67"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41"/>
      <c r="BB882" s="41"/>
      <c r="BC882" s="41"/>
      <c r="BD882" s="41"/>
      <c r="BE882" s="41"/>
      <c r="BF882" s="41"/>
      <c r="BG882" s="41"/>
      <c r="BH882" s="41"/>
      <c r="BI882" s="41"/>
      <c r="BJ882" s="41"/>
      <c r="BK882" s="41"/>
      <c r="BL882" s="41"/>
      <c r="BM882" s="41"/>
      <c r="BN882" s="41"/>
      <c r="BO882" s="41"/>
    </row>
    <row r="883" spans="1:67"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c r="AT883" s="41"/>
      <c r="AU883" s="41"/>
      <c r="AV883" s="41"/>
      <c r="AW883" s="41"/>
      <c r="AX883" s="41"/>
      <c r="AY883" s="41"/>
      <c r="AZ883" s="41"/>
      <c r="BA883" s="41"/>
      <c r="BB883" s="41"/>
      <c r="BC883" s="41"/>
      <c r="BD883" s="41"/>
      <c r="BE883" s="41"/>
      <c r="BF883" s="41"/>
      <c r="BG883" s="41"/>
      <c r="BH883" s="41"/>
      <c r="BI883" s="41"/>
      <c r="BJ883" s="41"/>
      <c r="BK883" s="41"/>
      <c r="BL883" s="41"/>
      <c r="BM883" s="41"/>
      <c r="BN883" s="41"/>
      <c r="BO883" s="41"/>
    </row>
    <row r="884" spans="1:67"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41"/>
      <c r="BB884" s="41"/>
      <c r="BC884" s="41"/>
      <c r="BD884" s="41"/>
      <c r="BE884" s="41"/>
      <c r="BF884" s="41"/>
      <c r="BG884" s="41"/>
      <c r="BH884" s="41"/>
      <c r="BI884" s="41"/>
      <c r="BJ884" s="41"/>
      <c r="BK884" s="41"/>
      <c r="BL884" s="41"/>
      <c r="BM884" s="41"/>
      <c r="BN884" s="41"/>
      <c r="BO884" s="41"/>
    </row>
    <row r="885" spans="1:67"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c r="AT885" s="41"/>
      <c r="AU885" s="41"/>
      <c r="AV885" s="41"/>
      <c r="AW885" s="41"/>
      <c r="AX885" s="41"/>
      <c r="AY885" s="41"/>
      <c r="AZ885" s="41"/>
      <c r="BA885" s="41"/>
      <c r="BB885" s="41"/>
      <c r="BC885" s="41"/>
      <c r="BD885" s="41"/>
      <c r="BE885" s="41"/>
      <c r="BF885" s="41"/>
      <c r="BG885" s="41"/>
      <c r="BH885" s="41"/>
      <c r="BI885" s="41"/>
      <c r="BJ885" s="41"/>
      <c r="BK885" s="41"/>
      <c r="BL885" s="41"/>
      <c r="BM885" s="41"/>
      <c r="BN885" s="41"/>
      <c r="BO885" s="41"/>
    </row>
    <row r="886" spans="1:67"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41"/>
      <c r="BB886" s="41"/>
      <c r="BC886" s="41"/>
      <c r="BD886" s="41"/>
      <c r="BE886" s="41"/>
      <c r="BF886" s="41"/>
      <c r="BG886" s="41"/>
      <c r="BH886" s="41"/>
      <c r="BI886" s="41"/>
      <c r="BJ886" s="41"/>
      <c r="BK886" s="41"/>
      <c r="BL886" s="41"/>
      <c r="BM886" s="41"/>
      <c r="BN886" s="41"/>
      <c r="BO886" s="41"/>
    </row>
    <row r="887" spans="1:6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c r="AT887" s="41"/>
      <c r="AU887" s="41"/>
      <c r="AV887" s="41"/>
      <c r="AW887" s="41"/>
      <c r="AX887" s="41"/>
      <c r="AY887" s="41"/>
      <c r="AZ887" s="41"/>
      <c r="BA887" s="41"/>
      <c r="BB887" s="41"/>
      <c r="BC887" s="41"/>
      <c r="BD887" s="41"/>
      <c r="BE887" s="41"/>
      <c r="BF887" s="41"/>
      <c r="BG887" s="41"/>
      <c r="BH887" s="41"/>
      <c r="BI887" s="41"/>
      <c r="BJ887" s="41"/>
      <c r="BK887" s="41"/>
      <c r="BL887" s="41"/>
      <c r="BM887" s="41"/>
      <c r="BN887" s="41"/>
      <c r="BO887" s="41"/>
    </row>
    <row r="888" spans="1:67"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c r="AT888" s="41"/>
      <c r="AU888" s="41"/>
      <c r="AV888" s="41"/>
      <c r="AW888" s="41"/>
      <c r="AX888" s="41"/>
      <c r="AY888" s="41"/>
      <c r="AZ888" s="41"/>
      <c r="BA888" s="41"/>
      <c r="BB888" s="41"/>
      <c r="BC888" s="41"/>
      <c r="BD888" s="41"/>
      <c r="BE888" s="41"/>
      <c r="BF888" s="41"/>
      <c r="BG888" s="41"/>
      <c r="BH888" s="41"/>
      <c r="BI888" s="41"/>
      <c r="BJ888" s="41"/>
      <c r="BK888" s="41"/>
      <c r="BL888" s="41"/>
      <c r="BM888" s="41"/>
      <c r="BN888" s="41"/>
      <c r="BO888" s="41"/>
    </row>
    <row r="889" spans="1:67"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c r="AT889" s="41"/>
      <c r="AU889" s="41"/>
      <c r="AV889" s="41"/>
      <c r="AW889" s="41"/>
      <c r="AX889" s="41"/>
      <c r="AY889" s="41"/>
      <c r="AZ889" s="41"/>
      <c r="BA889" s="41"/>
      <c r="BB889" s="41"/>
      <c r="BC889" s="41"/>
      <c r="BD889" s="41"/>
      <c r="BE889" s="41"/>
      <c r="BF889" s="41"/>
      <c r="BG889" s="41"/>
      <c r="BH889" s="41"/>
      <c r="BI889" s="41"/>
      <c r="BJ889" s="41"/>
      <c r="BK889" s="41"/>
      <c r="BL889" s="41"/>
      <c r="BM889" s="41"/>
      <c r="BN889" s="41"/>
      <c r="BO889" s="41"/>
    </row>
    <row r="890" spans="1:67"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c r="AT890" s="41"/>
      <c r="AU890" s="41"/>
      <c r="AV890" s="41"/>
      <c r="AW890" s="41"/>
      <c r="AX890" s="41"/>
      <c r="AY890" s="41"/>
      <c r="AZ890" s="41"/>
      <c r="BA890" s="41"/>
      <c r="BB890" s="41"/>
      <c r="BC890" s="41"/>
      <c r="BD890" s="41"/>
      <c r="BE890" s="41"/>
      <c r="BF890" s="41"/>
      <c r="BG890" s="41"/>
      <c r="BH890" s="41"/>
      <c r="BI890" s="41"/>
      <c r="BJ890" s="41"/>
      <c r="BK890" s="41"/>
      <c r="BL890" s="41"/>
      <c r="BM890" s="41"/>
      <c r="BN890" s="41"/>
      <c r="BO890" s="41"/>
    </row>
    <row r="891" spans="1:67"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c r="AT891" s="41"/>
      <c r="AU891" s="41"/>
      <c r="AV891" s="41"/>
      <c r="AW891" s="41"/>
      <c r="AX891" s="41"/>
      <c r="AY891" s="41"/>
      <c r="AZ891" s="41"/>
      <c r="BA891" s="41"/>
      <c r="BB891" s="41"/>
      <c r="BC891" s="41"/>
      <c r="BD891" s="41"/>
      <c r="BE891" s="41"/>
      <c r="BF891" s="41"/>
      <c r="BG891" s="41"/>
      <c r="BH891" s="41"/>
      <c r="BI891" s="41"/>
      <c r="BJ891" s="41"/>
      <c r="BK891" s="41"/>
      <c r="BL891" s="41"/>
      <c r="BM891" s="41"/>
      <c r="BN891" s="41"/>
      <c r="BO891" s="41"/>
    </row>
    <row r="892" spans="1:67"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c r="AT892" s="41"/>
      <c r="AU892" s="41"/>
      <c r="AV892" s="41"/>
      <c r="AW892" s="41"/>
      <c r="AX892" s="41"/>
      <c r="AY892" s="41"/>
      <c r="AZ892" s="41"/>
      <c r="BA892" s="41"/>
      <c r="BB892" s="41"/>
      <c r="BC892" s="41"/>
      <c r="BD892" s="41"/>
      <c r="BE892" s="41"/>
      <c r="BF892" s="41"/>
      <c r="BG892" s="41"/>
      <c r="BH892" s="41"/>
      <c r="BI892" s="41"/>
      <c r="BJ892" s="41"/>
      <c r="BK892" s="41"/>
      <c r="BL892" s="41"/>
      <c r="BM892" s="41"/>
      <c r="BN892" s="41"/>
      <c r="BO892" s="41"/>
    </row>
    <row r="893" spans="1:67"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c r="AT893" s="41"/>
      <c r="AU893" s="41"/>
      <c r="AV893" s="41"/>
      <c r="AW893" s="41"/>
      <c r="AX893" s="41"/>
      <c r="AY893" s="41"/>
      <c r="AZ893" s="41"/>
      <c r="BA893" s="41"/>
      <c r="BB893" s="41"/>
      <c r="BC893" s="41"/>
      <c r="BD893" s="41"/>
      <c r="BE893" s="41"/>
      <c r="BF893" s="41"/>
      <c r="BG893" s="41"/>
      <c r="BH893" s="41"/>
      <c r="BI893" s="41"/>
      <c r="BJ893" s="41"/>
      <c r="BK893" s="41"/>
      <c r="BL893" s="41"/>
      <c r="BM893" s="41"/>
      <c r="BN893" s="41"/>
      <c r="BO893" s="41"/>
    </row>
    <row r="894" spans="1:67"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c r="AT894" s="41"/>
      <c r="AU894" s="41"/>
      <c r="AV894" s="41"/>
      <c r="AW894" s="41"/>
      <c r="AX894" s="41"/>
      <c r="AY894" s="41"/>
      <c r="AZ894" s="41"/>
      <c r="BA894" s="41"/>
      <c r="BB894" s="41"/>
      <c r="BC894" s="41"/>
      <c r="BD894" s="41"/>
      <c r="BE894" s="41"/>
      <c r="BF894" s="41"/>
      <c r="BG894" s="41"/>
      <c r="BH894" s="41"/>
      <c r="BI894" s="41"/>
      <c r="BJ894" s="41"/>
      <c r="BK894" s="41"/>
      <c r="BL894" s="41"/>
      <c r="BM894" s="41"/>
      <c r="BN894" s="41"/>
      <c r="BO894" s="41"/>
    </row>
    <row r="895" spans="1:67"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c r="AT895" s="41"/>
      <c r="AU895" s="41"/>
      <c r="AV895" s="41"/>
      <c r="AW895" s="41"/>
      <c r="AX895" s="41"/>
      <c r="AY895" s="41"/>
      <c r="AZ895" s="41"/>
      <c r="BA895" s="41"/>
      <c r="BB895" s="41"/>
      <c r="BC895" s="41"/>
      <c r="BD895" s="41"/>
      <c r="BE895" s="41"/>
      <c r="BF895" s="41"/>
      <c r="BG895" s="41"/>
      <c r="BH895" s="41"/>
      <c r="BI895" s="41"/>
      <c r="BJ895" s="41"/>
      <c r="BK895" s="41"/>
      <c r="BL895" s="41"/>
      <c r="BM895" s="41"/>
      <c r="BN895" s="41"/>
      <c r="BO895" s="41"/>
    </row>
    <row r="896" spans="1:67"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41"/>
      <c r="BB896" s="41"/>
      <c r="BC896" s="41"/>
      <c r="BD896" s="41"/>
      <c r="BE896" s="41"/>
      <c r="BF896" s="41"/>
      <c r="BG896" s="41"/>
      <c r="BH896" s="41"/>
      <c r="BI896" s="41"/>
      <c r="BJ896" s="41"/>
      <c r="BK896" s="41"/>
      <c r="BL896" s="41"/>
      <c r="BM896" s="41"/>
      <c r="BN896" s="41"/>
      <c r="BO896" s="41"/>
    </row>
    <row r="897" spans="1:6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c r="AT897" s="41"/>
      <c r="AU897" s="41"/>
      <c r="AV897" s="41"/>
      <c r="AW897" s="41"/>
      <c r="AX897" s="41"/>
      <c r="AY897" s="41"/>
      <c r="AZ897" s="41"/>
      <c r="BA897" s="41"/>
      <c r="BB897" s="41"/>
      <c r="BC897" s="41"/>
      <c r="BD897" s="41"/>
      <c r="BE897" s="41"/>
      <c r="BF897" s="41"/>
      <c r="BG897" s="41"/>
      <c r="BH897" s="41"/>
      <c r="BI897" s="41"/>
      <c r="BJ897" s="41"/>
      <c r="BK897" s="41"/>
      <c r="BL897" s="41"/>
      <c r="BM897" s="41"/>
      <c r="BN897" s="41"/>
      <c r="BO897" s="41"/>
    </row>
    <row r="898" spans="1:67"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41"/>
      <c r="BB898" s="41"/>
      <c r="BC898" s="41"/>
      <c r="BD898" s="41"/>
      <c r="BE898" s="41"/>
      <c r="BF898" s="41"/>
      <c r="BG898" s="41"/>
      <c r="BH898" s="41"/>
      <c r="BI898" s="41"/>
      <c r="BJ898" s="41"/>
      <c r="BK898" s="41"/>
      <c r="BL898" s="41"/>
      <c r="BM898" s="41"/>
      <c r="BN898" s="41"/>
      <c r="BO898" s="41"/>
    </row>
    <row r="899" spans="1:67"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c r="AT899" s="41"/>
      <c r="AU899" s="41"/>
      <c r="AV899" s="41"/>
      <c r="AW899" s="41"/>
      <c r="AX899" s="41"/>
      <c r="AY899" s="41"/>
      <c r="AZ899" s="41"/>
      <c r="BA899" s="41"/>
      <c r="BB899" s="41"/>
      <c r="BC899" s="41"/>
      <c r="BD899" s="41"/>
      <c r="BE899" s="41"/>
      <c r="BF899" s="41"/>
      <c r="BG899" s="41"/>
      <c r="BH899" s="41"/>
      <c r="BI899" s="41"/>
      <c r="BJ899" s="41"/>
      <c r="BK899" s="41"/>
      <c r="BL899" s="41"/>
      <c r="BM899" s="41"/>
      <c r="BN899" s="41"/>
      <c r="BO899" s="41"/>
    </row>
    <row r="900" spans="1:67"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41"/>
      <c r="BB900" s="41"/>
      <c r="BC900" s="41"/>
      <c r="BD900" s="41"/>
      <c r="BE900" s="41"/>
      <c r="BF900" s="41"/>
      <c r="BG900" s="41"/>
      <c r="BH900" s="41"/>
      <c r="BI900" s="41"/>
      <c r="BJ900" s="41"/>
      <c r="BK900" s="41"/>
      <c r="BL900" s="41"/>
      <c r="BM900" s="41"/>
      <c r="BN900" s="41"/>
      <c r="BO900" s="41"/>
    </row>
    <row r="901" spans="1:67"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c r="AT901" s="41"/>
      <c r="AU901" s="41"/>
      <c r="AV901" s="41"/>
      <c r="AW901" s="41"/>
      <c r="AX901" s="41"/>
      <c r="AY901" s="41"/>
      <c r="AZ901" s="41"/>
      <c r="BA901" s="41"/>
      <c r="BB901" s="41"/>
      <c r="BC901" s="41"/>
      <c r="BD901" s="41"/>
      <c r="BE901" s="41"/>
      <c r="BF901" s="41"/>
      <c r="BG901" s="41"/>
      <c r="BH901" s="41"/>
      <c r="BI901" s="41"/>
      <c r="BJ901" s="41"/>
      <c r="BK901" s="41"/>
      <c r="BL901" s="41"/>
      <c r="BM901" s="41"/>
      <c r="BN901" s="41"/>
      <c r="BO901" s="41"/>
    </row>
    <row r="902" spans="1:67"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41"/>
      <c r="BB902" s="41"/>
      <c r="BC902" s="41"/>
      <c r="BD902" s="41"/>
      <c r="BE902" s="41"/>
      <c r="BF902" s="41"/>
      <c r="BG902" s="41"/>
      <c r="BH902" s="41"/>
      <c r="BI902" s="41"/>
      <c r="BJ902" s="41"/>
      <c r="BK902" s="41"/>
      <c r="BL902" s="41"/>
      <c r="BM902" s="41"/>
      <c r="BN902" s="41"/>
      <c r="BO902" s="41"/>
    </row>
    <row r="903" spans="1:67"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c r="AT903" s="41"/>
      <c r="AU903" s="41"/>
      <c r="AV903" s="41"/>
      <c r="AW903" s="41"/>
      <c r="AX903" s="41"/>
      <c r="AY903" s="41"/>
      <c r="AZ903" s="41"/>
      <c r="BA903" s="41"/>
      <c r="BB903" s="41"/>
      <c r="BC903" s="41"/>
      <c r="BD903" s="41"/>
      <c r="BE903" s="41"/>
      <c r="BF903" s="41"/>
      <c r="BG903" s="41"/>
      <c r="BH903" s="41"/>
      <c r="BI903" s="41"/>
      <c r="BJ903" s="41"/>
      <c r="BK903" s="41"/>
      <c r="BL903" s="41"/>
      <c r="BM903" s="41"/>
      <c r="BN903" s="41"/>
      <c r="BO903" s="41"/>
    </row>
    <row r="904" spans="1:67"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41"/>
      <c r="BB904" s="41"/>
      <c r="BC904" s="41"/>
      <c r="BD904" s="41"/>
      <c r="BE904" s="41"/>
      <c r="BF904" s="41"/>
      <c r="BG904" s="41"/>
      <c r="BH904" s="41"/>
      <c r="BI904" s="41"/>
      <c r="BJ904" s="41"/>
      <c r="BK904" s="41"/>
      <c r="BL904" s="41"/>
      <c r="BM904" s="41"/>
      <c r="BN904" s="41"/>
      <c r="BO904" s="41"/>
    </row>
    <row r="905" spans="1:67"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c r="AT905" s="41"/>
      <c r="AU905" s="41"/>
      <c r="AV905" s="41"/>
      <c r="AW905" s="41"/>
      <c r="AX905" s="41"/>
      <c r="AY905" s="41"/>
      <c r="AZ905" s="41"/>
      <c r="BA905" s="41"/>
      <c r="BB905" s="41"/>
      <c r="BC905" s="41"/>
      <c r="BD905" s="41"/>
      <c r="BE905" s="41"/>
      <c r="BF905" s="41"/>
      <c r="BG905" s="41"/>
      <c r="BH905" s="41"/>
      <c r="BI905" s="41"/>
      <c r="BJ905" s="41"/>
      <c r="BK905" s="41"/>
      <c r="BL905" s="41"/>
      <c r="BM905" s="41"/>
      <c r="BN905" s="41"/>
      <c r="BO905" s="41"/>
    </row>
    <row r="906" spans="1:67"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41"/>
      <c r="BB906" s="41"/>
      <c r="BC906" s="41"/>
      <c r="BD906" s="41"/>
      <c r="BE906" s="41"/>
      <c r="BF906" s="41"/>
      <c r="BG906" s="41"/>
      <c r="BH906" s="41"/>
      <c r="BI906" s="41"/>
      <c r="BJ906" s="41"/>
      <c r="BK906" s="41"/>
      <c r="BL906" s="41"/>
      <c r="BM906" s="41"/>
      <c r="BN906" s="41"/>
      <c r="BO906" s="41"/>
    </row>
    <row r="907" spans="1:6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c r="AT907" s="41"/>
      <c r="AU907" s="41"/>
      <c r="AV907" s="41"/>
      <c r="AW907" s="41"/>
      <c r="AX907" s="41"/>
      <c r="AY907" s="41"/>
      <c r="AZ907" s="41"/>
      <c r="BA907" s="41"/>
      <c r="BB907" s="41"/>
      <c r="BC907" s="41"/>
      <c r="BD907" s="41"/>
      <c r="BE907" s="41"/>
      <c r="BF907" s="41"/>
      <c r="BG907" s="41"/>
      <c r="BH907" s="41"/>
      <c r="BI907" s="41"/>
      <c r="BJ907" s="41"/>
      <c r="BK907" s="41"/>
      <c r="BL907" s="41"/>
      <c r="BM907" s="41"/>
      <c r="BN907" s="41"/>
      <c r="BO907" s="41"/>
    </row>
    <row r="908" spans="1:67"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41"/>
      <c r="BB908" s="41"/>
      <c r="BC908" s="41"/>
      <c r="BD908" s="41"/>
      <c r="BE908" s="41"/>
      <c r="BF908" s="41"/>
      <c r="BG908" s="41"/>
      <c r="BH908" s="41"/>
      <c r="BI908" s="41"/>
      <c r="BJ908" s="41"/>
      <c r="BK908" s="41"/>
      <c r="BL908" s="41"/>
      <c r="BM908" s="41"/>
      <c r="BN908" s="41"/>
      <c r="BO908" s="41"/>
    </row>
    <row r="909" spans="1:67"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c r="AT909" s="41"/>
      <c r="AU909" s="41"/>
      <c r="AV909" s="41"/>
      <c r="AW909" s="41"/>
      <c r="AX909" s="41"/>
      <c r="AY909" s="41"/>
      <c r="AZ909" s="41"/>
      <c r="BA909" s="41"/>
      <c r="BB909" s="41"/>
      <c r="BC909" s="41"/>
      <c r="BD909" s="41"/>
      <c r="BE909" s="41"/>
      <c r="BF909" s="41"/>
      <c r="BG909" s="41"/>
      <c r="BH909" s="41"/>
      <c r="BI909" s="41"/>
      <c r="BJ909" s="41"/>
      <c r="BK909" s="41"/>
      <c r="BL909" s="41"/>
      <c r="BM909" s="41"/>
      <c r="BN909" s="41"/>
      <c r="BO909" s="41"/>
    </row>
    <row r="910" spans="1:67"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41"/>
      <c r="BB910" s="41"/>
      <c r="BC910" s="41"/>
      <c r="BD910" s="41"/>
      <c r="BE910" s="41"/>
      <c r="BF910" s="41"/>
      <c r="BG910" s="41"/>
      <c r="BH910" s="41"/>
      <c r="BI910" s="41"/>
      <c r="BJ910" s="41"/>
      <c r="BK910" s="41"/>
      <c r="BL910" s="41"/>
      <c r="BM910" s="41"/>
      <c r="BN910" s="41"/>
      <c r="BO910" s="41"/>
    </row>
    <row r="911" spans="1:67"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c r="AT911" s="41"/>
      <c r="AU911" s="41"/>
      <c r="AV911" s="41"/>
      <c r="AW911" s="41"/>
      <c r="AX911" s="41"/>
      <c r="AY911" s="41"/>
      <c r="AZ911" s="41"/>
      <c r="BA911" s="41"/>
      <c r="BB911" s="41"/>
      <c r="BC911" s="41"/>
      <c r="BD911" s="41"/>
      <c r="BE911" s="41"/>
      <c r="BF911" s="41"/>
      <c r="BG911" s="41"/>
      <c r="BH911" s="41"/>
      <c r="BI911" s="41"/>
      <c r="BJ911" s="41"/>
      <c r="BK911" s="41"/>
      <c r="BL911" s="41"/>
      <c r="BM911" s="41"/>
      <c r="BN911" s="41"/>
      <c r="BO911" s="41"/>
    </row>
    <row r="912" spans="1:67"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41"/>
      <c r="BB912" s="41"/>
      <c r="BC912" s="41"/>
      <c r="BD912" s="41"/>
      <c r="BE912" s="41"/>
      <c r="BF912" s="41"/>
      <c r="BG912" s="41"/>
      <c r="BH912" s="41"/>
      <c r="BI912" s="41"/>
      <c r="BJ912" s="41"/>
      <c r="BK912" s="41"/>
      <c r="BL912" s="41"/>
      <c r="BM912" s="41"/>
      <c r="BN912" s="41"/>
      <c r="BO912" s="41"/>
    </row>
    <row r="913" spans="1:67"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c r="AT913" s="41"/>
      <c r="AU913" s="41"/>
      <c r="AV913" s="41"/>
      <c r="AW913" s="41"/>
      <c r="AX913" s="41"/>
      <c r="AY913" s="41"/>
      <c r="AZ913" s="41"/>
      <c r="BA913" s="41"/>
      <c r="BB913" s="41"/>
      <c r="BC913" s="41"/>
      <c r="BD913" s="41"/>
      <c r="BE913" s="41"/>
      <c r="BF913" s="41"/>
      <c r="BG913" s="41"/>
      <c r="BH913" s="41"/>
      <c r="BI913" s="41"/>
      <c r="BJ913" s="41"/>
      <c r="BK913" s="41"/>
      <c r="BL913" s="41"/>
      <c r="BM913" s="41"/>
      <c r="BN913" s="41"/>
      <c r="BO913" s="41"/>
    </row>
    <row r="914" spans="1:67"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41"/>
      <c r="BB914" s="41"/>
      <c r="BC914" s="41"/>
      <c r="BD914" s="41"/>
      <c r="BE914" s="41"/>
      <c r="BF914" s="41"/>
      <c r="BG914" s="41"/>
      <c r="BH914" s="41"/>
      <c r="BI914" s="41"/>
      <c r="BJ914" s="41"/>
      <c r="BK914" s="41"/>
      <c r="BL914" s="41"/>
      <c r="BM914" s="41"/>
      <c r="BN914" s="41"/>
      <c r="BO914" s="41"/>
    </row>
    <row r="915" spans="1:67"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c r="AT915" s="41"/>
      <c r="AU915" s="41"/>
      <c r="AV915" s="41"/>
      <c r="AW915" s="41"/>
      <c r="AX915" s="41"/>
      <c r="AY915" s="41"/>
      <c r="AZ915" s="41"/>
      <c r="BA915" s="41"/>
      <c r="BB915" s="41"/>
      <c r="BC915" s="41"/>
      <c r="BD915" s="41"/>
      <c r="BE915" s="41"/>
      <c r="BF915" s="41"/>
      <c r="BG915" s="41"/>
      <c r="BH915" s="41"/>
      <c r="BI915" s="41"/>
      <c r="BJ915" s="41"/>
      <c r="BK915" s="41"/>
      <c r="BL915" s="41"/>
      <c r="BM915" s="41"/>
      <c r="BN915" s="41"/>
      <c r="BO915" s="41"/>
    </row>
    <row r="916" spans="1:67"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41"/>
      <c r="BB916" s="41"/>
      <c r="BC916" s="41"/>
      <c r="BD916" s="41"/>
      <c r="BE916" s="41"/>
      <c r="BF916" s="41"/>
      <c r="BG916" s="41"/>
      <c r="BH916" s="41"/>
      <c r="BI916" s="41"/>
      <c r="BJ916" s="41"/>
      <c r="BK916" s="41"/>
      <c r="BL916" s="41"/>
      <c r="BM916" s="41"/>
      <c r="BN916" s="41"/>
      <c r="BO916" s="41"/>
    </row>
    <row r="917" spans="1:6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c r="AT917" s="41"/>
      <c r="AU917" s="41"/>
      <c r="AV917" s="41"/>
      <c r="AW917" s="41"/>
      <c r="AX917" s="41"/>
      <c r="AY917" s="41"/>
      <c r="AZ917" s="41"/>
      <c r="BA917" s="41"/>
      <c r="BB917" s="41"/>
      <c r="BC917" s="41"/>
      <c r="BD917" s="41"/>
      <c r="BE917" s="41"/>
      <c r="BF917" s="41"/>
      <c r="BG917" s="41"/>
      <c r="BH917" s="41"/>
      <c r="BI917" s="41"/>
      <c r="BJ917" s="41"/>
      <c r="BK917" s="41"/>
      <c r="BL917" s="41"/>
      <c r="BM917" s="41"/>
      <c r="BN917" s="41"/>
      <c r="BO917" s="41"/>
    </row>
    <row r="918" spans="1:67"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c r="AT918" s="41"/>
      <c r="AU918" s="41"/>
      <c r="AV918" s="41"/>
      <c r="AW918" s="41"/>
      <c r="AX918" s="41"/>
      <c r="AY918" s="41"/>
      <c r="AZ918" s="41"/>
      <c r="BA918" s="41"/>
      <c r="BB918" s="41"/>
      <c r="BC918" s="41"/>
      <c r="BD918" s="41"/>
      <c r="BE918" s="41"/>
      <c r="BF918" s="41"/>
      <c r="BG918" s="41"/>
      <c r="BH918" s="41"/>
      <c r="BI918" s="41"/>
      <c r="BJ918" s="41"/>
      <c r="BK918" s="41"/>
      <c r="BL918" s="41"/>
      <c r="BM918" s="41"/>
      <c r="BN918" s="41"/>
      <c r="BO918" s="41"/>
    </row>
    <row r="919" spans="1:67"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c r="AT919" s="41"/>
      <c r="AU919" s="41"/>
      <c r="AV919" s="41"/>
      <c r="AW919" s="41"/>
      <c r="AX919" s="41"/>
      <c r="AY919" s="41"/>
      <c r="AZ919" s="41"/>
      <c r="BA919" s="41"/>
      <c r="BB919" s="41"/>
      <c r="BC919" s="41"/>
      <c r="BD919" s="41"/>
      <c r="BE919" s="41"/>
      <c r="BF919" s="41"/>
      <c r="BG919" s="41"/>
      <c r="BH919" s="41"/>
      <c r="BI919" s="41"/>
      <c r="BJ919" s="41"/>
      <c r="BK919" s="41"/>
      <c r="BL919" s="41"/>
      <c r="BM919" s="41"/>
      <c r="BN919" s="41"/>
      <c r="BO919" s="41"/>
    </row>
    <row r="920" spans="1:67"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c r="AT920" s="41"/>
      <c r="AU920" s="41"/>
      <c r="AV920" s="41"/>
      <c r="AW920" s="41"/>
      <c r="AX920" s="41"/>
      <c r="AY920" s="41"/>
      <c r="AZ920" s="41"/>
      <c r="BA920" s="41"/>
      <c r="BB920" s="41"/>
      <c r="BC920" s="41"/>
      <c r="BD920" s="41"/>
      <c r="BE920" s="41"/>
      <c r="BF920" s="41"/>
      <c r="BG920" s="41"/>
      <c r="BH920" s="41"/>
      <c r="BI920" s="41"/>
      <c r="BJ920" s="41"/>
      <c r="BK920" s="41"/>
      <c r="BL920" s="41"/>
      <c r="BM920" s="41"/>
      <c r="BN920" s="41"/>
      <c r="BO920" s="41"/>
    </row>
    <row r="921" spans="1:67"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c r="AT921" s="41"/>
      <c r="AU921" s="41"/>
      <c r="AV921" s="41"/>
      <c r="AW921" s="41"/>
      <c r="AX921" s="41"/>
      <c r="AY921" s="41"/>
      <c r="AZ921" s="41"/>
      <c r="BA921" s="41"/>
      <c r="BB921" s="41"/>
      <c r="BC921" s="41"/>
      <c r="BD921" s="41"/>
      <c r="BE921" s="41"/>
      <c r="BF921" s="41"/>
      <c r="BG921" s="41"/>
      <c r="BH921" s="41"/>
      <c r="BI921" s="41"/>
      <c r="BJ921" s="41"/>
      <c r="BK921" s="41"/>
      <c r="BL921" s="41"/>
      <c r="BM921" s="41"/>
      <c r="BN921" s="41"/>
      <c r="BO921" s="41"/>
    </row>
    <row r="922" spans="1:67"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c r="AT922" s="41"/>
      <c r="AU922" s="41"/>
      <c r="AV922" s="41"/>
      <c r="AW922" s="41"/>
      <c r="AX922" s="41"/>
      <c r="AY922" s="41"/>
      <c r="AZ922" s="41"/>
      <c r="BA922" s="41"/>
      <c r="BB922" s="41"/>
      <c r="BC922" s="41"/>
      <c r="BD922" s="41"/>
      <c r="BE922" s="41"/>
      <c r="BF922" s="41"/>
      <c r="BG922" s="41"/>
      <c r="BH922" s="41"/>
      <c r="BI922" s="41"/>
      <c r="BJ922" s="41"/>
      <c r="BK922" s="41"/>
      <c r="BL922" s="41"/>
      <c r="BM922" s="41"/>
      <c r="BN922" s="41"/>
      <c r="BO922" s="41"/>
    </row>
    <row r="923" spans="1:67"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c r="AT923" s="41"/>
      <c r="AU923" s="41"/>
      <c r="AV923" s="41"/>
      <c r="AW923" s="41"/>
      <c r="AX923" s="41"/>
      <c r="AY923" s="41"/>
      <c r="AZ923" s="41"/>
      <c r="BA923" s="41"/>
      <c r="BB923" s="41"/>
      <c r="BC923" s="41"/>
      <c r="BD923" s="41"/>
      <c r="BE923" s="41"/>
      <c r="BF923" s="41"/>
      <c r="BG923" s="41"/>
      <c r="BH923" s="41"/>
      <c r="BI923" s="41"/>
      <c r="BJ923" s="41"/>
      <c r="BK923" s="41"/>
      <c r="BL923" s="41"/>
      <c r="BM923" s="41"/>
      <c r="BN923" s="41"/>
      <c r="BO923" s="41"/>
    </row>
    <row r="924" spans="1:67"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c r="AT924" s="41"/>
      <c r="AU924" s="41"/>
      <c r="AV924" s="41"/>
      <c r="AW924" s="41"/>
      <c r="AX924" s="41"/>
      <c r="AY924" s="41"/>
      <c r="AZ924" s="41"/>
      <c r="BA924" s="41"/>
      <c r="BB924" s="41"/>
      <c r="BC924" s="41"/>
      <c r="BD924" s="41"/>
      <c r="BE924" s="41"/>
      <c r="BF924" s="41"/>
      <c r="BG924" s="41"/>
      <c r="BH924" s="41"/>
      <c r="BI924" s="41"/>
      <c r="BJ924" s="41"/>
      <c r="BK924" s="41"/>
      <c r="BL924" s="41"/>
      <c r="BM924" s="41"/>
      <c r="BN924" s="41"/>
      <c r="BO924" s="41"/>
    </row>
    <row r="925" spans="1:67"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c r="AU925" s="41"/>
      <c r="AV925" s="41"/>
      <c r="AW925" s="41"/>
      <c r="AX925" s="41"/>
      <c r="AY925" s="41"/>
      <c r="AZ925" s="41"/>
      <c r="BA925" s="41"/>
      <c r="BB925" s="41"/>
      <c r="BC925" s="41"/>
      <c r="BD925" s="41"/>
      <c r="BE925" s="41"/>
      <c r="BF925" s="41"/>
      <c r="BG925" s="41"/>
      <c r="BH925" s="41"/>
      <c r="BI925" s="41"/>
      <c r="BJ925" s="41"/>
      <c r="BK925" s="41"/>
      <c r="BL925" s="41"/>
      <c r="BM925" s="41"/>
      <c r="BN925" s="41"/>
      <c r="BO925" s="41"/>
    </row>
    <row r="926" spans="1:67"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c r="AU926" s="41"/>
      <c r="AV926" s="41"/>
      <c r="AW926" s="41"/>
      <c r="AX926" s="41"/>
      <c r="AY926" s="41"/>
      <c r="AZ926" s="41"/>
      <c r="BA926" s="41"/>
      <c r="BB926" s="41"/>
      <c r="BC926" s="41"/>
      <c r="BD926" s="41"/>
      <c r="BE926" s="41"/>
      <c r="BF926" s="41"/>
      <c r="BG926" s="41"/>
      <c r="BH926" s="41"/>
      <c r="BI926" s="41"/>
      <c r="BJ926" s="41"/>
      <c r="BK926" s="41"/>
      <c r="BL926" s="41"/>
      <c r="BM926" s="41"/>
      <c r="BN926" s="41"/>
      <c r="BO926" s="41"/>
    </row>
    <row r="927" spans="1:6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c r="AU927" s="41"/>
      <c r="AV927" s="41"/>
      <c r="AW927" s="41"/>
      <c r="AX927" s="41"/>
      <c r="AY927" s="41"/>
      <c r="AZ927" s="41"/>
      <c r="BA927" s="41"/>
      <c r="BB927" s="41"/>
      <c r="BC927" s="41"/>
      <c r="BD927" s="41"/>
      <c r="BE927" s="41"/>
      <c r="BF927" s="41"/>
      <c r="BG927" s="41"/>
      <c r="BH927" s="41"/>
      <c r="BI927" s="41"/>
      <c r="BJ927" s="41"/>
      <c r="BK927" s="41"/>
      <c r="BL927" s="41"/>
      <c r="BM927" s="41"/>
      <c r="BN927" s="41"/>
      <c r="BO927" s="41"/>
    </row>
    <row r="928" spans="1:67"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c r="AU928" s="41"/>
      <c r="AV928" s="41"/>
      <c r="AW928" s="41"/>
      <c r="AX928" s="41"/>
      <c r="AY928" s="41"/>
      <c r="AZ928" s="41"/>
      <c r="BA928" s="41"/>
      <c r="BB928" s="41"/>
      <c r="BC928" s="41"/>
      <c r="BD928" s="41"/>
      <c r="BE928" s="41"/>
      <c r="BF928" s="41"/>
      <c r="BG928" s="41"/>
      <c r="BH928" s="41"/>
      <c r="BI928" s="41"/>
      <c r="BJ928" s="41"/>
      <c r="BK928" s="41"/>
      <c r="BL928" s="41"/>
      <c r="BM928" s="41"/>
      <c r="BN928" s="41"/>
      <c r="BO928" s="41"/>
    </row>
    <row r="929" spans="1:67"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c r="AU929" s="41"/>
      <c r="AV929" s="41"/>
      <c r="AW929" s="41"/>
      <c r="AX929" s="41"/>
      <c r="AY929" s="41"/>
      <c r="AZ929" s="41"/>
      <c r="BA929" s="41"/>
      <c r="BB929" s="41"/>
      <c r="BC929" s="41"/>
      <c r="BD929" s="41"/>
      <c r="BE929" s="41"/>
      <c r="BF929" s="41"/>
      <c r="BG929" s="41"/>
      <c r="BH929" s="41"/>
      <c r="BI929" s="41"/>
      <c r="BJ929" s="41"/>
      <c r="BK929" s="41"/>
      <c r="BL929" s="41"/>
      <c r="BM929" s="41"/>
      <c r="BN929" s="41"/>
      <c r="BO929" s="41"/>
    </row>
    <row r="930" spans="1:67"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41"/>
      <c r="BB930" s="41"/>
      <c r="BC930" s="41"/>
      <c r="BD930" s="41"/>
      <c r="BE930" s="41"/>
      <c r="BF930" s="41"/>
      <c r="BG930" s="41"/>
      <c r="BH930" s="41"/>
      <c r="BI930" s="41"/>
      <c r="BJ930" s="41"/>
      <c r="BK930" s="41"/>
      <c r="BL930" s="41"/>
      <c r="BM930" s="41"/>
      <c r="BN930" s="41"/>
      <c r="BO930" s="41"/>
    </row>
    <row r="931" spans="1:67"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c r="AU931" s="41"/>
      <c r="AV931" s="41"/>
      <c r="AW931" s="41"/>
      <c r="AX931" s="41"/>
      <c r="AY931" s="41"/>
      <c r="AZ931" s="41"/>
      <c r="BA931" s="41"/>
      <c r="BB931" s="41"/>
      <c r="BC931" s="41"/>
      <c r="BD931" s="41"/>
      <c r="BE931" s="41"/>
      <c r="BF931" s="41"/>
      <c r="BG931" s="41"/>
      <c r="BH931" s="41"/>
      <c r="BI931" s="41"/>
      <c r="BJ931" s="41"/>
      <c r="BK931" s="41"/>
      <c r="BL931" s="41"/>
      <c r="BM931" s="41"/>
      <c r="BN931" s="41"/>
      <c r="BO931" s="41"/>
    </row>
    <row r="932" spans="1:67"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41"/>
      <c r="BB932" s="41"/>
      <c r="BC932" s="41"/>
      <c r="BD932" s="41"/>
      <c r="BE932" s="41"/>
      <c r="BF932" s="41"/>
      <c r="BG932" s="41"/>
      <c r="BH932" s="41"/>
      <c r="BI932" s="41"/>
      <c r="BJ932" s="41"/>
      <c r="BK932" s="41"/>
      <c r="BL932" s="41"/>
      <c r="BM932" s="41"/>
      <c r="BN932" s="41"/>
      <c r="BO932" s="41"/>
    </row>
    <row r="933" spans="1:67"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c r="AU933" s="41"/>
      <c r="AV933" s="41"/>
      <c r="AW933" s="41"/>
      <c r="AX933" s="41"/>
      <c r="AY933" s="41"/>
      <c r="AZ933" s="41"/>
      <c r="BA933" s="41"/>
      <c r="BB933" s="41"/>
      <c r="BC933" s="41"/>
      <c r="BD933" s="41"/>
      <c r="BE933" s="41"/>
      <c r="BF933" s="41"/>
      <c r="BG933" s="41"/>
      <c r="BH933" s="41"/>
      <c r="BI933" s="41"/>
      <c r="BJ933" s="41"/>
      <c r="BK933" s="41"/>
      <c r="BL933" s="41"/>
      <c r="BM933" s="41"/>
      <c r="BN933" s="41"/>
      <c r="BO933" s="41"/>
    </row>
    <row r="934" spans="1:67"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41"/>
      <c r="BB934" s="41"/>
      <c r="BC934" s="41"/>
      <c r="BD934" s="41"/>
      <c r="BE934" s="41"/>
      <c r="BF934" s="41"/>
      <c r="BG934" s="41"/>
      <c r="BH934" s="41"/>
      <c r="BI934" s="41"/>
      <c r="BJ934" s="41"/>
      <c r="BK934" s="41"/>
      <c r="BL934" s="41"/>
      <c r="BM934" s="41"/>
      <c r="BN934" s="41"/>
      <c r="BO934" s="41"/>
    </row>
    <row r="935" spans="1:67"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c r="AU935" s="41"/>
      <c r="AV935" s="41"/>
      <c r="AW935" s="41"/>
      <c r="AX935" s="41"/>
      <c r="AY935" s="41"/>
      <c r="AZ935" s="41"/>
      <c r="BA935" s="41"/>
      <c r="BB935" s="41"/>
      <c r="BC935" s="41"/>
      <c r="BD935" s="41"/>
      <c r="BE935" s="41"/>
      <c r="BF935" s="41"/>
      <c r="BG935" s="41"/>
      <c r="BH935" s="41"/>
      <c r="BI935" s="41"/>
      <c r="BJ935" s="41"/>
      <c r="BK935" s="41"/>
      <c r="BL935" s="41"/>
      <c r="BM935" s="41"/>
      <c r="BN935" s="41"/>
      <c r="BO935" s="41"/>
    </row>
    <row r="936" spans="1:67"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41"/>
      <c r="BB936" s="41"/>
      <c r="BC936" s="41"/>
      <c r="BD936" s="41"/>
      <c r="BE936" s="41"/>
      <c r="BF936" s="41"/>
      <c r="BG936" s="41"/>
      <c r="BH936" s="41"/>
      <c r="BI936" s="41"/>
      <c r="BJ936" s="41"/>
      <c r="BK936" s="41"/>
      <c r="BL936" s="41"/>
      <c r="BM936" s="41"/>
      <c r="BN936" s="41"/>
      <c r="BO936" s="41"/>
    </row>
    <row r="937" spans="1:6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c r="AT937" s="41"/>
      <c r="AU937" s="41"/>
      <c r="AV937" s="41"/>
      <c r="AW937" s="41"/>
      <c r="AX937" s="41"/>
      <c r="AY937" s="41"/>
      <c r="AZ937" s="41"/>
      <c r="BA937" s="41"/>
      <c r="BB937" s="41"/>
      <c r="BC937" s="41"/>
      <c r="BD937" s="41"/>
      <c r="BE937" s="41"/>
      <c r="BF937" s="41"/>
      <c r="BG937" s="41"/>
      <c r="BH937" s="41"/>
      <c r="BI937" s="41"/>
      <c r="BJ937" s="41"/>
      <c r="BK937" s="41"/>
      <c r="BL937" s="41"/>
      <c r="BM937" s="41"/>
      <c r="BN937" s="41"/>
      <c r="BO937" s="41"/>
    </row>
    <row r="938" spans="1:67"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41"/>
      <c r="BB938" s="41"/>
      <c r="BC938" s="41"/>
      <c r="BD938" s="41"/>
      <c r="BE938" s="41"/>
      <c r="BF938" s="41"/>
      <c r="BG938" s="41"/>
      <c r="BH938" s="41"/>
      <c r="BI938" s="41"/>
      <c r="BJ938" s="41"/>
      <c r="BK938" s="41"/>
      <c r="BL938" s="41"/>
      <c r="BM938" s="41"/>
      <c r="BN938" s="41"/>
      <c r="BO938" s="41"/>
    </row>
    <row r="939" spans="1:67"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c r="AT939" s="41"/>
      <c r="AU939" s="41"/>
      <c r="AV939" s="41"/>
      <c r="AW939" s="41"/>
      <c r="AX939" s="41"/>
      <c r="AY939" s="41"/>
      <c r="AZ939" s="41"/>
      <c r="BA939" s="41"/>
      <c r="BB939" s="41"/>
      <c r="BC939" s="41"/>
      <c r="BD939" s="41"/>
      <c r="BE939" s="41"/>
      <c r="BF939" s="41"/>
      <c r="BG939" s="41"/>
      <c r="BH939" s="41"/>
      <c r="BI939" s="41"/>
      <c r="BJ939" s="41"/>
      <c r="BK939" s="41"/>
      <c r="BL939" s="41"/>
      <c r="BM939" s="41"/>
      <c r="BN939" s="41"/>
      <c r="BO939" s="41"/>
    </row>
    <row r="940" spans="1:67"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41"/>
      <c r="BB940" s="41"/>
      <c r="BC940" s="41"/>
      <c r="BD940" s="41"/>
      <c r="BE940" s="41"/>
      <c r="BF940" s="41"/>
      <c r="BG940" s="41"/>
      <c r="BH940" s="41"/>
      <c r="BI940" s="41"/>
      <c r="BJ940" s="41"/>
      <c r="BK940" s="41"/>
      <c r="BL940" s="41"/>
      <c r="BM940" s="41"/>
      <c r="BN940" s="41"/>
      <c r="BO940" s="41"/>
    </row>
    <row r="941" spans="1:67"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c r="AT941" s="41"/>
      <c r="AU941" s="41"/>
      <c r="AV941" s="41"/>
      <c r="AW941" s="41"/>
      <c r="AX941" s="41"/>
      <c r="AY941" s="41"/>
      <c r="AZ941" s="41"/>
      <c r="BA941" s="41"/>
      <c r="BB941" s="41"/>
      <c r="BC941" s="41"/>
      <c r="BD941" s="41"/>
      <c r="BE941" s="41"/>
      <c r="BF941" s="41"/>
      <c r="BG941" s="41"/>
      <c r="BH941" s="41"/>
      <c r="BI941" s="41"/>
      <c r="BJ941" s="41"/>
      <c r="BK941" s="41"/>
      <c r="BL941" s="41"/>
      <c r="BM941" s="41"/>
      <c r="BN941" s="41"/>
      <c r="BO941" s="41"/>
    </row>
    <row r="942" spans="1:67"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41"/>
      <c r="BB942" s="41"/>
      <c r="BC942" s="41"/>
      <c r="BD942" s="41"/>
      <c r="BE942" s="41"/>
      <c r="BF942" s="41"/>
      <c r="BG942" s="41"/>
      <c r="BH942" s="41"/>
      <c r="BI942" s="41"/>
      <c r="BJ942" s="41"/>
      <c r="BK942" s="41"/>
      <c r="BL942" s="41"/>
      <c r="BM942" s="41"/>
      <c r="BN942" s="41"/>
      <c r="BO942" s="41"/>
    </row>
    <row r="943" spans="1:67"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41"/>
      <c r="BC943" s="41"/>
      <c r="BD943" s="41"/>
      <c r="BE943" s="41"/>
      <c r="BF943" s="41"/>
      <c r="BG943" s="41"/>
      <c r="BH943" s="41"/>
      <c r="BI943" s="41"/>
      <c r="BJ943" s="41"/>
      <c r="BK943" s="41"/>
      <c r="BL943" s="41"/>
      <c r="BM943" s="41"/>
      <c r="BN943" s="41"/>
      <c r="BO943" s="41"/>
    </row>
    <row r="944" spans="1:67"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41"/>
      <c r="BC944" s="41"/>
      <c r="BD944" s="41"/>
      <c r="BE944" s="41"/>
      <c r="BF944" s="41"/>
      <c r="BG944" s="41"/>
      <c r="BH944" s="41"/>
      <c r="BI944" s="41"/>
      <c r="BJ944" s="41"/>
      <c r="BK944" s="41"/>
      <c r="BL944" s="41"/>
      <c r="BM944" s="41"/>
      <c r="BN944" s="41"/>
      <c r="BO944" s="41"/>
    </row>
    <row r="945" spans="1:67"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41"/>
      <c r="BC945" s="41"/>
      <c r="BD945" s="41"/>
      <c r="BE945" s="41"/>
      <c r="BF945" s="41"/>
      <c r="BG945" s="41"/>
      <c r="BH945" s="41"/>
      <c r="BI945" s="41"/>
      <c r="BJ945" s="41"/>
      <c r="BK945" s="41"/>
      <c r="BL945" s="41"/>
      <c r="BM945" s="41"/>
      <c r="BN945" s="41"/>
      <c r="BO945" s="41"/>
    </row>
    <row r="946" spans="1:67"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c r="BO946" s="41"/>
    </row>
    <row r="947" spans="1:6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41"/>
      <c r="BC947" s="41"/>
      <c r="BD947" s="41"/>
      <c r="BE947" s="41"/>
      <c r="BF947" s="41"/>
      <c r="BG947" s="41"/>
      <c r="BH947" s="41"/>
      <c r="BI947" s="41"/>
      <c r="BJ947" s="41"/>
      <c r="BK947" s="41"/>
      <c r="BL947" s="41"/>
      <c r="BM947" s="41"/>
      <c r="BN947" s="41"/>
      <c r="BO947" s="41"/>
    </row>
    <row r="948" spans="1:67"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41"/>
      <c r="BC948" s="41"/>
      <c r="BD948" s="41"/>
      <c r="BE948" s="41"/>
      <c r="BF948" s="41"/>
      <c r="BG948" s="41"/>
      <c r="BH948" s="41"/>
      <c r="BI948" s="41"/>
      <c r="BJ948" s="41"/>
      <c r="BK948" s="41"/>
      <c r="BL948" s="41"/>
      <c r="BM948" s="41"/>
      <c r="BN948" s="41"/>
      <c r="BO948" s="41"/>
    </row>
    <row r="949" spans="1:67"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41"/>
      <c r="BC949" s="41"/>
      <c r="BD949" s="41"/>
      <c r="BE949" s="41"/>
      <c r="BF949" s="41"/>
      <c r="BG949" s="41"/>
      <c r="BH949" s="41"/>
      <c r="BI949" s="41"/>
      <c r="BJ949" s="41"/>
      <c r="BK949" s="41"/>
      <c r="BL949" s="41"/>
      <c r="BM949" s="41"/>
      <c r="BN949" s="41"/>
      <c r="BO949" s="41"/>
    </row>
    <row r="950" spans="1:67"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41"/>
      <c r="BC950" s="41"/>
      <c r="BD950" s="41"/>
      <c r="BE950" s="41"/>
      <c r="BF950" s="41"/>
      <c r="BG950" s="41"/>
      <c r="BH950" s="41"/>
      <c r="BI950" s="41"/>
      <c r="BJ950" s="41"/>
      <c r="BK950" s="41"/>
      <c r="BL950" s="41"/>
      <c r="BM950" s="41"/>
      <c r="BN950" s="41"/>
      <c r="BO950" s="41"/>
    </row>
    <row r="951" spans="1:67"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c r="AT951" s="41"/>
      <c r="AU951" s="41"/>
      <c r="AV951" s="41"/>
      <c r="AW951" s="41"/>
      <c r="AX951" s="41"/>
      <c r="AY951" s="41"/>
      <c r="AZ951" s="41"/>
      <c r="BA951" s="41"/>
      <c r="BB951" s="41"/>
      <c r="BC951" s="41"/>
      <c r="BD951" s="41"/>
      <c r="BE951" s="41"/>
      <c r="BF951" s="41"/>
      <c r="BG951" s="41"/>
      <c r="BH951" s="41"/>
      <c r="BI951" s="41"/>
      <c r="BJ951" s="41"/>
      <c r="BK951" s="41"/>
      <c r="BL951" s="41"/>
      <c r="BM951" s="41"/>
      <c r="BN951" s="41"/>
      <c r="BO951" s="41"/>
    </row>
    <row r="952" spans="1:67"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c r="AT952" s="41"/>
      <c r="AU952" s="41"/>
      <c r="AV952" s="41"/>
      <c r="AW952" s="41"/>
      <c r="AX952" s="41"/>
      <c r="AY952" s="41"/>
      <c r="AZ952" s="41"/>
      <c r="BA952" s="41"/>
      <c r="BB952" s="41"/>
      <c r="BC952" s="41"/>
      <c r="BD952" s="41"/>
      <c r="BE952" s="41"/>
      <c r="BF952" s="41"/>
      <c r="BG952" s="41"/>
      <c r="BH952" s="41"/>
      <c r="BI952" s="41"/>
      <c r="BJ952" s="41"/>
      <c r="BK952" s="41"/>
      <c r="BL952" s="41"/>
      <c r="BM952" s="41"/>
      <c r="BN952" s="41"/>
      <c r="BO952" s="41"/>
    </row>
    <row r="953" spans="1:67"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c r="AT953" s="41"/>
      <c r="AU953" s="41"/>
      <c r="AV953" s="41"/>
      <c r="AW953" s="41"/>
      <c r="AX953" s="41"/>
      <c r="AY953" s="41"/>
      <c r="AZ953" s="41"/>
      <c r="BA953" s="41"/>
      <c r="BB953" s="41"/>
      <c r="BC953" s="41"/>
      <c r="BD953" s="41"/>
      <c r="BE953" s="41"/>
      <c r="BF953" s="41"/>
      <c r="BG953" s="41"/>
      <c r="BH953" s="41"/>
      <c r="BI953" s="41"/>
      <c r="BJ953" s="41"/>
      <c r="BK953" s="41"/>
      <c r="BL953" s="41"/>
      <c r="BM953" s="41"/>
      <c r="BN953" s="41"/>
      <c r="BO953" s="41"/>
    </row>
    <row r="954" spans="1:67"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c r="AT954" s="41"/>
      <c r="AU954" s="41"/>
      <c r="AV954" s="41"/>
      <c r="AW954" s="41"/>
      <c r="AX954" s="41"/>
      <c r="AY954" s="41"/>
      <c r="AZ954" s="41"/>
      <c r="BA954" s="41"/>
      <c r="BB954" s="41"/>
      <c r="BC954" s="41"/>
      <c r="BD954" s="41"/>
      <c r="BE954" s="41"/>
      <c r="BF954" s="41"/>
      <c r="BG954" s="41"/>
      <c r="BH954" s="41"/>
      <c r="BI954" s="41"/>
      <c r="BJ954" s="41"/>
      <c r="BK954" s="41"/>
      <c r="BL954" s="41"/>
      <c r="BM954" s="41"/>
      <c r="BN954" s="41"/>
      <c r="BO954" s="41"/>
    </row>
    <row r="955" spans="1:67"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c r="AT955" s="41"/>
      <c r="AU955" s="41"/>
      <c r="AV955" s="41"/>
      <c r="AW955" s="41"/>
      <c r="AX955" s="41"/>
      <c r="AY955" s="41"/>
      <c r="AZ955" s="41"/>
      <c r="BA955" s="41"/>
      <c r="BB955" s="41"/>
      <c r="BC955" s="41"/>
      <c r="BD955" s="41"/>
      <c r="BE955" s="41"/>
      <c r="BF955" s="41"/>
      <c r="BG955" s="41"/>
      <c r="BH955" s="41"/>
      <c r="BI955" s="41"/>
      <c r="BJ955" s="41"/>
      <c r="BK955" s="41"/>
      <c r="BL955" s="41"/>
      <c r="BM955" s="41"/>
      <c r="BN955" s="41"/>
      <c r="BO955" s="41"/>
    </row>
    <row r="956" spans="1:67"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c r="AT956" s="41"/>
      <c r="AU956" s="41"/>
      <c r="AV956" s="41"/>
      <c r="AW956" s="41"/>
      <c r="AX956" s="41"/>
      <c r="AY956" s="41"/>
      <c r="AZ956" s="41"/>
      <c r="BA956" s="41"/>
      <c r="BB956" s="41"/>
      <c r="BC956" s="41"/>
      <c r="BD956" s="41"/>
      <c r="BE956" s="41"/>
      <c r="BF956" s="41"/>
      <c r="BG956" s="41"/>
      <c r="BH956" s="41"/>
      <c r="BI956" s="41"/>
      <c r="BJ956" s="41"/>
      <c r="BK956" s="41"/>
      <c r="BL956" s="41"/>
      <c r="BM956" s="41"/>
      <c r="BN956" s="41"/>
      <c r="BO956" s="41"/>
    </row>
    <row r="957" spans="1:6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c r="AT957" s="41"/>
      <c r="AU957" s="41"/>
      <c r="AV957" s="41"/>
      <c r="AW957" s="41"/>
      <c r="AX957" s="41"/>
      <c r="AY957" s="41"/>
      <c r="AZ957" s="41"/>
      <c r="BA957" s="41"/>
      <c r="BB957" s="41"/>
      <c r="BC957" s="41"/>
      <c r="BD957" s="41"/>
      <c r="BE957" s="41"/>
      <c r="BF957" s="41"/>
      <c r="BG957" s="41"/>
      <c r="BH957" s="41"/>
      <c r="BI957" s="41"/>
      <c r="BJ957" s="41"/>
      <c r="BK957" s="41"/>
      <c r="BL957" s="41"/>
      <c r="BM957" s="41"/>
      <c r="BN957" s="41"/>
      <c r="BO957" s="41"/>
    </row>
    <row r="958" spans="1:67"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41"/>
      <c r="BC958" s="41"/>
      <c r="BD958" s="41"/>
      <c r="BE958" s="41"/>
      <c r="BF958" s="41"/>
      <c r="BG958" s="41"/>
      <c r="BH958" s="41"/>
      <c r="BI958" s="41"/>
      <c r="BJ958" s="41"/>
      <c r="BK958" s="41"/>
      <c r="BL958" s="41"/>
      <c r="BM958" s="41"/>
      <c r="BN958" s="41"/>
      <c r="BO958" s="41"/>
    </row>
    <row r="959" spans="1:67"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41"/>
      <c r="BC959" s="41"/>
      <c r="BD959" s="41"/>
      <c r="BE959" s="41"/>
      <c r="BF959" s="41"/>
      <c r="BG959" s="41"/>
      <c r="BH959" s="41"/>
      <c r="BI959" s="41"/>
      <c r="BJ959" s="41"/>
      <c r="BK959" s="41"/>
      <c r="BL959" s="41"/>
      <c r="BM959" s="41"/>
      <c r="BN959" s="41"/>
      <c r="BO959" s="41"/>
    </row>
    <row r="960" spans="1:67"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41"/>
      <c r="BC960" s="41"/>
      <c r="BD960" s="41"/>
      <c r="BE960" s="41"/>
      <c r="BF960" s="41"/>
      <c r="BG960" s="41"/>
      <c r="BH960" s="41"/>
      <c r="BI960" s="41"/>
      <c r="BJ960" s="41"/>
      <c r="BK960" s="41"/>
      <c r="BL960" s="41"/>
      <c r="BM960" s="41"/>
      <c r="BN960" s="41"/>
      <c r="BO960" s="41"/>
    </row>
    <row r="961" spans="1:67"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c r="BO961" s="41"/>
    </row>
    <row r="962" spans="1:67"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41"/>
      <c r="BC962" s="41"/>
      <c r="BD962" s="41"/>
      <c r="BE962" s="41"/>
      <c r="BF962" s="41"/>
      <c r="BG962" s="41"/>
      <c r="BH962" s="41"/>
      <c r="BI962" s="41"/>
      <c r="BJ962" s="41"/>
      <c r="BK962" s="41"/>
      <c r="BL962" s="41"/>
      <c r="BM962" s="41"/>
      <c r="BN962" s="41"/>
      <c r="BO962" s="41"/>
    </row>
    <row r="963" spans="1:67"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41"/>
      <c r="BC963" s="41"/>
      <c r="BD963" s="41"/>
      <c r="BE963" s="41"/>
      <c r="BF963" s="41"/>
      <c r="BG963" s="41"/>
      <c r="BH963" s="41"/>
      <c r="BI963" s="41"/>
      <c r="BJ963" s="41"/>
      <c r="BK963" s="41"/>
      <c r="BL963" s="41"/>
      <c r="BM963" s="41"/>
      <c r="BN963" s="41"/>
      <c r="BO963" s="41"/>
    </row>
    <row r="964" spans="1:67"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41"/>
      <c r="BC964" s="41"/>
      <c r="BD964" s="41"/>
      <c r="BE964" s="41"/>
      <c r="BF964" s="41"/>
      <c r="BG964" s="41"/>
      <c r="BH964" s="41"/>
      <c r="BI964" s="41"/>
      <c r="BJ964" s="41"/>
      <c r="BK964" s="41"/>
      <c r="BL964" s="41"/>
      <c r="BM964" s="41"/>
      <c r="BN964" s="41"/>
      <c r="BO964" s="41"/>
    </row>
    <row r="965" spans="1:67"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41"/>
      <c r="BC965" s="41"/>
      <c r="BD965" s="41"/>
      <c r="BE965" s="41"/>
      <c r="BF965" s="41"/>
      <c r="BG965" s="41"/>
      <c r="BH965" s="41"/>
      <c r="BI965" s="41"/>
      <c r="BJ965" s="41"/>
      <c r="BK965" s="41"/>
      <c r="BL965" s="41"/>
      <c r="BM965" s="41"/>
      <c r="BN965" s="41"/>
      <c r="BO965" s="41"/>
    </row>
    <row r="966" spans="1:67"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41"/>
      <c r="BC966" s="41"/>
      <c r="BD966" s="41"/>
      <c r="BE966" s="41"/>
      <c r="BF966" s="41"/>
      <c r="BG966" s="41"/>
      <c r="BH966" s="41"/>
      <c r="BI966" s="41"/>
      <c r="BJ966" s="41"/>
      <c r="BK966" s="41"/>
      <c r="BL966" s="41"/>
      <c r="BM966" s="41"/>
      <c r="BN966" s="41"/>
      <c r="BO966" s="41"/>
    </row>
    <row r="967" spans="1: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c r="BO967" s="41"/>
    </row>
    <row r="968" spans="1:67"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41"/>
      <c r="BC968" s="41"/>
      <c r="BD968" s="41"/>
      <c r="BE968" s="41"/>
      <c r="BF968" s="41"/>
      <c r="BG968" s="41"/>
      <c r="BH968" s="41"/>
      <c r="BI968" s="41"/>
      <c r="BJ968" s="41"/>
      <c r="BK968" s="41"/>
      <c r="BL968" s="41"/>
      <c r="BM968" s="41"/>
      <c r="BN968" s="41"/>
      <c r="BO968" s="41"/>
    </row>
    <row r="969" spans="1:67"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41"/>
      <c r="BC969" s="41"/>
      <c r="BD969" s="41"/>
      <c r="BE969" s="41"/>
      <c r="BF969" s="41"/>
      <c r="BG969" s="41"/>
      <c r="BH969" s="41"/>
      <c r="BI969" s="41"/>
      <c r="BJ969" s="41"/>
      <c r="BK969" s="41"/>
      <c r="BL969" s="41"/>
      <c r="BM969" s="41"/>
      <c r="BN969" s="41"/>
      <c r="BO969" s="41"/>
    </row>
    <row r="970" spans="1:67"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41"/>
      <c r="BC970" s="41"/>
      <c r="BD970" s="41"/>
      <c r="BE970" s="41"/>
      <c r="BF970" s="41"/>
      <c r="BG970" s="41"/>
      <c r="BH970" s="41"/>
      <c r="BI970" s="41"/>
      <c r="BJ970" s="41"/>
      <c r="BK970" s="41"/>
      <c r="BL970" s="41"/>
      <c r="BM970" s="41"/>
      <c r="BN970" s="41"/>
      <c r="BO970" s="41"/>
    </row>
    <row r="971" spans="1:67"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41"/>
      <c r="BC971" s="41"/>
      <c r="BD971" s="41"/>
      <c r="BE971" s="41"/>
      <c r="BF971" s="41"/>
      <c r="BG971" s="41"/>
      <c r="BH971" s="41"/>
      <c r="BI971" s="41"/>
      <c r="BJ971" s="41"/>
      <c r="BK971" s="41"/>
      <c r="BL971" s="41"/>
      <c r="BM971" s="41"/>
      <c r="BN971" s="41"/>
      <c r="BO971" s="41"/>
    </row>
  </sheetData>
  <mergeCells count="2">
    <mergeCell ref="A1:I1"/>
    <mergeCell ref="A7:I7"/>
  </mergeCells>
  <dataValidations count="1">
    <dataValidation type="list" allowBlank="1" showErrorMessage="1" sqref="G4">
      <formula1>"Daily,Weekly,Monthly,Quarterly"</formula1>
    </dataValidation>
  </dataValidations>
  <pageMargins left="0.35" right="0.35" top="0.35" bottom="0.5" header="0" footer="0"/>
  <pageSetup scale="75" orientation="landscape"/>
  <headerFooter>
    <oddFooter>&amp;CTrang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1000"/>
  <sheetViews>
    <sheetView showGridLines="0" workbookViewId="0">
      <selection activeCell="A7" sqref="A7:I7"/>
    </sheetView>
  </sheetViews>
  <sheetFormatPr defaultColWidth="14.42578125" defaultRowHeight="15" customHeight="1"/>
  <cols>
    <col min="1" max="1" width="6" customWidth="1"/>
    <col min="2" max="2" width="29.28515625" customWidth="1"/>
    <col min="3" max="3" width="27.7109375" customWidth="1"/>
    <col min="4" max="4" width="12" customWidth="1"/>
    <col min="5" max="5" width="19" customWidth="1"/>
    <col min="6" max="6" width="16.5703125" customWidth="1"/>
    <col min="7" max="7" width="19" customWidth="1"/>
    <col min="8" max="8" width="21.28515625" customWidth="1"/>
    <col min="9" max="9" width="18.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48.75" customHeight="1">
      <c r="A1" s="292" t="s">
        <v>78</v>
      </c>
      <c r="B1" s="293"/>
      <c r="C1" s="293"/>
      <c r="D1" s="293"/>
      <c r="E1" s="293"/>
      <c r="F1" s="293"/>
      <c r="G1" s="293"/>
      <c r="H1" s="293"/>
      <c r="I1" s="293"/>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0</v>
      </c>
      <c r="BJ1" s="2"/>
      <c r="BK1" s="2"/>
      <c r="BL1" s="2"/>
      <c r="BM1" s="2"/>
      <c r="BN1" s="2"/>
      <c r="BO1" s="2"/>
    </row>
    <row r="2" spans="1:67" ht="23.25" customHeight="1">
      <c r="A2" s="5">
        <v>1</v>
      </c>
      <c r="B2" s="6" t="s">
        <v>1</v>
      </c>
      <c r="C2" s="6" t="s">
        <v>76</v>
      </c>
      <c r="D2" s="7"/>
      <c r="E2" s="8" t="s">
        <v>2</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3</v>
      </c>
      <c r="C3" s="14">
        <v>2210900033</v>
      </c>
      <c r="D3" s="15"/>
      <c r="E3" s="16" t="s">
        <v>4</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5</v>
      </c>
      <c r="C4" s="14" t="s">
        <v>77</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6</v>
      </c>
      <c r="C5" s="27" t="s">
        <v>7</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94" t="s">
        <v>79</v>
      </c>
      <c r="B7" s="295"/>
      <c r="C7" s="295"/>
      <c r="D7" s="295"/>
      <c r="E7" s="295"/>
      <c r="F7" s="295"/>
      <c r="G7" s="295"/>
      <c r="H7" s="295"/>
      <c r="I7" s="295"/>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4.25" customHeight="1">
      <c r="A8" s="39"/>
      <c r="B8" s="39"/>
      <c r="C8" s="21"/>
      <c r="D8" s="21"/>
      <c r="E8" s="40"/>
      <c r="F8" s="39"/>
      <c r="G8" s="21"/>
      <c r="H8" s="39"/>
      <c r="I8" s="39"/>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0.25" customHeight="1">
      <c r="A9" s="42" t="s">
        <v>16</v>
      </c>
      <c r="B9" s="39"/>
      <c r="C9" s="21"/>
      <c r="D9" s="21"/>
      <c r="E9" s="40"/>
      <c r="F9" s="39"/>
      <c r="G9" s="21"/>
      <c r="H9" s="39"/>
      <c r="I9" s="39"/>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89.25" customHeight="1">
      <c r="A10" s="39"/>
      <c r="B10" s="296" t="s">
        <v>83</v>
      </c>
      <c r="C10" s="297"/>
      <c r="D10" s="297"/>
      <c r="E10" s="297"/>
      <c r="F10" s="297"/>
      <c r="G10" s="297"/>
      <c r="H10" s="297"/>
      <c r="I10" s="298"/>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2" t="s">
        <v>17</v>
      </c>
      <c r="B11" s="39"/>
      <c r="C11" s="21"/>
      <c r="D11" s="21"/>
      <c r="E11" s="40"/>
      <c r="F11" s="39"/>
      <c r="G11" s="21"/>
      <c r="H11" s="39"/>
      <c r="I11" s="39"/>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30" customHeight="1">
      <c r="A12" s="43"/>
      <c r="B12" s="299" t="s">
        <v>18</v>
      </c>
      <c r="C12" s="297"/>
      <c r="D12" s="297"/>
      <c r="E12" s="297"/>
      <c r="F12" s="297"/>
      <c r="G12" s="297"/>
      <c r="H12" s="297"/>
      <c r="I12" s="298"/>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row>
    <row r="13" spans="1:67" ht="30" customHeight="1">
      <c r="A13" s="43"/>
      <c r="B13" s="45" t="s">
        <v>84</v>
      </c>
      <c r="C13" s="43"/>
      <c r="D13" s="43"/>
      <c r="E13" s="43"/>
      <c r="F13" s="43"/>
      <c r="G13" s="43"/>
      <c r="H13" s="43"/>
      <c r="I13" s="43"/>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row>
    <row r="14" spans="1:67" ht="30" customHeight="1">
      <c r="A14" s="43"/>
      <c r="B14" s="45" t="s">
        <v>85</v>
      </c>
      <c r="C14" s="43"/>
      <c r="D14" s="43"/>
      <c r="E14" s="43"/>
      <c r="F14" s="43"/>
      <c r="G14" s="43"/>
      <c r="H14" s="43"/>
      <c r="I14" s="43"/>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row>
    <row r="15" spans="1:67" ht="30" customHeight="1">
      <c r="A15" s="43"/>
      <c r="B15" s="43"/>
      <c r="C15" s="43"/>
      <c r="D15" s="43"/>
      <c r="E15" s="43"/>
      <c r="F15" s="43"/>
      <c r="G15" s="43"/>
      <c r="H15" s="43"/>
      <c r="I15" s="43"/>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row>
    <row r="16" spans="1:67" ht="42.75" customHeight="1">
      <c r="A16" s="294" t="s">
        <v>19</v>
      </c>
      <c r="B16" s="295"/>
      <c r="C16" s="295"/>
      <c r="D16" s="295"/>
      <c r="E16" s="295"/>
      <c r="F16" s="295"/>
      <c r="G16" s="295"/>
      <c r="H16" s="295"/>
      <c r="I16" s="295"/>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row>
    <row r="17" spans="1:67" ht="25.5" customHeight="1">
      <c r="A17" s="46">
        <v>1</v>
      </c>
      <c r="B17" s="47" t="s">
        <v>80</v>
      </c>
      <c r="C17" s="48"/>
      <c r="D17" s="48"/>
      <c r="E17" s="48"/>
      <c r="F17" s="48"/>
      <c r="G17" s="48"/>
      <c r="H17" s="48"/>
      <c r="I17" s="48"/>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row>
    <row r="18" spans="1:67" ht="24.75" customHeight="1">
      <c r="A18" s="49"/>
      <c r="B18" s="50" t="s">
        <v>81</v>
      </c>
      <c r="C18" s="51"/>
      <c r="D18" s="51"/>
      <c r="E18" s="51"/>
      <c r="F18" s="51"/>
      <c r="G18" s="51"/>
      <c r="H18" s="51"/>
      <c r="I18" s="51"/>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row>
    <row r="19" spans="1:67" ht="24.75" customHeight="1">
      <c r="A19" s="49"/>
      <c r="B19" s="50" t="s">
        <v>86</v>
      </c>
      <c r="C19" s="51"/>
      <c r="D19" s="51"/>
      <c r="E19" s="51"/>
      <c r="F19" s="51"/>
      <c r="G19" s="51"/>
      <c r="H19" s="51"/>
      <c r="I19" s="51"/>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row>
    <row r="20" spans="1:67" ht="24.75" customHeight="1">
      <c r="A20" s="49"/>
      <c r="B20" s="50" t="s">
        <v>82</v>
      </c>
      <c r="C20" s="51"/>
      <c r="D20" s="51"/>
      <c r="E20" s="51"/>
      <c r="F20" s="51"/>
      <c r="G20" s="51"/>
      <c r="H20" s="51"/>
      <c r="I20" s="51"/>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row>
    <row r="21" spans="1:67" ht="25.5" customHeight="1">
      <c r="A21" s="49">
        <v>2</v>
      </c>
      <c r="B21" s="47" t="s">
        <v>91</v>
      </c>
      <c r="C21" s="48"/>
      <c r="D21" s="48"/>
      <c r="E21" s="48"/>
      <c r="F21" s="48"/>
      <c r="G21" s="48"/>
      <c r="H21" s="48"/>
      <c r="I21" s="48"/>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row>
    <row r="22" spans="1:67" ht="18.75" customHeight="1">
      <c r="A22" s="49"/>
      <c r="B22" s="50" t="s">
        <v>90</v>
      </c>
      <c r="C22" s="51"/>
      <c r="D22" s="51"/>
      <c r="E22" s="51"/>
      <c r="F22" s="51"/>
      <c r="G22" s="51"/>
      <c r="H22" s="51"/>
      <c r="I22" s="51"/>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8.75" customHeight="1">
      <c r="A23" s="49"/>
      <c r="B23" s="50" t="s">
        <v>89</v>
      </c>
      <c r="C23" s="51"/>
      <c r="D23" s="51"/>
      <c r="E23" s="51"/>
      <c r="F23" s="51"/>
      <c r="G23" s="51"/>
      <c r="H23" s="51"/>
      <c r="I23" s="51"/>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8.75" customHeight="1">
      <c r="A24" s="49"/>
      <c r="B24" s="50"/>
      <c r="C24" s="51"/>
      <c r="D24" s="51"/>
      <c r="E24" s="51"/>
      <c r="F24" s="51"/>
      <c r="G24" s="51"/>
      <c r="H24" s="51"/>
      <c r="I24" s="51"/>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25.5" customHeight="1">
      <c r="A25" s="49">
        <v>4</v>
      </c>
      <c r="B25" s="47" t="s">
        <v>87</v>
      </c>
      <c r="C25" s="48"/>
      <c r="D25" s="48"/>
      <c r="E25" s="48"/>
      <c r="F25" s="48"/>
      <c r="G25" s="48"/>
      <c r="H25" s="48"/>
      <c r="I25" s="48"/>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row>
    <row r="26" spans="1:67" ht="21" customHeight="1">
      <c r="A26" s="288"/>
      <c r="B26" s="289" t="s">
        <v>88</v>
      </c>
      <c r="C26" s="290"/>
      <c r="D26" s="290"/>
      <c r="E26" s="290"/>
      <c r="F26" s="290"/>
      <c r="G26" s="290"/>
      <c r="H26" s="290"/>
      <c r="I26" s="290"/>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21" customHeight="1">
      <c r="A27" s="268"/>
      <c r="B27" s="291" t="s">
        <v>20</v>
      </c>
      <c r="C27" s="269"/>
      <c r="D27" s="269"/>
      <c r="E27" s="269"/>
      <c r="F27" s="269"/>
      <c r="G27" s="269"/>
      <c r="H27" s="269"/>
      <c r="I27" s="269"/>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25.5" customHeight="1">
      <c r="A28" s="284"/>
      <c r="B28" s="286"/>
      <c r="C28" s="287"/>
      <c r="D28" s="287"/>
      <c r="E28" s="287"/>
      <c r="F28" s="287"/>
      <c r="G28" s="287"/>
      <c r="H28" s="287"/>
      <c r="I28" s="287"/>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row>
    <row r="29" spans="1:67" ht="20.25" customHeight="1">
      <c r="A29" s="284"/>
      <c r="B29" s="285"/>
      <c r="C29" s="276"/>
      <c r="D29" s="276"/>
      <c r="E29" s="276"/>
      <c r="F29" s="276"/>
      <c r="G29" s="276"/>
      <c r="H29" s="276"/>
      <c r="I29" s="276"/>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0.25" customHeight="1">
      <c r="A30" s="284"/>
      <c r="B30" s="285"/>
      <c r="C30" s="276"/>
      <c r="D30" s="276"/>
      <c r="E30" s="276"/>
      <c r="F30" s="276"/>
      <c r="G30" s="276"/>
      <c r="H30" s="276"/>
      <c r="I30" s="276"/>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25.5" customHeight="1">
      <c r="A31" s="284"/>
      <c r="B31" s="286"/>
      <c r="C31" s="287"/>
      <c r="D31" s="287"/>
      <c r="E31" s="287"/>
      <c r="F31" s="287"/>
      <c r="G31" s="287"/>
      <c r="H31" s="287"/>
      <c r="I31" s="287"/>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row>
    <row r="32" spans="1:67" ht="21" customHeight="1">
      <c r="A32" s="284"/>
      <c r="B32" s="285"/>
      <c r="C32" s="276"/>
      <c r="D32" s="276"/>
      <c r="E32" s="276"/>
      <c r="F32" s="276"/>
      <c r="G32" s="276"/>
      <c r="H32" s="276"/>
      <c r="I32" s="276"/>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21" customHeight="1">
      <c r="A33" s="284"/>
      <c r="B33" s="285"/>
      <c r="C33" s="276"/>
      <c r="D33" s="276"/>
      <c r="E33" s="276"/>
      <c r="F33" s="276"/>
      <c r="G33" s="276"/>
      <c r="H33" s="276"/>
      <c r="I33" s="276"/>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84"/>
      <c r="B34" s="276"/>
      <c r="C34" s="276"/>
      <c r="D34" s="276"/>
      <c r="E34" s="276"/>
      <c r="F34" s="276"/>
      <c r="G34" s="276"/>
      <c r="H34" s="276"/>
      <c r="I34" s="276"/>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84"/>
      <c r="B35" s="276"/>
      <c r="C35" s="276"/>
      <c r="D35" s="276"/>
      <c r="E35" s="276"/>
      <c r="F35" s="276"/>
      <c r="G35" s="276"/>
      <c r="H35" s="276"/>
      <c r="I35" s="276"/>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84"/>
      <c r="B36" s="276"/>
      <c r="C36" s="276"/>
      <c r="D36" s="276"/>
      <c r="E36" s="276"/>
      <c r="F36" s="276"/>
      <c r="G36" s="276"/>
      <c r="H36" s="276"/>
      <c r="I36" s="276"/>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4.25" customHeight="1">
      <c r="A220" s="2"/>
      <c r="B220" s="2"/>
      <c r="C220" s="1"/>
      <c r="D220" s="1"/>
      <c r="E220" s="32"/>
      <c r="F220" s="2"/>
      <c r="G220" s="1"/>
      <c r="H220" s="2"/>
      <c r="I220" s="2"/>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4.25" customHeight="1">
      <c r="A221" s="2"/>
      <c r="B221" s="2"/>
      <c r="C221" s="1"/>
      <c r="D221" s="1"/>
      <c r="E221" s="32"/>
      <c r="F221" s="2"/>
      <c r="G221" s="1"/>
      <c r="H221" s="2"/>
      <c r="I221" s="2"/>
      <c r="J221" s="1"/>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row>
    <row r="222" spans="1:67" ht="14.25" customHeight="1">
      <c r="A222" s="2"/>
      <c r="B222" s="2"/>
      <c r="C222" s="1"/>
      <c r="D222" s="1"/>
      <c r="E222" s="32"/>
      <c r="F222" s="2"/>
      <c r="G222" s="1"/>
      <c r="H222" s="2"/>
      <c r="I222" s="2"/>
      <c r="J222" s="1"/>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row>
    <row r="223" spans="1:67" ht="14.25" customHeight="1">
      <c r="A223" s="2"/>
      <c r="B223" s="2"/>
      <c r="C223" s="1"/>
      <c r="D223" s="1"/>
      <c r="E223" s="32"/>
      <c r="F223" s="2"/>
      <c r="G223" s="1"/>
      <c r="H223" s="2"/>
      <c r="I223" s="2"/>
      <c r="J223" s="1"/>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row>
    <row r="224" spans="1:67" ht="14.25" customHeight="1">
      <c r="A224" s="2"/>
      <c r="B224" s="2"/>
      <c r="C224" s="1"/>
      <c r="D224" s="1"/>
      <c r="E224" s="32"/>
      <c r="F224" s="2"/>
      <c r="G224" s="1"/>
      <c r="H224" s="2"/>
      <c r="I224" s="2"/>
      <c r="J224" s="1"/>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row>
    <row r="225" spans="1:67" ht="14.25" customHeight="1">
      <c r="A225" s="2"/>
      <c r="B225" s="2"/>
      <c r="C225" s="1"/>
      <c r="D225" s="1"/>
      <c r="E225" s="32"/>
      <c r="F225" s="2"/>
      <c r="G225" s="1"/>
      <c r="H225" s="2"/>
      <c r="I225" s="2"/>
      <c r="J225" s="1"/>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row>
    <row r="226" spans="1:67" ht="14.25" customHeight="1">
      <c r="A226" s="2"/>
      <c r="B226" s="2"/>
      <c r="C226" s="1"/>
      <c r="D226" s="1"/>
      <c r="E226" s="32"/>
      <c r="F226" s="2"/>
      <c r="G226" s="1"/>
      <c r="H226" s="2"/>
      <c r="I226" s="2"/>
      <c r="J226" s="1"/>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row>
    <row r="227" spans="1:67" ht="14.25" customHeight="1">
      <c r="A227" s="2"/>
      <c r="B227" s="2"/>
      <c r="C227" s="1"/>
      <c r="D227" s="1"/>
      <c r="E227" s="32"/>
      <c r="F227" s="2"/>
      <c r="G227" s="1"/>
      <c r="H227" s="2"/>
      <c r="I227" s="2"/>
      <c r="J227" s="1"/>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row>
    <row r="228" spans="1:67" ht="14.25" customHeight="1">
      <c r="A228" s="2"/>
      <c r="B228" s="2"/>
      <c r="C228" s="1"/>
      <c r="D228" s="1"/>
      <c r="E228" s="32"/>
      <c r="F228" s="2"/>
      <c r="G228" s="1"/>
      <c r="H228" s="2"/>
      <c r="I228" s="2"/>
      <c r="J228" s="1"/>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row>
    <row r="229" spans="1:67" ht="14.25" customHeight="1">
      <c r="A229" s="2"/>
      <c r="B229" s="2"/>
      <c r="C229" s="1"/>
      <c r="D229" s="1"/>
      <c r="E229" s="32"/>
      <c r="F229" s="2"/>
      <c r="G229" s="1"/>
      <c r="H229" s="2"/>
      <c r="I229" s="2"/>
      <c r="J229" s="1"/>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row>
    <row r="230" spans="1:67" ht="14.25" customHeight="1">
      <c r="A230" s="2"/>
      <c r="B230" s="2"/>
      <c r="C230" s="1"/>
      <c r="D230" s="1"/>
      <c r="E230" s="32"/>
      <c r="F230" s="2"/>
      <c r="G230" s="1"/>
      <c r="H230" s="2"/>
      <c r="I230" s="2"/>
      <c r="J230" s="1"/>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row>
    <row r="231" spans="1:67" ht="14.25" customHeight="1">
      <c r="A231" s="2"/>
      <c r="B231" s="2"/>
      <c r="C231" s="1"/>
      <c r="D231" s="1"/>
      <c r="E231" s="32"/>
      <c r="F231" s="2"/>
      <c r="G231" s="1"/>
      <c r="H231" s="2"/>
      <c r="I231" s="2"/>
      <c r="J231" s="1"/>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row>
    <row r="232" spans="1:67" ht="14.25" customHeight="1">
      <c r="A232" s="2"/>
      <c r="B232" s="2"/>
      <c r="C232" s="1"/>
      <c r="D232" s="1"/>
      <c r="E232" s="32"/>
      <c r="F232" s="2"/>
      <c r="G232" s="1"/>
      <c r="H232" s="2"/>
      <c r="I232" s="2"/>
      <c r="J232" s="1"/>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row>
    <row r="233" spans="1:67" ht="14.25" customHeight="1">
      <c r="A233" s="2"/>
      <c r="B233" s="2"/>
      <c r="C233" s="1"/>
      <c r="D233" s="1"/>
      <c r="E233" s="32"/>
      <c r="F233" s="2"/>
      <c r="G233" s="1"/>
      <c r="H233" s="2"/>
      <c r="I233" s="2"/>
      <c r="J233" s="1"/>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row>
    <row r="234" spans="1:67"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row>
    <row r="235" spans="1:67"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row>
    <row r="236" spans="1:67"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row>
    <row r="237" spans="1:6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row>
    <row r="238" spans="1:67"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row>
    <row r="239" spans="1:67"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row>
    <row r="240" spans="1:67"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row>
    <row r="241" spans="1:67"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row>
    <row r="242" spans="1:67"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row>
    <row r="243" spans="1:67"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row>
    <row r="244" spans="1:67"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row>
    <row r="245" spans="1:67"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row>
    <row r="246" spans="1:67"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row>
    <row r="247" spans="1:6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row>
    <row r="248" spans="1:67"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row>
    <row r="249" spans="1:67"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row>
    <row r="250" spans="1:67"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row>
    <row r="251" spans="1:67"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row>
    <row r="252" spans="1:67"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row>
    <row r="253" spans="1:67"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row>
    <row r="254" spans="1:67"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row>
    <row r="255" spans="1:67"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row>
    <row r="256" spans="1:67"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row>
    <row r="257" spans="1:6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row>
    <row r="258" spans="1:67"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row>
    <row r="259" spans="1:67"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row>
    <row r="260" spans="1:67"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row>
    <row r="261" spans="1:67"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row>
    <row r="262" spans="1:67"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row>
    <row r="263" spans="1:67"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row>
    <row r="264" spans="1:67"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row>
    <row r="265" spans="1:67"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row>
    <row r="266" spans="1:67"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row>
    <row r="267" spans="1: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row>
    <row r="268" spans="1:67"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row>
    <row r="269" spans="1:67"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row>
    <row r="270" spans="1:67"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row>
    <row r="271" spans="1:67"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row>
    <row r="272" spans="1:67"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row>
    <row r="273" spans="1:67"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row>
    <row r="274" spans="1:67"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row>
    <row r="275" spans="1:67"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row>
    <row r="276" spans="1:67"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row>
    <row r="277" spans="1:6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row>
    <row r="278" spans="1:67"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row>
    <row r="279" spans="1:67"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row>
    <row r="280" spans="1:67"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row>
    <row r="281" spans="1:67"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row>
    <row r="282" spans="1:67"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row>
    <row r="283" spans="1:67"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c r="BO283" s="41"/>
    </row>
    <row r="284" spans="1:67"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row>
    <row r="285" spans="1:67"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row>
    <row r="286" spans="1:67"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row>
    <row r="287" spans="1:6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row>
    <row r="288" spans="1:67"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row>
    <row r="289" spans="1:67"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row>
    <row r="290" spans="1:67"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row>
    <row r="291" spans="1:67"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row>
    <row r="292" spans="1:67"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row>
    <row r="293" spans="1:67"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row>
    <row r="294" spans="1:67"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row>
    <row r="295" spans="1:67"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row>
    <row r="296" spans="1:67"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row>
    <row r="297" spans="1:6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row>
    <row r="298" spans="1:67"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row>
    <row r="299" spans="1:67"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row>
    <row r="300" spans="1:67"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row>
    <row r="301" spans="1:67"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row>
    <row r="302" spans="1:67"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row>
    <row r="303" spans="1:67"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row>
    <row r="304" spans="1:67"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row>
    <row r="305" spans="1:67"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row>
    <row r="306" spans="1:67"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row>
    <row r="307" spans="1:6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row>
    <row r="308" spans="1:67"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row>
    <row r="309" spans="1:67"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row>
    <row r="310" spans="1:67"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row>
    <row r="311" spans="1:67"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row>
    <row r="312" spans="1:67"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row>
    <row r="313" spans="1:67"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row>
    <row r="314" spans="1:67"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row>
    <row r="315" spans="1:67"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row>
    <row r="316" spans="1:67"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row>
    <row r="317" spans="1:6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row>
    <row r="318" spans="1:67"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row>
    <row r="319" spans="1:67"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row>
    <row r="320" spans="1:67"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row>
    <row r="321" spans="1:67"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row>
    <row r="322" spans="1:67"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row>
    <row r="323" spans="1:67"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row>
    <row r="324" spans="1:67"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row>
    <row r="325" spans="1:67"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row>
    <row r="326" spans="1:67"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row>
    <row r="327" spans="1:6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row>
    <row r="328" spans="1:67"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row>
    <row r="329" spans="1:67"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row>
    <row r="330" spans="1:67"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row>
    <row r="331" spans="1:67"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row>
    <row r="332" spans="1:67"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row>
    <row r="333" spans="1:67"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row>
    <row r="334" spans="1:67"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row>
    <row r="335" spans="1:67"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row>
    <row r="336" spans="1:67"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row>
    <row r="337" spans="1:6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row>
    <row r="338" spans="1:67"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row>
    <row r="339" spans="1:67"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row>
    <row r="340" spans="1:67"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row>
    <row r="341" spans="1:67"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row>
    <row r="342" spans="1:67"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row>
    <row r="343" spans="1:67"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row>
    <row r="344" spans="1:67"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row>
    <row r="345" spans="1:67"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row>
    <row r="346" spans="1:67"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row>
    <row r="347" spans="1:6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row>
    <row r="348" spans="1:67"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row>
    <row r="349" spans="1:67"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row>
    <row r="350" spans="1:67"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row>
    <row r="351" spans="1:67"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row>
    <row r="352" spans="1:67"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row>
    <row r="353" spans="1:67"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row>
    <row r="354" spans="1:67"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row>
    <row r="355" spans="1:67"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row>
    <row r="356" spans="1:67"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row>
    <row r="357" spans="1:6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row>
    <row r="358" spans="1:67"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row>
    <row r="359" spans="1:67"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row>
    <row r="360" spans="1:67"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row>
    <row r="361" spans="1:67"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row>
    <row r="362" spans="1:67"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row>
    <row r="363" spans="1:67"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row>
    <row r="364" spans="1:67"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row>
    <row r="365" spans="1:67"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row>
    <row r="378" spans="1:67"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row>
    <row r="379" spans="1:67"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row>
    <row r="380" spans="1:67"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row>
    <row r="381" spans="1:67"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row>
    <row r="382" spans="1:67"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row>
    <row r="383" spans="1:67"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row>
    <row r="384" spans="1:67"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row>
    <row r="385" spans="1:67"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row>
    <row r="386" spans="1:67"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row>
    <row r="387" spans="1:6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row>
    <row r="388" spans="1:67"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row>
    <row r="389" spans="1:67"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row>
    <row r="390" spans="1:67"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row>
    <row r="391" spans="1:67"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row>
    <row r="392" spans="1:67"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row>
    <row r="393" spans="1:67"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c r="BO393" s="41"/>
    </row>
    <row r="394" spans="1:67"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row>
    <row r="395" spans="1:67"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row>
    <row r="396" spans="1:67"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row>
    <row r="397" spans="1:6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row>
    <row r="398" spans="1:67"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row>
    <row r="399" spans="1:67"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row>
    <row r="400" spans="1:67"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row>
    <row r="401" spans="1:67"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row>
    <row r="402" spans="1:67"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row>
    <row r="403" spans="1:67"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row>
    <row r="404" spans="1:67"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row>
    <row r="405" spans="1:67"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row>
    <row r="406" spans="1:67"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row>
    <row r="407" spans="1:6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row>
    <row r="408" spans="1:67"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row>
    <row r="409" spans="1:67"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row>
    <row r="410" spans="1:67"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row>
    <row r="411" spans="1:67"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row>
    <row r="412" spans="1:67"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row>
    <row r="413" spans="1:67"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row>
    <row r="414" spans="1:67"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row>
    <row r="415" spans="1:67"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row>
    <row r="416" spans="1:67"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row>
    <row r="417" spans="1:6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row>
    <row r="418" spans="1:67"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row>
    <row r="419" spans="1:67"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row>
    <row r="420" spans="1:67"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row>
    <row r="421" spans="1:67"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row>
    <row r="422" spans="1:67"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row>
    <row r="423" spans="1:67"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row>
    <row r="424" spans="1:67"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row>
    <row r="425" spans="1:67"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row>
    <row r="426" spans="1:67"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row>
    <row r="427" spans="1:6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row>
    <row r="428" spans="1:67"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row>
    <row r="429" spans="1:67"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row>
    <row r="430" spans="1:67"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row>
    <row r="431" spans="1:67"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row>
    <row r="432" spans="1:67"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row>
    <row r="433" spans="1:67"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row>
    <row r="434" spans="1:67"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row>
    <row r="435" spans="1:67"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row>
    <row r="436" spans="1:67"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row>
    <row r="437" spans="1:6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row>
    <row r="438" spans="1:67"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row>
    <row r="439" spans="1:67"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row>
    <row r="440" spans="1:67"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row>
    <row r="441" spans="1:67"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row>
    <row r="442" spans="1:67"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row>
    <row r="443" spans="1:67"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row>
    <row r="444" spans="1:67"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row>
    <row r="445" spans="1:67"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row>
    <row r="446" spans="1:67"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row>
    <row r="447" spans="1:6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row>
    <row r="448" spans="1:67"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row>
    <row r="449" spans="1:67"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row>
    <row r="450" spans="1:67"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row>
    <row r="451" spans="1:67"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row>
    <row r="452" spans="1:67"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row>
    <row r="453" spans="1:67"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row>
    <row r="454" spans="1:67"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row>
    <row r="455" spans="1:67"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row>
    <row r="456" spans="1:67"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row>
    <row r="457" spans="1:6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row>
    <row r="458" spans="1:67"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row>
    <row r="459" spans="1:67"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row>
    <row r="460" spans="1:67"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row>
    <row r="461" spans="1:67"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row>
    <row r="462" spans="1:67"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row>
    <row r="463" spans="1:67"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row>
    <row r="464" spans="1:67"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row>
    <row r="465" spans="1:67"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row>
    <row r="466" spans="1:67"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row>
    <row r="467" spans="1: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row>
    <row r="468" spans="1:67"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row>
    <row r="469" spans="1:67"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row>
    <row r="470" spans="1:67"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row>
    <row r="471" spans="1:67"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row>
    <row r="472" spans="1:67"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row>
    <row r="473" spans="1:67"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row>
    <row r="474" spans="1:67"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row>
    <row r="475" spans="1:67"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row>
    <row r="476" spans="1:67"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row>
    <row r="477" spans="1:6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row>
    <row r="478" spans="1:67"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row>
    <row r="479" spans="1:67"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row>
    <row r="480" spans="1:67"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row>
    <row r="481" spans="1:67"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row>
    <row r="482" spans="1:67"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row>
    <row r="483" spans="1:67"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row>
    <row r="484" spans="1:67"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row>
    <row r="485" spans="1:67"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row>
    <row r="486" spans="1:67"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row>
    <row r="487" spans="1:6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row>
    <row r="488" spans="1:67"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row>
    <row r="489" spans="1:67"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row>
    <row r="490" spans="1:67"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row>
    <row r="491" spans="1:67"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row>
    <row r="492" spans="1:67"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row>
    <row r="493" spans="1:67"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row>
    <row r="494" spans="1:67"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row>
    <row r="507" spans="1:6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c r="BO507" s="41"/>
    </row>
    <row r="508" spans="1:67"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row>
    <row r="509" spans="1:67"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row>
    <row r="510" spans="1:67"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row>
    <row r="511" spans="1:67"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row>
    <row r="512" spans="1:67"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row>
    <row r="513" spans="1:67"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row>
    <row r="514" spans="1:67"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row>
    <row r="515" spans="1:67"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row>
    <row r="516" spans="1:67"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row>
    <row r="517" spans="1:6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row>
    <row r="518" spans="1:67"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row>
    <row r="519" spans="1:67"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row>
    <row r="520" spans="1:67"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row>
    <row r="521" spans="1:67"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row>
    <row r="522" spans="1:67"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row>
    <row r="523" spans="1:67"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row>
    <row r="524" spans="1:67"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row>
    <row r="525" spans="1:67"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row>
    <row r="526" spans="1:67"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row>
    <row r="527" spans="1:6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row>
    <row r="528" spans="1:67"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row>
    <row r="529" spans="1:67"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row>
    <row r="530" spans="1:67"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row>
    <row r="531" spans="1:67"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row>
    <row r="532" spans="1:67"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row>
    <row r="533" spans="1:67"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row>
    <row r="534" spans="1:67"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row>
    <row r="535" spans="1:67"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row>
    <row r="536" spans="1:67"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row>
    <row r="537" spans="1:6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row>
    <row r="538" spans="1:67"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row>
    <row r="539" spans="1:67"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row>
    <row r="540" spans="1:67"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row>
    <row r="541" spans="1:67"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row>
    <row r="542" spans="1:67"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row>
    <row r="543" spans="1:67"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row>
    <row r="544" spans="1:67"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row>
    <row r="545" spans="1:67"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row>
    <row r="546" spans="1:67"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row>
    <row r="547" spans="1:6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row>
    <row r="548" spans="1:67"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row>
    <row r="549" spans="1:67"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row>
    <row r="550" spans="1:67"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row>
    <row r="551" spans="1:67"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row>
    <row r="552" spans="1:67"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row>
    <row r="553" spans="1:67"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row>
    <row r="554" spans="1:67"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row>
    <row r="555" spans="1:67"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row>
    <row r="556" spans="1:67"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row>
    <row r="557" spans="1:6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row>
    <row r="558" spans="1:67"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row>
    <row r="559" spans="1:67"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row>
    <row r="560" spans="1:67"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row>
    <row r="561" spans="1:67"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row>
    <row r="562" spans="1:67"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row>
    <row r="563" spans="1:67"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row>
    <row r="564" spans="1:67"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row>
    <row r="565" spans="1:67"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row>
    <row r="566" spans="1:67"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row>
    <row r="567" spans="1: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row>
    <row r="568" spans="1:67"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row>
    <row r="569" spans="1:67"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row>
    <row r="570" spans="1:67"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row>
    <row r="571" spans="1:67"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row>
    <row r="572" spans="1:67"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row>
    <row r="573" spans="1:67"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row>
    <row r="574" spans="1:67"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row>
    <row r="575" spans="1:67"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row>
    <row r="576" spans="1:67"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row>
    <row r="577" spans="1:6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row>
    <row r="578" spans="1:67"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row>
    <row r="579" spans="1:67"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row>
    <row r="580" spans="1:67"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row>
    <row r="581" spans="1:67"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row>
    <row r="582" spans="1:67"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row>
    <row r="583" spans="1:67"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row>
    <row r="584" spans="1:67"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row>
    <row r="585" spans="1:67"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row>
    <row r="586" spans="1:67"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row>
    <row r="587" spans="1:6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row>
    <row r="588" spans="1:67"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row>
    <row r="589" spans="1:67"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row>
    <row r="590" spans="1:67"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row>
    <row r="591" spans="1:67"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row>
    <row r="592" spans="1:67"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row>
    <row r="593" spans="1:67"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row>
    <row r="594" spans="1:67"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row>
    <row r="595" spans="1:67"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row>
    <row r="596" spans="1:67"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row>
    <row r="597" spans="1:6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row>
    <row r="598" spans="1:67"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row>
    <row r="599" spans="1:67"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row>
    <row r="600" spans="1:67"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row>
    <row r="601" spans="1:67"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row>
    <row r="602" spans="1:67"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row>
    <row r="603" spans="1:67"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row>
    <row r="604" spans="1:67"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row>
    <row r="605" spans="1:67"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row>
    <row r="606" spans="1:67"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row>
    <row r="607" spans="1:6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row>
    <row r="608" spans="1:67"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row>
    <row r="609" spans="1:67"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row>
    <row r="610" spans="1:67"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row>
    <row r="611" spans="1:67"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row>
    <row r="612" spans="1:67"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row>
    <row r="613" spans="1:67"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row>
    <row r="614" spans="1:67"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row>
    <row r="615" spans="1:67"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row>
    <row r="616" spans="1:67"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row>
    <row r="617" spans="1:6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row>
    <row r="618" spans="1:67"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row>
    <row r="619" spans="1:67"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row>
    <row r="620" spans="1:67"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row>
    <row r="621" spans="1:67"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row>
    <row r="622" spans="1:67"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row>
    <row r="623" spans="1:67"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row>
    <row r="624" spans="1:67"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row>
    <row r="625" spans="1:67"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row>
    <row r="626" spans="1:67"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row>
    <row r="627" spans="1:6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row>
    <row r="628" spans="1:67"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row>
    <row r="629" spans="1:67"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row>
    <row r="630" spans="1:67"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row>
    <row r="631" spans="1:67"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row>
    <row r="632" spans="1:67"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row>
    <row r="633" spans="1:67"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row>
    <row r="634" spans="1:67"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row>
    <row r="635" spans="1:67"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row>
    <row r="636" spans="1:67"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row>
    <row r="637" spans="1:6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row>
    <row r="638" spans="1:67"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row>
    <row r="639" spans="1:67"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row>
    <row r="640" spans="1:67"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row>
    <row r="641" spans="1:67"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row>
    <row r="642" spans="1:67"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row>
    <row r="643" spans="1:67"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row>
    <row r="644" spans="1:67"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row>
    <row r="645" spans="1:67"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row>
    <row r="646" spans="1:67"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row>
    <row r="647" spans="1:6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row>
    <row r="648" spans="1:67"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row>
    <row r="649" spans="1:67"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row>
    <row r="650" spans="1:67"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row>
    <row r="651" spans="1:67"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row>
    <row r="652" spans="1:67"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c r="BO652" s="41"/>
    </row>
    <row r="653" spans="1:67"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c r="BO653" s="41"/>
    </row>
    <row r="654" spans="1:67"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c r="BO654" s="41"/>
    </row>
    <row r="655" spans="1:67"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c r="BO655" s="41"/>
    </row>
    <row r="656" spans="1:67"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c r="BO656" s="41"/>
    </row>
    <row r="657" spans="1:6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c r="BO657" s="41"/>
    </row>
    <row r="658" spans="1:67"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row>
    <row r="659" spans="1:67"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row>
    <row r="660" spans="1:67"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row>
    <row r="661" spans="1:67"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row>
    <row r="662" spans="1:67"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row>
    <row r="663" spans="1:67"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row>
    <row r="664" spans="1:67"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row>
    <row r="665" spans="1:67"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row>
    <row r="666" spans="1:67"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row>
    <row r="667" spans="1: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row>
    <row r="668" spans="1:67"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row>
    <row r="669" spans="1:67"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row>
    <row r="670" spans="1:67"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row>
    <row r="671" spans="1:67"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row>
    <row r="672" spans="1:67"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row>
    <row r="673" spans="1:67"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row>
    <row r="674" spans="1:67"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row>
    <row r="675" spans="1:67"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row>
    <row r="676" spans="1:67"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row>
    <row r="677" spans="1:6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row>
    <row r="678" spans="1:67"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row>
    <row r="679" spans="1:67"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row>
    <row r="680" spans="1:67"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row>
    <row r="681" spans="1:67"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row>
    <row r="682" spans="1:67"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row>
    <row r="683" spans="1:67"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row>
    <row r="684" spans="1:67"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row>
    <row r="685" spans="1:67"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row>
    <row r="686" spans="1:67"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row>
    <row r="687" spans="1:6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row>
    <row r="688" spans="1:67"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row>
    <row r="689" spans="1:67"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row>
    <row r="690" spans="1:67"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row>
    <row r="691" spans="1:67"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row>
    <row r="692" spans="1:67"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row>
    <row r="693" spans="1:67"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row>
    <row r="694" spans="1:67"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row>
    <row r="695" spans="1:67"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row>
    <row r="696" spans="1:67"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row>
    <row r="697" spans="1:6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row>
    <row r="698" spans="1:67"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row>
    <row r="699" spans="1:67"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row>
    <row r="700" spans="1:67"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row>
    <row r="701" spans="1:67"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row>
    <row r="702" spans="1:67"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c r="BO702" s="41"/>
    </row>
    <row r="703" spans="1:67"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c r="BO703" s="41"/>
    </row>
    <row r="704" spans="1:67"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c r="BO704" s="41"/>
    </row>
    <row r="705" spans="1:67"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c r="BG705" s="41"/>
      <c r="BH705" s="41"/>
      <c r="BI705" s="41"/>
      <c r="BJ705" s="41"/>
      <c r="BK705" s="41"/>
      <c r="BL705" s="41"/>
      <c r="BM705" s="41"/>
      <c r="BN705" s="41"/>
      <c r="BO705" s="41"/>
    </row>
    <row r="706" spans="1:67"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c r="BO706" s="41"/>
    </row>
    <row r="707" spans="1:6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c r="BO707" s="41"/>
    </row>
    <row r="708" spans="1:67"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c r="BO708" s="41"/>
    </row>
    <row r="709" spans="1:67"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c r="BO709" s="41"/>
    </row>
    <row r="710" spans="1:67"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row>
    <row r="711" spans="1:67"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c r="BO711" s="41"/>
    </row>
    <row r="712" spans="1:67"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c r="BO712" s="41"/>
    </row>
    <row r="713" spans="1:67"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c r="BO713" s="41"/>
    </row>
    <row r="714" spans="1:67"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c r="BG714" s="41"/>
      <c r="BH714" s="41"/>
      <c r="BI714" s="41"/>
      <c r="BJ714" s="41"/>
      <c r="BK714" s="41"/>
      <c r="BL714" s="41"/>
      <c r="BM714" s="41"/>
      <c r="BN714" s="41"/>
      <c r="BO714" s="41"/>
    </row>
    <row r="715" spans="1:67"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c r="BG715" s="41"/>
      <c r="BH715" s="41"/>
      <c r="BI715" s="41"/>
      <c r="BJ715" s="41"/>
      <c r="BK715" s="41"/>
      <c r="BL715" s="41"/>
      <c r="BM715" s="41"/>
      <c r="BN715" s="41"/>
      <c r="BO715" s="41"/>
    </row>
    <row r="716" spans="1:67"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c r="BG716" s="41"/>
      <c r="BH716" s="41"/>
      <c r="BI716" s="41"/>
      <c r="BJ716" s="41"/>
      <c r="BK716" s="41"/>
      <c r="BL716" s="41"/>
      <c r="BM716" s="41"/>
      <c r="BN716" s="41"/>
      <c r="BO716" s="41"/>
    </row>
    <row r="717" spans="1:6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c r="BG717" s="41"/>
      <c r="BH717" s="41"/>
      <c r="BI717" s="41"/>
      <c r="BJ717" s="41"/>
      <c r="BK717" s="41"/>
      <c r="BL717" s="41"/>
      <c r="BM717" s="41"/>
      <c r="BN717" s="41"/>
      <c r="BO717" s="41"/>
    </row>
    <row r="718" spans="1:67"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c r="BG718" s="41"/>
      <c r="BH718" s="41"/>
      <c r="BI718" s="41"/>
      <c r="BJ718" s="41"/>
      <c r="BK718" s="41"/>
      <c r="BL718" s="41"/>
      <c r="BM718" s="41"/>
      <c r="BN718" s="41"/>
      <c r="BO718" s="41"/>
    </row>
    <row r="719" spans="1:67"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c r="BG719" s="41"/>
      <c r="BH719" s="41"/>
      <c r="BI719" s="41"/>
      <c r="BJ719" s="41"/>
      <c r="BK719" s="41"/>
      <c r="BL719" s="41"/>
      <c r="BM719" s="41"/>
      <c r="BN719" s="41"/>
      <c r="BO719" s="41"/>
    </row>
    <row r="720" spans="1:67"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row>
    <row r="721" spans="1:67"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c r="BG721" s="41"/>
      <c r="BH721" s="41"/>
      <c r="BI721" s="41"/>
      <c r="BJ721" s="41"/>
      <c r="BK721" s="41"/>
      <c r="BL721" s="41"/>
      <c r="BM721" s="41"/>
      <c r="BN721" s="41"/>
      <c r="BO721" s="41"/>
    </row>
    <row r="722" spans="1:67"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c r="BO722" s="41"/>
    </row>
    <row r="723" spans="1:67"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c r="BO723" s="41"/>
    </row>
    <row r="724" spans="1:67"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c r="BO724" s="41"/>
    </row>
    <row r="725" spans="1:67"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c r="BO725" s="41"/>
    </row>
    <row r="726" spans="1:67"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row>
    <row r="727" spans="1:6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c r="BO727" s="41"/>
    </row>
    <row r="728" spans="1:67"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c r="BO728" s="41"/>
    </row>
    <row r="729" spans="1:67"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c r="BO729" s="41"/>
    </row>
    <row r="730" spans="1:67"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c r="BO730" s="41"/>
    </row>
    <row r="731" spans="1:67"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c r="BO731" s="41"/>
    </row>
    <row r="732" spans="1:67"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row>
    <row r="733" spans="1:67"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c r="BO733" s="41"/>
    </row>
    <row r="734" spans="1:67"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c r="BO734" s="41"/>
    </row>
    <row r="735" spans="1:67"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c r="BO735" s="41"/>
    </row>
    <row r="736" spans="1:67"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row>
    <row r="737" spans="1:6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row>
    <row r="738" spans="1:67"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row>
    <row r="739" spans="1:67"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row>
    <row r="740" spans="1:67"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row>
    <row r="741" spans="1:67"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c r="BO741" s="41"/>
    </row>
    <row r="742" spans="1:67"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c r="BO742" s="41"/>
    </row>
    <row r="743" spans="1:67"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c r="BG743" s="41"/>
      <c r="BH743" s="41"/>
      <c r="BI743" s="41"/>
      <c r="BJ743" s="41"/>
      <c r="BK743" s="41"/>
      <c r="BL743" s="41"/>
      <c r="BM743" s="41"/>
      <c r="BN743" s="41"/>
      <c r="BO743" s="41"/>
    </row>
    <row r="744" spans="1:67"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row>
    <row r="745" spans="1:67"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c r="BG745" s="41"/>
      <c r="BH745" s="41"/>
      <c r="BI745" s="41"/>
      <c r="BJ745" s="41"/>
      <c r="BK745" s="41"/>
      <c r="BL745" s="41"/>
      <c r="BM745" s="41"/>
      <c r="BN745" s="41"/>
      <c r="BO745" s="41"/>
    </row>
    <row r="746" spans="1:67"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c r="BG746" s="41"/>
      <c r="BH746" s="41"/>
      <c r="BI746" s="41"/>
      <c r="BJ746" s="41"/>
      <c r="BK746" s="41"/>
      <c r="BL746" s="41"/>
      <c r="BM746" s="41"/>
      <c r="BN746" s="41"/>
      <c r="BO746" s="41"/>
    </row>
    <row r="747" spans="1:6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c r="BG747" s="41"/>
      <c r="BH747" s="41"/>
      <c r="BI747" s="41"/>
      <c r="BJ747" s="41"/>
      <c r="BK747" s="41"/>
      <c r="BL747" s="41"/>
      <c r="BM747" s="41"/>
      <c r="BN747" s="41"/>
      <c r="BO747" s="41"/>
    </row>
    <row r="748" spans="1:67"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c r="BG748" s="41"/>
      <c r="BH748" s="41"/>
      <c r="BI748" s="41"/>
      <c r="BJ748" s="41"/>
      <c r="BK748" s="41"/>
      <c r="BL748" s="41"/>
      <c r="BM748" s="41"/>
      <c r="BN748" s="41"/>
      <c r="BO748" s="41"/>
    </row>
    <row r="749" spans="1:67"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c r="BG749" s="41"/>
      <c r="BH749" s="41"/>
      <c r="BI749" s="41"/>
      <c r="BJ749" s="41"/>
      <c r="BK749" s="41"/>
      <c r="BL749" s="41"/>
      <c r="BM749" s="41"/>
      <c r="BN749" s="41"/>
      <c r="BO749" s="41"/>
    </row>
    <row r="750" spans="1:67"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row>
    <row r="751" spans="1:67"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c r="BG751" s="41"/>
      <c r="BH751" s="41"/>
      <c r="BI751" s="41"/>
      <c r="BJ751" s="41"/>
      <c r="BK751" s="41"/>
      <c r="BL751" s="41"/>
      <c r="BM751" s="41"/>
      <c r="BN751" s="41"/>
      <c r="BO751" s="41"/>
    </row>
    <row r="752" spans="1:67"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c r="BG752" s="41"/>
      <c r="BH752" s="41"/>
      <c r="BI752" s="41"/>
      <c r="BJ752" s="41"/>
      <c r="BK752" s="41"/>
      <c r="BL752" s="41"/>
      <c r="BM752" s="41"/>
      <c r="BN752" s="41"/>
      <c r="BO752" s="41"/>
    </row>
    <row r="753" spans="1:67"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c r="BG753" s="41"/>
      <c r="BH753" s="41"/>
      <c r="BI753" s="41"/>
      <c r="BJ753" s="41"/>
      <c r="BK753" s="41"/>
      <c r="BL753" s="41"/>
      <c r="BM753" s="41"/>
      <c r="BN753" s="41"/>
      <c r="BO753" s="41"/>
    </row>
    <row r="754" spans="1:67"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41"/>
      <c r="BC754" s="41"/>
      <c r="BD754" s="41"/>
      <c r="BE754" s="41"/>
      <c r="BF754" s="41"/>
      <c r="BG754" s="41"/>
      <c r="BH754" s="41"/>
      <c r="BI754" s="41"/>
      <c r="BJ754" s="41"/>
      <c r="BK754" s="41"/>
      <c r="BL754" s="41"/>
      <c r="BM754" s="41"/>
      <c r="BN754" s="41"/>
      <c r="BO754" s="41"/>
    </row>
    <row r="755" spans="1:67"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41"/>
      <c r="BC755" s="41"/>
      <c r="BD755" s="41"/>
      <c r="BE755" s="41"/>
      <c r="BF755" s="41"/>
      <c r="BG755" s="41"/>
      <c r="BH755" s="41"/>
      <c r="BI755" s="41"/>
      <c r="BJ755" s="41"/>
      <c r="BK755" s="41"/>
      <c r="BL755" s="41"/>
      <c r="BM755" s="41"/>
      <c r="BN755" s="41"/>
      <c r="BO755" s="41"/>
    </row>
    <row r="756" spans="1:67"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41"/>
      <c r="BC756" s="41"/>
      <c r="BD756" s="41"/>
      <c r="BE756" s="41"/>
      <c r="BF756" s="41"/>
      <c r="BG756" s="41"/>
      <c r="BH756" s="41"/>
      <c r="BI756" s="41"/>
      <c r="BJ756" s="41"/>
      <c r="BK756" s="41"/>
      <c r="BL756" s="41"/>
      <c r="BM756" s="41"/>
      <c r="BN756" s="41"/>
      <c r="BO756" s="41"/>
    </row>
    <row r="757" spans="1:6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c r="BG757" s="41"/>
      <c r="BH757" s="41"/>
      <c r="BI757" s="41"/>
      <c r="BJ757" s="41"/>
      <c r="BK757" s="41"/>
      <c r="BL757" s="41"/>
      <c r="BM757" s="41"/>
      <c r="BN757" s="41"/>
      <c r="BO757" s="41"/>
    </row>
    <row r="758" spans="1:67"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41"/>
      <c r="BC758" s="41"/>
      <c r="BD758" s="41"/>
      <c r="BE758" s="41"/>
      <c r="BF758" s="41"/>
      <c r="BG758" s="41"/>
      <c r="BH758" s="41"/>
      <c r="BI758" s="41"/>
      <c r="BJ758" s="41"/>
      <c r="BK758" s="41"/>
      <c r="BL758" s="41"/>
      <c r="BM758" s="41"/>
      <c r="BN758" s="41"/>
      <c r="BO758" s="41"/>
    </row>
    <row r="759" spans="1:67"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c r="BG759" s="41"/>
      <c r="BH759" s="41"/>
      <c r="BI759" s="41"/>
      <c r="BJ759" s="41"/>
      <c r="BK759" s="41"/>
      <c r="BL759" s="41"/>
      <c r="BM759" s="41"/>
      <c r="BN759" s="41"/>
      <c r="BO759" s="41"/>
    </row>
    <row r="760" spans="1:67"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c r="BG760" s="41"/>
      <c r="BH760" s="41"/>
      <c r="BI760" s="41"/>
      <c r="BJ760" s="41"/>
      <c r="BK760" s="41"/>
      <c r="BL760" s="41"/>
      <c r="BM760" s="41"/>
      <c r="BN760" s="41"/>
      <c r="BO760" s="41"/>
    </row>
    <row r="761" spans="1:67"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c r="BG761" s="41"/>
      <c r="BH761" s="41"/>
      <c r="BI761" s="41"/>
      <c r="BJ761" s="41"/>
      <c r="BK761" s="41"/>
      <c r="BL761" s="41"/>
      <c r="BM761" s="41"/>
      <c r="BN761" s="41"/>
      <c r="BO761" s="41"/>
    </row>
    <row r="762" spans="1:67"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row>
    <row r="763" spans="1:67"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c r="BG763" s="41"/>
      <c r="BH763" s="41"/>
      <c r="BI763" s="41"/>
      <c r="BJ763" s="41"/>
      <c r="BK763" s="41"/>
      <c r="BL763" s="41"/>
      <c r="BM763" s="41"/>
      <c r="BN763" s="41"/>
      <c r="BO763" s="41"/>
    </row>
    <row r="764" spans="1:67"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c r="BG764" s="41"/>
      <c r="BH764" s="41"/>
      <c r="BI764" s="41"/>
      <c r="BJ764" s="41"/>
      <c r="BK764" s="41"/>
      <c r="BL764" s="41"/>
      <c r="BM764" s="41"/>
      <c r="BN764" s="41"/>
      <c r="BO764" s="41"/>
    </row>
    <row r="765" spans="1:67"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c r="BG765" s="41"/>
      <c r="BH765" s="41"/>
      <c r="BI765" s="41"/>
      <c r="BJ765" s="41"/>
      <c r="BK765" s="41"/>
      <c r="BL765" s="41"/>
      <c r="BM765" s="41"/>
      <c r="BN765" s="41"/>
      <c r="BO765" s="41"/>
    </row>
    <row r="766" spans="1:67"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c r="BG766" s="41"/>
      <c r="BH766" s="41"/>
      <c r="BI766" s="41"/>
      <c r="BJ766" s="41"/>
      <c r="BK766" s="41"/>
      <c r="BL766" s="41"/>
      <c r="BM766" s="41"/>
      <c r="BN766" s="41"/>
      <c r="BO766" s="41"/>
    </row>
    <row r="767" spans="1: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c r="BG767" s="41"/>
      <c r="BH767" s="41"/>
      <c r="BI767" s="41"/>
      <c r="BJ767" s="41"/>
      <c r="BK767" s="41"/>
      <c r="BL767" s="41"/>
      <c r="BM767" s="41"/>
      <c r="BN767" s="41"/>
      <c r="BO767" s="41"/>
    </row>
    <row r="768" spans="1:67"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row>
    <row r="769" spans="1:67"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c r="BG769" s="41"/>
      <c r="BH769" s="41"/>
      <c r="BI769" s="41"/>
      <c r="BJ769" s="41"/>
      <c r="BK769" s="41"/>
      <c r="BL769" s="41"/>
      <c r="BM769" s="41"/>
      <c r="BN769" s="41"/>
      <c r="BO769" s="41"/>
    </row>
    <row r="770" spans="1:67"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c r="BG770" s="41"/>
      <c r="BH770" s="41"/>
      <c r="BI770" s="41"/>
      <c r="BJ770" s="41"/>
      <c r="BK770" s="41"/>
      <c r="BL770" s="41"/>
      <c r="BM770" s="41"/>
      <c r="BN770" s="41"/>
      <c r="BO770" s="41"/>
    </row>
    <row r="771" spans="1:67"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c r="BG771" s="41"/>
      <c r="BH771" s="41"/>
      <c r="BI771" s="41"/>
      <c r="BJ771" s="41"/>
      <c r="BK771" s="41"/>
      <c r="BL771" s="41"/>
      <c r="BM771" s="41"/>
      <c r="BN771" s="41"/>
      <c r="BO771" s="41"/>
    </row>
    <row r="772" spans="1:67"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c r="BG772" s="41"/>
      <c r="BH772" s="41"/>
      <c r="BI772" s="41"/>
      <c r="BJ772" s="41"/>
      <c r="BK772" s="41"/>
      <c r="BL772" s="41"/>
      <c r="BM772" s="41"/>
      <c r="BN772" s="41"/>
      <c r="BO772" s="41"/>
    </row>
    <row r="773" spans="1:67"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c r="BG773" s="41"/>
      <c r="BH773" s="41"/>
      <c r="BI773" s="41"/>
      <c r="BJ773" s="41"/>
      <c r="BK773" s="41"/>
      <c r="BL773" s="41"/>
      <c r="BM773" s="41"/>
      <c r="BN773" s="41"/>
      <c r="BO773" s="41"/>
    </row>
    <row r="774" spans="1:67"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row>
    <row r="775" spans="1:67"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c r="BG775" s="41"/>
      <c r="BH775" s="41"/>
      <c r="BI775" s="41"/>
      <c r="BJ775" s="41"/>
      <c r="BK775" s="41"/>
      <c r="BL775" s="41"/>
      <c r="BM775" s="41"/>
      <c r="BN775" s="41"/>
      <c r="BO775" s="41"/>
    </row>
    <row r="776" spans="1:67"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41"/>
      <c r="BC776" s="41"/>
      <c r="BD776" s="41"/>
      <c r="BE776" s="41"/>
      <c r="BF776" s="41"/>
      <c r="BG776" s="41"/>
      <c r="BH776" s="41"/>
      <c r="BI776" s="41"/>
      <c r="BJ776" s="41"/>
      <c r="BK776" s="41"/>
      <c r="BL776" s="41"/>
      <c r="BM776" s="41"/>
      <c r="BN776" s="41"/>
      <c r="BO776" s="41"/>
    </row>
    <row r="777" spans="1:6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41"/>
      <c r="BC777" s="41"/>
      <c r="BD777" s="41"/>
      <c r="BE777" s="41"/>
      <c r="BF777" s="41"/>
      <c r="BG777" s="41"/>
      <c r="BH777" s="41"/>
      <c r="BI777" s="41"/>
      <c r="BJ777" s="41"/>
      <c r="BK777" s="41"/>
      <c r="BL777" s="41"/>
      <c r="BM777" s="41"/>
      <c r="BN777" s="41"/>
      <c r="BO777" s="41"/>
    </row>
    <row r="778" spans="1:67"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41"/>
      <c r="BC778" s="41"/>
      <c r="BD778" s="41"/>
      <c r="BE778" s="41"/>
      <c r="BF778" s="41"/>
      <c r="BG778" s="41"/>
      <c r="BH778" s="41"/>
      <c r="BI778" s="41"/>
      <c r="BJ778" s="41"/>
      <c r="BK778" s="41"/>
      <c r="BL778" s="41"/>
      <c r="BM778" s="41"/>
      <c r="BN778" s="41"/>
      <c r="BO778" s="41"/>
    </row>
    <row r="779" spans="1:67"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41"/>
      <c r="BC779" s="41"/>
      <c r="BD779" s="41"/>
      <c r="BE779" s="41"/>
      <c r="BF779" s="41"/>
      <c r="BG779" s="41"/>
      <c r="BH779" s="41"/>
      <c r="BI779" s="41"/>
      <c r="BJ779" s="41"/>
      <c r="BK779" s="41"/>
      <c r="BL779" s="41"/>
      <c r="BM779" s="41"/>
      <c r="BN779" s="41"/>
      <c r="BO779" s="41"/>
    </row>
    <row r="780" spans="1:67"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row>
    <row r="781" spans="1:67"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41"/>
      <c r="BC781" s="41"/>
      <c r="BD781" s="41"/>
      <c r="BE781" s="41"/>
      <c r="BF781" s="41"/>
      <c r="BG781" s="41"/>
      <c r="BH781" s="41"/>
      <c r="BI781" s="41"/>
      <c r="BJ781" s="41"/>
      <c r="BK781" s="41"/>
      <c r="BL781" s="41"/>
      <c r="BM781" s="41"/>
      <c r="BN781" s="41"/>
      <c r="BO781" s="41"/>
    </row>
    <row r="782" spans="1:67"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41"/>
      <c r="BC782" s="41"/>
      <c r="BD782" s="41"/>
      <c r="BE782" s="41"/>
      <c r="BF782" s="41"/>
      <c r="BG782" s="41"/>
      <c r="BH782" s="41"/>
      <c r="BI782" s="41"/>
      <c r="BJ782" s="41"/>
      <c r="BK782" s="41"/>
      <c r="BL782" s="41"/>
      <c r="BM782" s="41"/>
      <c r="BN782" s="41"/>
      <c r="BO782" s="41"/>
    </row>
    <row r="783" spans="1:67"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41"/>
      <c r="BC783" s="41"/>
      <c r="BD783" s="41"/>
      <c r="BE783" s="41"/>
      <c r="BF783" s="41"/>
      <c r="BG783" s="41"/>
      <c r="BH783" s="41"/>
      <c r="BI783" s="41"/>
      <c r="BJ783" s="41"/>
      <c r="BK783" s="41"/>
      <c r="BL783" s="41"/>
      <c r="BM783" s="41"/>
      <c r="BN783" s="41"/>
      <c r="BO783" s="41"/>
    </row>
    <row r="784" spans="1:67"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41"/>
      <c r="BC784" s="41"/>
      <c r="BD784" s="41"/>
      <c r="BE784" s="41"/>
      <c r="BF784" s="41"/>
      <c r="BG784" s="41"/>
      <c r="BH784" s="41"/>
      <c r="BI784" s="41"/>
      <c r="BJ784" s="41"/>
      <c r="BK784" s="41"/>
      <c r="BL784" s="41"/>
      <c r="BM784" s="41"/>
      <c r="BN784" s="41"/>
      <c r="BO784" s="41"/>
    </row>
    <row r="785" spans="1:67"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41"/>
      <c r="BC785" s="41"/>
      <c r="BD785" s="41"/>
      <c r="BE785" s="41"/>
      <c r="BF785" s="41"/>
      <c r="BG785" s="41"/>
      <c r="BH785" s="41"/>
      <c r="BI785" s="41"/>
      <c r="BJ785" s="41"/>
      <c r="BK785" s="41"/>
      <c r="BL785" s="41"/>
      <c r="BM785" s="41"/>
      <c r="BN785" s="41"/>
      <c r="BO785" s="41"/>
    </row>
    <row r="786" spans="1:67"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row>
    <row r="787" spans="1:6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41"/>
      <c r="BC787" s="41"/>
      <c r="BD787" s="41"/>
      <c r="BE787" s="41"/>
      <c r="BF787" s="41"/>
      <c r="BG787" s="41"/>
      <c r="BH787" s="41"/>
      <c r="BI787" s="41"/>
      <c r="BJ787" s="41"/>
      <c r="BK787" s="41"/>
      <c r="BL787" s="41"/>
      <c r="BM787" s="41"/>
      <c r="BN787" s="41"/>
      <c r="BO787" s="41"/>
    </row>
    <row r="788" spans="1:67"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41"/>
      <c r="BC788" s="41"/>
      <c r="BD788" s="41"/>
      <c r="BE788" s="41"/>
      <c r="BF788" s="41"/>
      <c r="BG788" s="41"/>
      <c r="BH788" s="41"/>
      <c r="BI788" s="41"/>
      <c r="BJ788" s="41"/>
      <c r="BK788" s="41"/>
      <c r="BL788" s="41"/>
      <c r="BM788" s="41"/>
      <c r="BN788" s="41"/>
      <c r="BO788" s="41"/>
    </row>
    <row r="789" spans="1:67"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41"/>
      <c r="BC789" s="41"/>
      <c r="BD789" s="41"/>
      <c r="BE789" s="41"/>
      <c r="BF789" s="41"/>
      <c r="BG789" s="41"/>
      <c r="BH789" s="41"/>
      <c r="BI789" s="41"/>
      <c r="BJ789" s="41"/>
      <c r="BK789" s="41"/>
      <c r="BL789" s="41"/>
      <c r="BM789" s="41"/>
      <c r="BN789" s="41"/>
      <c r="BO789" s="41"/>
    </row>
    <row r="790" spans="1:67"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41"/>
      <c r="BC790" s="41"/>
      <c r="BD790" s="41"/>
      <c r="BE790" s="41"/>
      <c r="BF790" s="41"/>
      <c r="BG790" s="41"/>
      <c r="BH790" s="41"/>
      <c r="BI790" s="41"/>
      <c r="BJ790" s="41"/>
      <c r="BK790" s="41"/>
      <c r="BL790" s="41"/>
      <c r="BM790" s="41"/>
      <c r="BN790" s="41"/>
      <c r="BO790" s="41"/>
    </row>
    <row r="791" spans="1:67"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41"/>
      <c r="BC791" s="41"/>
      <c r="BD791" s="41"/>
      <c r="BE791" s="41"/>
      <c r="BF791" s="41"/>
      <c r="BG791" s="41"/>
      <c r="BH791" s="41"/>
      <c r="BI791" s="41"/>
      <c r="BJ791" s="41"/>
      <c r="BK791" s="41"/>
      <c r="BL791" s="41"/>
      <c r="BM791" s="41"/>
      <c r="BN791" s="41"/>
      <c r="BO791" s="41"/>
    </row>
    <row r="792" spans="1:67"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row>
    <row r="793" spans="1:67"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41"/>
      <c r="BC793" s="41"/>
      <c r="BD793" s="41"/>
      <c r="BE793" s="41"/>
      <c r="BF793" s="41"/>
      <c r="BG793" s="41"/>
      <c r="BH793" s="41"/>
      <c r="BI793" s="41"/>
      <c r="BJ793" s="41"/>
      <c r="BK793" s="41"/>
      <c r="BL793" s="41"/>
      <c r="BM793" s="41"/>
      <c r="BN793" s="41"/>
      <c r="BO793" s="41"/>
    </row>
    <row r="794" spans="1:67"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41"/>
      <c r="BC794" s="41"/>
      <c r="BD794" s="41"/>
      <c r="BE794" s="41"/>
      <c r="BF794" s="41"/>
      <c r="BG794" s="41"/>
      <c r="BH794" s="41"/>
      <c r="BI794" s="41"/>
      <c r="BJ794" s="41"/>
      <c r="BK794" s="41"/>
      <c r="BL794" s="41"/>
      <c r="BM794" s="41"/>
      <c r="BN794" s="41"/>
      <c r="BO794" s="41"/>
    </row>
    <row r="795" spans="1:67"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41"/>
      <c r="BC795" s="41"/>
      <c r="BD795" s="41"/>
      <c r="BE795" s="41"/>
      <c r="BF795" s="41"/>
      <c r="BG795" s="41"/>
      <c r="BH795" s="41"/>
      <c r="BI795" s="41"/>
      <c r="BJ795" s="41"/>
      <c r="BK795" s="41"/>
      <c r="BL795" s="41"/>
      <c r="BM795" s="41"/>
      <c r="BN795" s="41"/>
      <c r="BO795" s="41"/>
    </row>
    <row r="796" spans="1:67"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41"/>
      <c r="BC796" s="41"/>
      <c r="BD796" s="41"/>
      <c r="BE796" s="41"/>
      <c r="BF796" s="41"/>
      <c r="BG796" s="41"/>
      <c r="BH796" s="41"/>
      <c r="BI796" s="41"/>
      <c r="BJ796" s="41"/>
      <c r="BK796" s="41"/>
      <c r="BL796" s="41"/>
      <c r="BM796" s="41"/>
      <c r="BN796" s="41"/>
      <c r="BO796" s="41"/>
    </row>
    <row r="797" spans="1:6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41"/>
      <c r="BC797" s="41"/>
      <c r="BD797" s="41"/>
      <c r="BE797" s="41"/>
      <c r="BF797" s="41"/>
      <c r="BG797" s="41"/>
      <c r="BH797" s="41"/>
      <c r="BI797" s="41"/>
      <c r="BJ797" s="41"/>
      <c r="BK797" s="41"/>
      <c r="BL797" s="41"/>
      <c r="BM797" s="41"/>
      <c r="BN797" s="41"/>
      <c r="BO797" s="41"/>
    </row>
    <row r="798" spans="1:67"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c r="AT798" s="41"/>
      <c r="AU798" s="41"/>
      <c r="AV798" s="41"/>
      <c r="AW798" s="41"/>
      <c r="AX798" s="41"/>
      <c r="AY798" s="41"/>
      <c r="AZ798" s="41"/>
      <c r="BA798" s="41"/>
      <c r="BB798" s="41"/>
      <c r="BC798" s="41"/>
      <c r="BD798" s="41"/>
      <c r="BE798" s="41"/>
      <c r="BF798" s="41"/>
      <c r="BG798" s="41"/>
      <c r="BH798" s="41"/>
      <c r="BI798" s="41"/>
      <c r="BJ798" s="41"/>
      <c r="BK798" s="41"/>
      <c r="BL798" s="41"/>
      <c r="BM798" s="41"/>
      <c r="BN798" s="41"/>
      <c r="BO798" s="41"/>
    </row>
    <row r="799" spans="1:67"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c r="AT799" s="41"/>
      <c r="AU799" s="41"/>
      <c r="AV799" s="41"/>
      <c r="AW799" s="41"/>
      <c r="AX799" s="41"/>
      <c r="AY799" s="41"/>
      <c r="AZ799" s="41"/>
      <c r="BA799" s="41"/>
      <c r="BB799" s="41"/>
      <c r="BC799" s="41"/>
      <c r="BD799" s="41"/>
      <c r="BE799" s="41"/>
      <c r="BF799" s="41"/>
      <c r="BG799" s="41"/>
      <c r="BH799" s="41"/>
      <c r="BI799" s="41"/>
      <c r="BJ799" s="41"/>
      <c r="BK799" s="41"/>
      <c r="BL799" s="41"/>
      <c r="BM799" s="41"/>
      <c r="BN799" s="41"/>
      <c r="BO799" s="41"/>
    </row>
    <row r="800" spans="1:67"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c r="AT800" s="41"/>
      <c r="AU800" s="41"/>
      <c r="AV800" s="41"/>
      <c r="AW800" s="41"/>
      <c r="AX800" s="41"/>
      <c r="AY800" s="41"/>
      <c r="AZ800" s="41"/>
      <c r="BA800" s="41"/>
      <c r="BB800" s="41"/>
      <c r="BC800" s="41"/>
      <c r="BD800" s="41"/>
      <c r="BE800" s="41"/>
      <c r="BF800" s="41"/>
      <c r="BG800" s="41"/>
      <c r="BH800" s="41"/>
      <c r="BI800" s="41"/>
      <c r="BJ800" s="41"/>
      <c r="BK800" s="41"/>
      <c r="BL800" s="41"/>
      <c r="BM800" s="41"/>
      <c r="BN800" s="41"/>
      <c r="BO800" s="41"/>
    </row>
    <row r="801" spans="1:67"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c r="AT801" s="41"/>
      <c r="AU801" s="41"/>
      <c r="AV801" s="41"/>
      <c r="AW801" s="41"/>
      <c r="AX801" s="41"/>
      <c r="AY801" s="41"/>
      <c r="AZ801" s="41"/>
      <c r="BA801" s="41"/>
      <c r="BB801" s="41"/>
      <c r="BC801" s="41"/>
      <c r="BD801" s="41"/>
      <c r="BE801" s="41"/>
      <c r="BF801" s="41"/>
      <c r="BG801" s="41"/>
      <c r="BH801" s="41"/>
      <c r="BI801" s="41"/>
      <c r="BJ801" s="41"/>
      <c r="BK801" s="41"/>
      <c r="BL801" s="41"/>
      <c r="BM801" s="41"/>
      <c r="BN801" s="41"/>
      <c r="BO801" s="41"/>
    </row>
    <row r="802" spans="1:67"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c r="AT802" s="41"/>
      <c r="AU802" s="41"/>
      <c r="AV802" s="41"/>
      <c r="AW802" s="41"/>
      <c r="AX802" s="41"/>
      <c r="AY802" s="41"/>
      <c r="AZ802" s="41"/>
      <c r="BA802" s="41"/>
      <c r="BB802" s="41"/>
      <c r="BC802" s="41"/>
      <c r="BD802" s="41"/>
      <c r="BE802" s="41"/>
      <c r="BF802" s="41"/>
      <c r="BG802" s="41"/>
      <c r="BH802" s="41"/>
      <c r="BI802" s="41"/>
      <c r="BJ802" s="41"/>
      <c r="BK802" s="41"/>
      <c r="BL802" s="41"/>
      <c r="BM802" s="41"/>
      <c r="BN802" s="41"/>
      <c r="BO802" s="41"/>
    </row>
    <row r="803" spans="1:67"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c r="AT803" s="41"/>
      <c r="AU803" s="41"/>
      <c r="AV803" s="41"/>
      <c r="AW803" s="41"/>
      <c r="AX803" s="41"/>
      <c r="AY803" s="41"/>
      <c r="AZ803" s="41"/>
      <c r="BA803" s="41"/>
      <c r="BB803" s="41"/>
      <c r="BC803" s="41"/>
      <c r="BD803" s="41"/>
      <c r="BE803" s="41"/>
      <c r="BF803" s="41"/>
      <c r="BG803" s="41"/>
      <c r="BH803" s="41"/>
      <c r="BI803" s="41"/>
      <c r="BJ803" s="41"/>
      <c r="BK803" s="41"/>
      <c r="BL803" s="41"/>
      <c r="BM803" s="41"/>
      <c r="BN803" s="41"/>
      <c r="BO803" s="41"/>
    </row>
    <row r="804" spans="1:67"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c r="AT804" s="41"/>
      <c r="AU804" s="41"/>
      <c r="AV804" s="41"/>
      <c r="AW804" s="41"/>
      <c r="AX804" s="41"/>
      <c r="AY804" s="41"/>
      <c r="AZ804" s="41"/>
      <c r="BA804" s="41"/>
      <c r="BB804" s="41"/>
      <c r="BC804" s="41"/>
      <c r="BD804" s="41"/>
      <c r="BE804" s="41"/>
      <c r="BF804" s="41"/>
      <c r="BG804" s="41"/>
      <c r="BH804" s="41"/>
      <c r="BI804" s="41"/>
      <c r="BJ804" s="41"/>
      <c r="BK804" s="41"/>
      <c r="BL804" s="41"/>
      <c r="BM804" s="41"/>
      <c r="BN804" s="41"/>
      <c r="BO804" s="41"/>
    </row>
    <row r="805" spans="1:67"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c r="AT805" s="41"/>
      <c r="AU805" s="41"/>
      <c r="AV805" s="41"/>
      <c r="AW805" s="41"/>
      <c r="AX805" s="41"/>
      <c r="AY805" s="41"/>
      <c r="AZ805" s="41"/>
      <c r="BA805" s="41"/>
      <c r="BB805" s="41"/>
      <c r="BC805" s="41"/>
      <c r="BD805" s="41"/>
      <c r="BE805" s="41"/>
      <c r="BF805" s="41"/>
      <c r="BG805" s="41"/>
      <c r="BH805" s="41"/>
      <c r="BI805" s="41"/>
      <c r="BJ805" s="41"/>
      <c r="BK805" s="41"/>
      <c r="BL805" s="41"/>
      <c r="BM805" s="41"/>
      <c r="BN805" s="41"/>
      <c r="BO805" s="41"/>
    </row>
    <row r="806" spans="1:67"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c r="AT806" s="41"/>
      <c r="AU806" s="41"/>
      <c r="AV806" s="41"/>
      <c r="AW806" s="41"/>
      <c r="AX806" s="41"/>
      <c r="AY806" s="41"/>
      <c r="AZ806" s="41"/>
      <c r="BA806" s="41"/>
      <c r="BB806" s="41"/>
      <c r="BC806" s="41"/>
      <c r="BD806" s="41"/>
      <c r="BE806" s="41"/>
      <c r="BF806" s="41"/>
      <c r="BG806" s="41"/>
      <c r="BH806" s="41"/>
      <c r="BI806" s="41"/>
      <c r="BJ806" s="41"/>
      <c r="BK806" s="41"/>
      <c r="BL806" s="41"/>
      <c r="BM806" s="41"/>
      <c r="BN806" s="41"/>
      <c r="BO806" s="41"/>
    </row>
    <row r="807" spans="1:6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c r="AT807" s="41"/>
      <c r="AU807" s="41"/>
      <c r="AV807" s="41"/>
      <c r="AW807" s="41"/>
      <c r="AX807" s="41"/>
      <c r="AY807" s="41"/>
      <c r="AZ807" s="41"/>
      <c r="BA807" s="41"/>
      <c r="BB807" s="41"/>
      <c r="BC807" s="41"/>
      <c r="BD807" s="41"/>
      <c r="BE807" s="41"/>
      <c r="BF807" s="41"/>
      <c r="BG807" s="41"/>
      <c r="BH807" s="41"/>
      <c r="BI807" s="41"/>
      <c r="BJ807" s="41"/>
      <c r="BK807" s="41"/>
      <c r="BL807" s="41"/>
      <c r="BM807" s="41"/>
      <c r="BN807" s="41"/>
      <c r="BO807" s="41"/>
    </row>
    <row r="808" spans="1:67"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c r="AT808" s="41"/>
      <c r="AU808" s="41"/>
      <c r="AV808" s="41"/>
      <c r="AW808" s="41"/>
      <c r="AX808" s="41"/>
      <c r="AY808" s="41"/>
      <c r="AZ808" s="41"/>
      <c r="BA808" s="41"/>
      <c r="BB808" s="41"/>
      <c r="BC808" s="41"/>
      <c r="BD808" s="41"/>
      <c r="BE808" s="41"/>
      <c r="BF808" s="41"/>
      <c r="BG808" s="41"/>
      <c r="BH808" s="41"/>
      <c r="BI808" s="41"/>
      <c r="BJ808" s="41"/>
      <c r="BK808" s="41"/>
      <c r="BL808" s="41"/>
      <c r="BM808" s="41"/>
      <c r="BN808" s="41"/>
      <c r="BO808" s="41"/>
    </row>
    <row r="809" spans="1:67"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c r="AT809" s="41"/>
      <c r="AU809" s="41"/>
      <c r="AV809" s="41"/>
      <c r="AW809" s="41"/>
      <c r="AX809" s="41"/>
      <c r="AY809" s="41"/>
      <c r="AZ809" s="41"/>
      <c r="BA809" s="41"/>
      <c r="BB809" s="41"/>
      <c r="BC809" s="41"/>
      <c r="BD809" s="41"/>
      <c r="BE809" s="41"/>
      <c r="BF809" s="41"/>
      <c r="BG809" s="41"/>
      <c r="BH809" s="41"/>
      <c r="BI809" s="41"/>
      <c r="BJ809" s="41"/>
      <c r="BK809" s="41"/>
      <c r="BL809" s="41"/>
      <c r="BM809" s="41"/>
      <c r="BN809" s="41"/>
      <c r="BO809" s="41"/>
    </row>
    <row r="810" spans="1:67"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c r="AT810" s="41"/>
      <c r="AU810" s="41"/>
      <c r="AV810" s="41"/>
      <c r="AW810" s="41"/>
      <c r="AX810" s="41"/>
      <c r="AY810" s="41"/>
      <c r="AZ810" s="41"/>
      <c r="BA810" s="41"/>
      <c r="BB810" s="41"/>
      <c r="BC810" s="41"/>
      <c r="BD810" s="41"/>
      <c r="BE810" s="41"/>
      <c r="BF810" s="41"/>
      <c r="BG810" s="41"/>
      <c r="BH810" s="41"/>
      <c r="BI810" s="41"/>
      <c r="BJ810" s="41"/>
      <c r="BK810" s="41"/>
      <c r="BL810" s="41"/>
      <c r="BM810" s="41"/>
      <c r="BN810" s="41"/>
      <c r="BO810" s="41"/>
    </row>
    <row r="811" spans="1:67"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c r="AT811" s="41"/>
      <c r="AU811" s="41"/>
      <c r="AV811" s="41"/>
      <c r="AW811" s="41"/>
      <c r="AX811" s="41"/>
      <c r="AY811" s="41"/>
      <c r="AZ811" s="41"/>
      <c r="BA811" s="41"/>
      <c r="BB811" s="41"/>
      <c r="BC811" s="41"/>
      <c r="BD811" s="41"/>
      <c r="BE811" s="41"/>
      <c r="BF811" s="41"/>
      <c r="BG811" s="41"/>
      <c r="BH811" s="41"/>
      <c r="BI811" s="41"/>
      <c r="BJ811" s="41"/>
      <c r="BK811" s="41"/>
      <c r="BL811" s="41"/>
      <c r="BM811" s="41"/>
      <c r="BN811" s="41"/>
      <c r="BO811" s="41"/>
    </row>
    <row r="812" spans="1:67"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c r="AT812" s="41"/>
      <c r="AU812" s="41"/>
      <c r="AV812" s="41"/>
      <c r="AW812" s="41"/>
      <c r="AX812" s="41"/>
      <c r="AY812" s="41"/>
      <c r="AZ812" s="41"/>
      <c r="BA812" s="41"/>
      <c r="BB812" s="41"/>
      <c r="BC812" s="41"/>
      <c r="BD812" s="41"/>
      <c r="BE812" s="41"/>
      <c r="BF812" s="41"/>
      <c r="BG812" s="41"/>
      <c r="BH812" s="41"/>
      <c r="BI812" s="41"/>
      <c r="BJ812" s="41"/>
      <c r="BK812" s="41"/>
      <c r="BL812" s="41"/>
      <c r="BM812" s="41"/>
      <c r="BN812" s="41"/>
      <c r="BO812" s="41"/>
    </row>
    <row r="813" spans="1:67"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c r="AT813" s="41"/>
      <c r="AU813" s="41"/>
      <c r="AV813" s="41"/>
      <c r="AW813" s="41"/>
      <c r="AX813" s="41"/>
      <c r="AY813" s="41"/>
      <c r="AZ813" s="41"/>
      <c r="BA813" s="41"/>
      <c r="BB813" s="41"/>
      <c r="BC813" s="41"/>
      <c r="BD813" s="41"/>
      <c r="BE813" s="41"/>
      <c r="BF813" s="41"/>
      <c r="BG813" s="41"/>
      <c r="BH813" s="41"/>
      <c r="BI813" s="41"/>
      <c r="BJ813" s="41"/>
      <c r="BK813" s="41"/>
      <c r="BL813" s="41"/>
      <c r="BM813" s="41"/>
      <c r="BN813" s="41"/>
      <c r="BO813" s="41"/>
    </row>
    <row r="814" spans="1:67"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c r="AT814" s="41"/>
      <c r="AU814" s="41"/>
      <c r="AV814" s="41"/>
      <c r="AW814" s="41"/>
      <c r="AX814" s="41"/>
      <c r="AY814" s="41"/>
      <c r="AZ814" s="41"/>
      <c r="BA814" s="41"/>
      <c r="BB814" s="41"/>
      <c r="BC814" s="41"/>
      <c r="BD814" s="41"/>
      <c r="BE814" s="41"/>
      <c r="BF814" s="41"/>
      <c r="BG814" s="41"/>
      <c r="BH814" s="41"/>
      <c r="BI814" s="41"/>
      <c r="BJ814" s="41"/>
      <c r="BK814" s="41"/>
      <c r="BL814" s="41"/>
      <c r="BM814" s="41"/>
      <c r="BN814" s="41"/>
      <c r="BO814" s="41"/>
    </row>
    <row r="815" spans="1:67"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c r="AT815" s="41"/>
      <c r="AU815" s="41"/>
      <c r="AV815" s="41"/>
      <c r="AW815" s="41"/>
      <c r="AX815" s="41"/>
      <c r="AY815" s="41"/>
      <c r="AZ815" s="41"/>
      <c r="BA815" s="41"/>
      <c r="BB815" s="41"/>
      <c r="BC815" s="41"/>
      <c r="BD815" s="41"/>
      <c r="BE815" s="41"/>
      <c r="BF815" s="41"/>
      <c r="BG815" s="41"/>
      <c r="BH815" s="41"/>
      <c r="BI815" s="41"/>
      <c r="BJ815" s="41"/>
      <c r="BK815" s="41"/>
      <c r="BL815" s="41"/>
      <c r="BM815" s="41"/>
      <c r="BN815" s="41"/>
      <c r="BO815" s="41"/>
    </row>
    <row r="816" spans="1:67"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c r="AT816" s="41"/>
      <c r="AU816" s="41"/>
      <c r="AV816" s="41"/>
      <c r="AW816" s="41"/>
      <c r="AX816" s="41"/>
      <c r="AY816" s="41"/>
      <c r="AZ816" s="41"/>
      <c r="BA816" s="41"/>
      <c r="BB816" s="41"/>
      <c r="BC816" s="41"/>
      <c r="BD816" s="41"/>
      <c r="BE816" s="41"/>
      <c r="BF816" s="41"/>
      <c r="BG816" s="41"/>
      <c r="BH816" s="41"/>
      <c r="BI816" s="41"/>
      <c r="BJ816" s="41"/>
      <c r="BK816" s="41"/>
      <c r="BL816" s="41"/>
      <c r="BM816" s="41"/>
      <c r="BN816" s="41"/>
      <c r="BO816" s="41"/>
    </row>
    <row r="817" spans="1:6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c r="AT817" s="41"/>
      <c r="AU817" s="41"/>
      <c r="AV817" s="41"/>
      <c r="AW817" s="41"/>
      <c r="AX817" s="41"/>
      <c r="AY817" s="41"/>
      <c r="AZ817" s="41"/>
      <c r="BA817" s="41"/>
      <c r="BB817" s="41"/>
      <c r="BC817" s="41"/>
      <c r="BD817" s="41"/>
      <c r="BE817" s="41"/>
      <c r="BF817" s="41"/>
      <c r="BG817" s="41"/>
      <c r="BH817" s="41"/>
      <c r="BI817" s="41"/>
      <c r="BJ817" s="41"/>
      <c r="BK817" s="41"/>
      <c r="BL817" s="41"/>
      <c r="BM817" s="41"/>
      <c r="BN817" s="41"/>
      <c r="BO817" s="41"/>
    </row>
    <row r="818" spans="1:67"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c r="AT818" s="41"/>
      <c r="AU818" s="41"/>
      <c r="AV818" s="41"/>
      <c r="AW818" s="41"/>
      <c r="AX818" s="41"/>
      <c r="AY818" s="41"/>
      <c r="AZ818" s="41"/>
      <c r="BA818" s="41"/>
      <c r="BB818" s="41"/>
      <c r="BC818" s="41"/>
      <c r="BD818" s="41"/>
      <c r="BE818" s="41"/>
      <c r="BF818" s="41"/>
      <c r="BG818" s="41"/>
      <c r="BH818" s="41"/>
      <c r="BI818" s="41"/>
      <c r="BJ818" s="41"/>
      <c r="BK818" s="41"/>
      <c r="BL818" s="41"/>
      <c r="BM818" s="41"/>
      <c r="BN818" s="41"/>
      <c r="BO818" s="41"/>
    </row>
    <row r="819" spans="1:67"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c r="AT819" s="41"/>
      <c r="AU819" s="41"/>
      <c r="AV819" s="41"/>
      <c r="AW819" s="41"/>
      <c r="AX819" s="41"/>
      <c r="AY819" s="41"/>
      <c r="AZ819" s="41"/>
      <c r="BA819" s="41"/>
      <c r="BB819" s="41"/>
      <c r="BC819" s="41"/>
      <c r="BD819" s="41"/>
      <c r="BE819" s="41"/>
      <c r="BF819" s="41"/>
      <c r="BG819" s="41"/>
      <c r="BH819" s="41"/>
      <c r="BI819" s="41"/>
      <c r="BJ819" s="41"/>
      <c r="BK819" s="41"/>
      <c r="BL819" s="41"/>
      <c r="BM819" s="41"/>
      <c r="BN819" s="41"/>
      <c r="BO819" s="41"/>
    </row>
    <row r="820" spans="1:67"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c r="AT820" s="41"/>
      <c r="AU820" s="41"/>
      <c r="AV820" s="41"/>
      <c r="AW820" s="41"/>
      <c r="AX820" s="41"/>
      <c r="AY820" s="41"/>
      <c r="AZ820" s="41"/>
      <c r="BA820" s="41"/>
      <c r="BB820" s="41"/>
      <c r="BC820" s="41"/>
      <c r="BD820" s="41"/>
      <c r="BE820" s="41"/>
      <c r="BF820" s="41"/>
      <c r="BG820" s="41"/>
      <c r="BH820" s="41"/>
      <c r="BI820" s="41"/>
      <c r="BJ820" s="41"/>
      <c r="BK820" s="41"/>
      <c r="BL820" s="41"/>
      <c r="BM820" s="41"/>
      <c r="BN820" s="41"/>
      <c r="BO820" s="41"/>
    </row>
    <row r="821" spans="1:67"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c r="AT821" s="41"/>
      <c r="AU821" s="41"/>
      <c r="AV821" s="41"/>
      <c r="AW821" s="41"/>
      <c r="AX821" s="41"/>
      <c r="AY821" s="41"/>
      <c r="AZ821" s="41"/>
      <c r="BA821" s="41"/>
      <c r="BB821" s="41"/>
      <c r="BC821" s="41"/>
      <c r="BD821" s="41"/>
      <c r="BE821" s="41"/>
      <c r="BF821" s="41"/>
      <c r="BG821" s="41"/>
      <c r="BH821" s="41"/>
      <c r="BI821" s="41"/>
      <c r="BJ821" s="41"/>
      <c r="BK821" s="41"/>
      <c r="BL821" s="41"/>
      <c r="BM821" s="41"/>
      <c r="BN821" s="41"/>
      <c r="BO821" s="41"/>
    </row>
    <row r="822" spans="1:67"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c r="AT822" s="41"/>
      <c r="AU822" s="41"/>
      <c r="AV822" s="41"/>
      <c r="AW822" s="41"/>
      <c r="AX822" s="41"/>
      <c r="AY822" s="41"/>
      <c r="AZ822" s="41"/>
      <c r="BA822" s="41"/>
      <c r="BB822" s="41"/>
      <c r="BC822" s="41"/>
      <c r="BD822" s="41"/>
      <c r="BE822" s="41"/>
      <c r="BF822" s="41"/>
      <c r="BG822" s="41"/>
      <c r="BH822" s="41"/>
      <c r="BI822" s="41"/>
      <c r="BJ822" s="41"/>
      <c r="BK822" s="41"/>
      <c r="BL822" s="41"/>
      <c r="BM822" s="41"/>
      <c r="BN822" s="41"/>
      <c r="BO822" s="41"/>
    </row>
    <row r="823" spans="1:67"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c r="AT823" s="41"/>
      <c r="AU823" s="41"/>
      <c r="AV823" s="41"/>
      <c r="AW823" s="41"/>
      <c r="AX823" s="41"/>
      <c r="AY823" s="41"/>
      <c r="AZ823" s="41"/>
      <c r="BA823" s="41"/>
      <c r="BB823" s="41"/>
      <c r="BC823" s="41"/>
      <c r="BD823" s="41"/>
      <c r="BE823" s="41"/>
      <c r="BF823" s="41"/>
      <c r="BG823" s="41"/>
      <c r="BH823" s="41"/>
      <c r="BI823" s="41"/>
      <c r="BJ823" s="41"/>
      <c r="BK823" s="41"/>
      <c r="BL823" s="41"/>
      <c r="BM823" s="41"/>
      <c r="BN823" s="41"/>
      <c r="BO823" s="41"/>
    </row>
    <row r="824" spans="1:67"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c r="AT824" s="41"/>
      <c r="AU824" s="41"/>
      <c r="AV824" s="41"/>
      <c r="AW824" s="41"/>
      <c r="AX824" s="41"/>
      <c r="AY824" s="41"/>
      <c r="AZ824" s="41"/>
      <c r="BA824" s="41"/>
      <c r="BB824" s="41"/>
      <c r="BC824" s="41"/>
      <c r="BD824" s="41"/>
      <c r="BE824" s="41"/>
      <c r="BF824" s="41"/>
      <c r="BG824" s="41"/>
      <c r="BH824" s="41"/>
      <c r="BI824" s="41"/>
      <c r="BJ824" s="41"/>
      <c r="BK824" s="41"/>
      <c r="BL824" s="41"/>
      <c r="BM824" s="41"/>
      <c r="BN824" s="41"/>
      <c r="BO824" s="41"/>
    </row>
    <row r="825" spans="1:67"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c r="AT825" s="41"/>
      <c r="AU825" s="41"/>
      <c r="AV825" s="41"/>
      <c r="AW825" s="41"/>
      <c r="AX825" s="41"/>
      <c r="AY825" s="41"/>
      <c r="AZ825" s="41"/>
      <c r="BA825" s="41"/>
      <c r="BB825" s="41"/>
      <c r="BC825" s="41"/>
      <c r="BD825" s="41"/>
      <c r="BE825" s="41"/>
      <c r="BF825" s="41"/>
      <c r="BG825" s="41"/>
      <c r="BH825" s="41"/>
      <c r="BI825" s="41"/>
      <c r="BJ825" s="41"/>
      <c r="BK825" s="41"/>
      <c r="BL825" s="41"/>
      <c r="BM825" s="41"/>
      <c r="BN825" s="41"/>
      <c r="BO825" s="41"/>
    </row>
    <row r="826" spans="1:67"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c r="AT826" s="41"/>
      <c r="AU826" s="41"/>
      <c r="AV826" s="41"/>
      <c r="AW826" s="41"/>
      <c r="AX826" s="41"/>
      <c r="AY826" s="41"/>
      <c r="AZ826" s="41"/>
      <c r="BA826" s="41"/>
      <c r="BB826" s="41"/>
      <c r="BC826" s="41"/>
      <c r="BD826" s="41"/>
      <c r="BE826" s="41"/>
      <c r="BF826" s="41"/>
      <c r="BG826" s="41"/>
      <c r="BH826" s="41"/>
      <c r="BI826" s="41"/>
      <c r="BJ826" s="41"/>
      <c r="BK826" s="41"/>
      <c r="BL826" s="41"/>
      <c r="BM826" s="41"/>
      <c r="BN826" s="41"/>
      <c r="BO826" s="41"/>
    </row>
    <row r="827" spans="1:6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c r="AT827" s="41"/>
      <c r="AU827" s="41"/>
      <c r="AV827" s="41"/>
      <c r="AW827" s="41"/>
      <c r="AX827" s="41"/>
      <c r="AY827" s="41"/>
      <c r="AZ827" s="41"/>
      <c r="BA827" s="41"/>
      <c r="BB827" s="41"/>
      <c r="BC827" s="41"/>
      <c r="BD827" s="41"/>
      <c r="BE827" s="41"/>
      <c r="BF827" s="41"/>
      <c r="BG827" s="41"/>
      <c r="BH827" s="41"/>
      <c r="BI827" s="41"/>
      <c r="BJ827" s="41"/>
      <c r="BK827" s="41"/>
      <c r="BL827" s="41"/>
      <c r="BM827" s="41"/>
      <c r="BN827" s="41"/>
      <c r="BO827" s="41"/>
    </row>
    <row r="828" spans="1:67"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c r="AT828" s="41"/>
      <c r="AU828" s="41"/>
      <c r="AV828" s="41"/>
      <c r="AW828" s="41"/>
      <c r="AX828" s="41"/>
      <c r="AY828" s="41"/>
      <c r="AZ828" s="41"/>
      <c r="BA828" s="41"/>
      <c r="BB828" s="41"/>
      <c r="BC828" s="41"/>
      <c r="BD828" s="41"/>
      <c r="BE828" s="41"/>
      <c r="BF828" s="41"/>
      <c r="BG828" s="41"/>
      <c r="BH828" s="41"/>
      <c r="BI828" s="41"/>
      <c r="BJ828" s="41"/>
      <c r="BK828" s="41"/>
      <c r="BL828" s="41"/>
      <c r="BM828" s="41"/>
      <c r="BN828" s="41"/>
      <c r="BO828" s="41"/>
    </row>
    <row r="829" spans="1:67"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41"/>
      <c r="BC829" s="41"/>
      <c r="BD829" s="41"/>
      <c r="BE829" s="41"/>
      <c r="BF829" s="41"/>
      <c r="BG829" s="41"/>
      <c r="BH829" s="41"/>
      <c r="BI829" s="41"/>
      <c r="BJ829" s="41"/>
      <c r="BK829" s="41"/>
      <c r="BL829" s="41"/>
      <c r="BM829" s="41"/>
      <c r="BN829" s="41"/>
      <c r="BO829" s="41"/>
    </row>
    <row r="830" spans="1:67"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41"/>
      <c r="BC830" s="41"/>
      <c r="BD830" s="41"/>
      <c r="BE830" s="41"/>
      <c r="BF830" s="41"/>
      <c r="BG830" s="41"/>
      <c r="BH830" s="41"/>
      <c r="BI830" s="41"/>
      <c r="BJ830" s="41"/>
      <c r="BK830" s="41"/>
      <c r="BL830" s="41"/>
      <c r="BM830" s="41"/>
      <c r="BN830" s="41"/>
      <c r="BO830" s="41"/>
    </row>
    <row r="831" spans="1:67"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41"/>
      <c r="BC831" s="41"/>
      <c r="BD831" s="41"/>
      <c r="BE831" s="41"/>
      <c r="BF831" s="41"/>
      <c r="BG831" s="41"/>
      <c r="BH831" s="41"/>
      <c r="BI831" s="41"/>
      <c r="BJ831" s="41"/>
      <c r="BK831" s="41"/>
      <c r="BL831" s="41"/>
      <c r="BM831" s="41"/>
      <c r="BN831" s="41"/>
      <c r="BO831" s="41"/>
    </row>
    <row r="832" spans="1:67"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41"/>
      <c r="BC832" s="41"/>
      <c r="BD832" s="41"/>
      <c r="BE832" s="41"/>
      <c r="BF832" s="41"/>
      <c r="BG832" s="41"/>
      <c r="BH832" s="41"/>
      <c r="BI832" s="41"/>
      <c r="BJ832" s="41"/>
      <c r="BK832" s="41"/>
      <c r="BL832" s="41"/>
      <c r="BM832" s="41"/>
      <c r="BN832" s="41"/>
      <c r="BO832" s="41"/>
    </row>
    <row r="833" spans="1:67"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41"/>
      <c r="BC833" s="41"/>
      <c r="BD833" s="41"/>
      <c r="BE833" s="41"/>
      <c r="BF833" s="41"/>
      <c r="BG833" s="41"/>
      <c r="BH833" s="41"/>
      <c r="BI833" s="41"/>
      <c r="BJ833" s="41"/>
      <c r="BK833" s="41"/>
      <c r="BL833" s="41"/>
      <c r="BM833" s="41"/>
      <c r="BN833" s="41"/>
      <c r="BO833" s="41"/>
    </row>
    <row r="834" spans="1:67"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row>
    <row r="835" spans="1:67"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41"/>
      <c r="BC835" s="41"/>
      <c r="BD835" s="41"/>
      <c r="BE835" s="41"/>
      <c r="BF835" s="41"/>
      <c r="BG835" s="41"/>
      <c r="BH835" s="41"/>
      <c r="BI835" s="41"/>
      <c r="BJ835" s="41"/>
      <c r="BK835" s="41"/>
      <c r="BL835" s="41"/>
      <c r="BM835" s="41"/>
      <c r="BN835" s="41"/>
      <c r="BO835" s="41"/>
    </row>
    <row r="836" spans="1:67"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41"/>
      <c r="BC836" s="41"/>
      <c r="BD836" s="41"/>
      <c r="BE836" s="41"/>
      <c r="BF836" s="41"/>
      <c r="BG836" s="41"/>
      <c r="BH836" s="41"/>
      <c r="BI836" s="41"/>
      <c r="BJ836" s="41"/>
      <c r="BK836" s="41"/>
      <c r="BL836" s="41"/>
      <c r="BM836" s="41"/>
      <c r="BN836" s="41"/>
      <c r="BO836" s="41"/>
    </row>
    <row r="837" spans="1:6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41"/>
      <c r="BC837" s="41"/>
      <c r="BD837" s="41"/>
      <c r="BE837" s="41"/>
      <c r="BF837" s="41"/>
      <c r="BG837" s="41"/>
      <c r="BH837" s="41"/>
      <c r="BI837" s="41"/>
      <c r="BJ837" s="41"/>
      <c r="BK837" s="41"/>
      <c r="BL837" s="41"/>
      <c r="BM837" s="41"/>
      <c r="BN837" s="41"/>
      <c r="BO837" s="41"/>
    </row>
    <row r="838" spans="1:67"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41"/>
      <c r="BC838" s="41"/>
      <c r="BD838" s="41"/>
      <c r="BE838" s="41"/>
      <c r="BF838" s="41"/>
      <c r="BG838" s="41"/>
      <c r="BH838" s="41"/>
      <c r="BI838" s="41"/>
      <c r="BJ838" s="41"/>
      <c r="BK838" s="41"/>
      <c r="BL838" s="41"/>
      <c r="BM838" s="41"/>
      <c r="BN838" s="41"/>
      <c r="BO838" s="41"/>
    </row>
    <row r="839" spans="1:67"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41"/>
      <c r="BC839" s="41"/>
      <c r="BD839" s="41"/>
      <c r="BE839" s="41"/>
      <c r="BF839" s="41"/>
      <c r="BG839" s="41"/>
      <c r="BH839" s="41"/>
      <c r="BI839" s="41"/>
      <c r="BJ839" s="41"/>
      <c r="BK839" s="41"/>
      <c r="BL839" s="41"/>
      <c r="BM839" s="41"/>
      <c r="BN839" s="41"/>
      <c r="BO839" s="41"/>
    </row>
    <row r="840" spans="1:67"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row>
    <row r="841" spans="1:67"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41"/>
      <c r="BC841" s="41"/>
      <c r="BD841" s="41"/>
      <c r="BE841" s="41"/>
      <c r="BF841" s="41"/>
      <c r="BG841" s="41"/>
      <c r="BH841" s="41"/>
      <c r="BI841" s="41"/>
      <c r="BJ841" s="41"/>
      <c r="BK841" s="41"/>
      <c r="BL841" s="41"/>
      <c r="BM841" s="41"/>
      <c r="BN841" s="41"/>
      <c r="BO841" s="41"/>
    </row>
    <row r="842" spans="1:67"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41"/>
      <c r="BC842" s="41"/>
      <c r="BD842" s="41"/>
      <c r="BE842" s="41"/>
      <c r="BF842" s="41"/>
      <c r="BG842" s="41"/>
      <c r="BH842" s="41"/>
      <c r="BI842" s="41"/>
      <c r="BJ842" s="41"/>
      <c r="BK842" s="41"/>
      <c r="BL842" s="41"/>
      <c r="BM842" s="41"/>
      <c r="BN842" s="41"/>
      <c r="BO842" s="41"/>
    </row>
    <row r="843" spans="1:67"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41"/>
      <c r="BC843" s="41"/>
      <c r="BD843" s="41"/>
      <c r="BE843" s="41"/>
      <c r="BF843" s="41"/>
      <c r="BG843" s="41"/>
      <c r="BH843" s="41"/>
      <c r="BI843" s="41"/>
      <c r="BJ843" s="41"/>
      <c r="BK843" s="41"/>
      <c r="BL843" s="41"/>
      <c r="BM843" s="41"/>
      <c r="BN843" s="41"/>
      <c r="BO843" s="41"/>
    </row>
    <row r="844" spans="1:67"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41"/>
      <c r="BC844" s="41"/>
      <c r="BD844" s="41"/>
      <c r="BE844" s="41"/>
      <c r="BF844" s="41"/>
      <c r="BG844" s="41"/>
      <c r="BH844" s="41"/>
      <c r="BI844" s="41"/>
      <c r="BJ844" s="41"/>
      <c r="BK844" s="41"/>
      <c r="BL844" s="41"/>
      <c r="BM844" s="41"/>
      <c r="BN844" s="41"/>
      <c r="BO844" s="41"/>
    </row>
    <row r="845" spans="1:67"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41"/>
      <c r="BC845" s="41"/>
      <c r="BD845" s="41"/>
      <c r="BE845" s="41"/>
      <c r="BF845" s="41"/>
      <c r="BG845" s="41"/>
      <c r="BH845" s="41"/>
      <c r="BI845" s="41"/>
      <c r="BJ845" s="41"/>
      <c r="BK845" s="41"/>
      <c r="BL845" s="41"/>
      <c r="BM845" s="41"/>
      <c r="BN845" s="41"/>
      <c r="BO845" s="41"/>
    </row>
    <row r="846" spans="1:67"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row>
    <row r="847" spans="1:6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41"/>
      <c r="BC847" s="41"/>
      <c r="BD847" s="41"/>
      <c r="BE847" s="41"/>
      <c r="BF847" s="41"/>
      <c r="BG847" s="41"/>
      <c r="BH847" s="41"/>
      <c r="BI847" s="41"/>
      <c r="BJ847" s="41"/>
      <c r="BK847" s="41"/>
      <c r="BL847" s="41"/>
      <c r="BM847" s="41"/>
      <c r="BN847" s="41"/>
      <c r="BO847" s="41"/>
    </row>
    <row r="848" spans="1:67"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41"/>
      <c r="BC848" s="41"/>
      <c r="BD848" s="41"/>
      <c r="BE848" s="41"/>
      <c r="BF848" s="41"/>
      <c r="BG848" s="41"/>
      <c r="BH848" s="41"/>
      <c r="BI848" s="41"/>
      <c r="BJ848" s="41"/>
      <c r="BK848" s="41"/>
      <c r="BL848" s="41"/>
      <c r="BM848" s="41"/>
      <c r="BN848" s="41"/>
      <c r="BO848" s="41"/>
    </row>
    <row r="849" spans="1:67"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41"/>
      <c r="BC849" s="41"/>
      <c r="BD849" s="41"/>
      <c r="BE849" s="41"/>
      <c r="BF849" s="41"/>
      <c r="BG849" s="41"/>
      <c r="BH849" s="41"/>
      <c r="BI849" s="41"/>
      <c r="BJ849" s="41"/>
      <c r="BK849" s="41"/>
      <c r="BL849" s="41"/>
      <c r="BM849" s="41"/>
      <c r="BN849" s="41"/>
      <c r="BO849" s="41"/>
    </row>
    <row r="850" spans="1:67"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41"/>
      <c r="BC850" s="41"/>
      <c r="BD850" s="41"/>
      <c r="BE850" s="41"/>
      <c r="BF850" s="41"/>
      <c r="BG850" s="41"/>
      <c r="BH850" s="41"/>
      <c r="BI850" s="41"/>
      <c r="BJ850" s="41"/>
      <c r="BK850" s="41"/>
      <c r="BL850" s="41"/>
      <c r="BM850" s="41"/>
      <c r="BN850" s="41"/>
      <c r="BO850" s="41"/>
    </row>
    <row r="851" spans="1:67"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41"/>
      <c r="BC851" s="41"/>
      <c r="BD851" s="41"/>
      <c r="BE851" s="41"/>
      <c r="BF851" s="41"/>
      <c r="BG851" s="41"/>
      <c r="BH851" s="41"/>
      <c r="BI851" s="41"/>
      <c r="BJ851" s="41"/>
      <c r="BK851" s="41"/>
      <c r="BL851" s="41"/>
      <c r="BM851" s="41"/>
      <c r="BN851" s="41"/>
      <c r="BO851" s="41"/>
    </row>
    <row r="852" spans="1:67"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41"/>
      <c r="BC852" s="41"/>
      <c r="BD852" s="41"/>
      <c r="BE852" s="41"/>
      <c r="BF852" s="41"/>
      <c r="BG852" s="41"/>
      <c r="BH852" s="41"/>
      <c r="BI852" s="41"/>
      <c r="BJ852" s="41"/>
      <c r="BK852" s="41"/>
      <c r="BL852" s="41"/>
      <c r="BM852" s="41"/>
      <c r="BN852" s="41"/>
      <c r="BO852" s="41"/>
    </row>
    <row r="853" spans="1:67"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41"/>
      <c r="BC853" s="41"/>
      <c r="BD853" s="41"/>
      <c r="BE853" s="41"/>
      <c r="BF853" s="41"/>
      <c r="BG853" s="41"/>
      <c r="BH853" s="41"/>
      <c r="BI853" s="41"/>
      <c r="BJ853" s="41"/>
      <c r="BK853" s="41"/>
      <c r="BL853" s="41"/>
      <c r="BM853" s="41"/>
      <c r="BN853" s="41"/>
      <c r="BO853" s="41"/>
    </row>
    <row r="854" spans="1:67"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row>
    <row r="855" spans="1:67"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41"/>
      <c r="BC855" s="41"/>
      <c r="BD855" s="41"/>
      <c r="BE855" s="41"/>
      <c r="BF855" s="41"/>
      <c r="BG855" s="41"/>
      <c r="BH855" s="41"/>
      <c r="BI855" s="41"/>
      <c r="BJ855" s="41"/>
      <c r="BK855" s="41"/>
      <c r="BL855" s="41"/>
      <c r="BM855" s="41"/>
      <c r="BN855" s="41"/>
      <c r="BO855" s="41"/>
    </row>
    <row r="856" spans="1:67"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row>
    <row r="857" spans="1:6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41"/>
      <c r="BC857" s="41"/>
      <c r="BD857" s="41"/>
      <c r="BE857" s="41"/>
      <c r="BF857" s="41"/>
      <c r="BG857" s="41"/>
      <c r="BH857" s="41"/>
      <c r="BI857" s="41"/>
      <c r="BJ857" s="41"/>
      <c r="BK857" s="41"/>
      <c r="BL857" s="41"/>
      <c r="BM857" s="41"/>
      <c r="BN857" s="41"/>
      <c r="BO857" s="41"/>
    </row>
    <row r="858" spans="1:67"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41"/>
      <c r="BC858" s="41"/>
      <c r="BD858" s="41"/>
      <c r="BE858" s="41"/>
      <c r="BF858" s="41"/>
      <c r="BG858" s="41"/>
      <c r="BH858" s="41"/>
      <c r="BI858" s="41"/>
      <c r="BJ858" s="41"/>
      <c r="BK858" s="41"/>
      <c r="BL858" s="41"/>
      <c r="BM858" s="41"/>
      <c r="BN858" s="41"/>
      <c r="BO858" s="41"/>
    </row>
    <row r="859" spans="1:67"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41"/>
      <c r="BC859" s="41"/>
      <c r="BD859" s="41"/>
      <c r="BE859" s="41"/>
      <c r="BF859" s="41"/>
      <c r="BG859" s="41"/>
      <c r="BH859" s="41"/>
      <c r="BI859" s="41"/>
      <c r="BJ859" s="41"/>
      <c r="BK859" s="41"/>
      <c r="BL859" s="41"/>
      <c r="BM859" s="41"/>
      <c r="BN859" s="41"/>
      <c r="BO859" s="41"/>
    </row>
    <row r="860" spans="1:67"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row>
    <row r="861" spans="1:67"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c r="AT861" s="41"/>
      <c r="AU861" s="41"/>
      <c r="AV861" s="41"/>
      <c r="AW861" s="41"/>
      <c r="AX861" s="41"/>
      <c r="AY861" s="41"/>
      <c r="AZ861" s="41"/>
      <c r="BA861" s="41"/>
      <c r="BB861" s="41"/>
      <c r="BC861" s="41"/>
      <c r="BD861" s="41"/>
      <c r="BE861" s="41"/>
      <c r="BF861" s="41"/>
      <c r="BG861" s="41"/>
      <c r="BH861" s="41"/>
      <c r="BI861" s="41"/>
      <c r="BJ861" s="41"/>
      <c r="BK861" s="41"/>
      <c r="BL861" s="41"/>
      <c r="BM861" s="41"/>
      <c r="BN861" s="41"/>
      <c r="BO861" s="41"/>
    </row>
    <row r="862" spans="1:67"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41"/>
      <c r="BC862" s="41"/>
      <c r="BD862" s="41"/>
      <c r="BE862" s="41"/>
      <c r="BF862" s="41"/>
      <c r="BG862" s="41"/>
      <c r="BH862" s="41"/>
      <c r="BI862" s="41"/>
      <c r="BJ862" s="41"/>
      <c r="BK862" s="41"/>
      <c r="BL862" s="41"/>
      <c r="BM862" s="41"/>
      <c r="BN862" s="41"/>
      <c r="BO862" s="41"/>
    </row>
    <row r="863" spans="1:67"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41"/>
      <c r="BC863" s="41"/>
      <c r="BD863" s="41"/>
      <c r="BE863" s="41"/>
      <c r="BF863" s="41"/>
      <c r="BG863" s="41"/>
      <c r="BH863" s="41"/>
      <c r="BI863" s="41"/>
      <c r="BJ863" s="41"/>
      <c r="BK863" s="41"/>
      <c r="BL863" s="41"/>
      <c r="BM863" s="41"/>
      <c r="BN863" s="41"/>
      <c r="BO863" s="41"/>
    </row>
    <row r="864" spans="1:67"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41"/>
      <c r="BC864" s="41"/>
      <c r="BD864" s="41"/>
      <c r="BE864" s="41"/>
      <c r="BF864" s="41"/>
      <c r="BG864" s="41"/>
      <c r="BH864" s="41"/>
      <c r="BI864" s="41"/>
      <c r="BJ864" s="41"/>
      <c r="BK864" s="41"/>
      <c r="BL864" s="41"/>
      <c r="BM864" s="41"/>
      <c r="BN864" s="41"/>
      <c r="BO864" s="41"/>
    </row>
    <row r="865" spans="1:67"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41"/>
      <c r="BC865" s="41"/>
      <c r="BD865" s="41"/>
      <c r="BE865" s="41"/>
      <c r="BF865" s="41"/>
      <c r="BG865" s="41"/>
      <c r="BH865" s="41"/>
      <c r="BI865" s="41"/>
      <c r="BJ865" s="41"/>
      <c r="BK865" s="41"/>
      <c r="BL865" s="41"/>
      <c r="BM865" s="41"/>
      <c r="BN865" s="41"/>
      <c r="BO865" s="41"/>
    </row>
    <row r="866" spans="1:67"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row>
    <row r="867" spans="1: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41"/>
      <c r="BC867" s="41"/>
      <c r="BD867" s="41"/>
      <c r="BE867" s="41"/>
      <c r="BF867" s="41"/>
      <c r="BG867" s="41"/>
      <c r="BH867" s="41"/>
      <c r="BI867" s="41"/>
      <c r="BJ867" s="41"/>
      <c r="BK867" s="41"/>
      <c r="BL867" s="41"/>
      <c r="BM867" s="41"/>
      <c r="BN867" s="41"/>
      <c r="BO867" s="41"/>
    </row>
    <row r="868" spans="1:67"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41"/>
      <c r="BC868" s="41"/>
      <c r="BD868" s="41"/>
      <c r="BE868" s="41"/>
      <c r="BF868" s="41"/>
      <c r="BG868" s="41"/>
      <c r="BH868" s="41"/>
      <c r="BI868" s="41"/>
      <c r="BJ868" s="41"/>
      <c r="BK868" s="41"/>
      <c r="BL868" s="41"/>
      <c r="BM868" s="41"/>
      <c r="BN868" s="41"/>
      <c r="BO868" s="41"/>
    </row>
    <row r="869" spans="1:67"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c r="AT869" s="41"/>
      <c r="AU869" s="41"/>
      <c r="AV869" s="41"/>
      <c r="AW869" s="41"/>
      <c r="AX869" s="41"/>
      <c r="AY869" s="41"/>
      <c r="AZ869" s="41"/>
      <c r="BA869" s="41"/>
      <c r="BB869" s="41"/>
      <c r="BC869" s="41"/>
      <c r="BD869" s="41"/>
      <c r="BE869" s="41"/>
      <c r="BF869" s="41"/>
      <c r="BG869" s="41"/>
      <c r="BH869" s="41"/>
      <c r="BI869" s="41"/>
      <c r="BJ869" s="41"/>
      <c r="BK869" s="41"/>
      <c r="BL869" s="41"/>
      <c r="BM869" s="41"/>
      <c r="BN869" s="41"/>
      <c r="BO869" s="41"/>
    </row>
    <row r="870" spans="1:67"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41"/>
      <c r="BB870" s="41"/>
      <c r="BC870" s="41"/>
      <c r="BD870" s="41"/>
      <c r="BE870" s="41"/>
      <c r="BF870" s="41"/>
      <c r="BG870" s="41"/>
      <c r="BH870" s="41"/>
      <c r="BI870" s="41"/>
      <c r="BJ870" s="41"/>
      <c r="BK870" s="41"/>
      <c r="BL870" s="41"/>
      <c r="BM870" s="41"/>
      <c r="BN870" s="41"/>
      <c r="BO870" s="41"/>
    </row>
    <row r="871" spans="1:67"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c r="AT871" s="41"/>
      <c r="AU871" s="41"/>
      <c r="AV871" s="41"/>
      <c r="AW871" s="41"/>
      <c r="AX871" s="41"/>
      <c r="AY871" s="41"/>
      <c r="AZ871" s="41"/>
      <c r="BA871" s="41"/>
      <c r="BB871" s="41"/>
      <c r="BC871" s="41"/>
      <c r="BD871" s="41"/>
      <c r="BE871" s="41"/>
      <c r="BF871" s="41"/>
      <c r="BG871" s="41"/>
      <c r="BH871" s="41"/>
      <c r="BI871" s="41"/>
      <c r="BJ871" s="41"/>
      <c r="BK871" s="41"/>
      <c r="BL871" s="41"/>
      <c r="BM871" s="41"/>
      <c r="BN871" s="41"/>
      <c r="BO871" s="41"/>
    </row>
    <row r="872" spans="1:67"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41"/>
      <c r="BB872" s="41"/>
      <c r="BC872" s="41"/>
      <c r="BD872" s="41"/>
      <c r="BE872" s="41"/>
      <c r="BF872" s="41"/>
      <c r="BG872" s="41"/>
      <c r="BH872" s="41"/>
      <c r="BI872" s="41"/>
      <c r="BJ872" s="41"/>
      <c r="BK872" s="41"/>
      <c r="BL872" s="41"/>
      <c r="BM872" s="41"/>
      <c r="BN872" s="41"/>
      <c r="BO872" s="41"/>
    </row>
    <row r="873" spans="1:67"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c r="AT873" s="41"/>
      <c r="AU873" s="41"/>
      <c r="AV873" s="41"/>
      <c r="AW873" s="41"/>
      <c r="AX873" s="41"/>
      <c r="AY873" s="41"/>
      <c r="AZ873" s="41"/>
      <c r="BA873" s="41"/>
      <c r="BB873" s="41"/>
      <c r="BC873" s="41"/>
      <c r="BD873" s="41"/>
      <c r="BE873" s="41"/>
      <c r="BF873" s="41"/>
      <c r="BG873" s="41"/>
      <c r="BH873" s="41"/>
      <c r="BI873" s="41"/>
      <c r="BJ873" s="41"/>
      <c r="BK873" s="41"/>
      <c r="BL873" s="41"/>
      <c r="BM873" s="41"/>
      <c r="BN873" s="41"/>
      <c r="BO873" s="41"/>
    </row>
    <row r="874" spans="1:67"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41"/>
      <c r="BB874" s="41"/>
      <c r="BC874" s="41"/>
      <c r="BD874" s="41"/>
      <c r="BE874" s="41"/>
      <c r="BF874" s="41"/>
      <c r="BG874" s="41"/>
      <c r="BH874" s="41"/>
      <c r="BI874" s="41"/>
      <c r="BJ874" s="41"/>
      <c r="BK874" s="41"/>
      <c r="BL874" s="41"/>
      <c r="BM874" s="41"/>
      <c r="BN874" s="41"/>
      <c r="BO874" s="41"/>
    </row>
    <row r="875" spans="1:67"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c r="AU875" s="41"/>
      <c r="AV875" s="41"/>
      <c r="AW875" s="41"/>
      <c r="AX875" s="41"/>
      <c r="AY875" s="41"/>
      <c r="AZ875" s="41"/>
      <c r="BA875" s="41"/>
      <c r="BB875" s="41"/>
      <c r="BC875" s="41"/>
      <c r="BD875" s="41"/>
      <c r="BE875" s="41"/>
      <c r="BF875" s="41"/>
      <c r="BG875" s="41"/>
      <c r="BH875" s="41"/>
      <c r="BI875" s="41"/>
      <c r="BJ875" s="41"/>
      <c r="BK875" s="41"/>
      <c r="BL875" s="41"/>
      <c r="BM875" s="41"/>
      <c r="BN875" s="41"/>
      <c r="BO875" s="41"/>
    </row>
    <row r="876" spans="1:67"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41"/>
      <c r="BB876" s="41"/>
      <c r="BC876" s="41"/>
      <c r="BD876" s="41"/>
      <c r="BE876" s="41"/>
      <c r="BF876" s="41"/>
      <c r="BG876" s="41"/>
      <c r="BH876" s="41"/>
      <c r="BI876" s="41"/>
      <c r="BJ876" s="41"/>
      <c r="BK876" s="41"/>
      <c r="BL876" s="41"/>
      <c r="BM876" s="41"/>
      <c r="BN876" s="41"/>
      <c r="BO876" s="41"/>
    </row>
    <row r="877" spans="1:6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c r="AU877" s="41"/>
      <c r="AV877" s="41"/>
      <c r="AW877" s="41"/>
      <c r="AX877" s="41"/>
      <c r="AY877" s="41"/>
      <c r="AZ877" s="41"/>
      <c r="BA877" s="41"/>
      <c r="BB877" s="41"/>
      <c r="BC877" s="41"/>
      <c r="BD877" s="41"/>
      <c r="BE877" s="41"/>
      <c r="BF877" s="41"/>
      <c r="BG877" s="41"/>
      <c r="BH877" s="41"/>
      <c r="BI877" s="41"/>
      <c r="BJ877" s="41"/>
      <c r="BK877" s="41"/>
      <c r="BL877" s="41"/>
      <c r="BM877" s="41"/>
      <c r="BN877" s="41"/>
      <c r="BO877" s="41"/>
    </row>
    <row r="878" spans="1:67"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41"/>
      <c r="BB878" s="41"/>
      <c r="BC878" s="41"/>
      <c r="BD878" s="41"/>
      <c r="BE878" s="41"/>
      <c r="BF878" s="41"/>
      <c r="BG878" s="41"/>
      <c r="BH878" s="41"/>
      <c r="BI878" s="41"/>
      <c r="BJ878" s="41"/>
      <c r="BK878" s="41"/>
      <c r="BL878" s="41"/>
      <c r="BM878" s="41"/>
      <c r="BN878" s="41"/>
      <c r="BO878" s="41"/>
    </row>
    <row r="879" spans="1:67"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c r="AT879" s="41"/>
      <c r="AU879" s="41"/>
      <c r="AV879" s="41"/>
      <c r="AW879" s="41"/>
      <c r="AX879" s="41"/>
      <c r="AY879" s="41"/>
      <c r="AZ879" s="41"/>
      <c r="BA879" s="41"/>
      <c r="BB879" s="41"/>
      <c r="BC879" s="41"/>
      <c r="BD879" s="41"/>
      <c r="BE879" s="41"/>
      <c r="BF879" s="41"/>
      <c r="BG879" s="41"/>
      <c r="BH879" s="41"/>
      <c r="BI879" s="41"/>
      <c r="BJ879" s="41"/>
      <c r="BK879" s="41"/>
      <c r="BL879" s="41"/>
      <c r="BM879" s="41"/>
      <c r="BN879" s="41"/>
      <c r="BO879" s="41"/>
    </row>
    <row r="880" spans="1:67"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41"/>
      <c r="BB880" s="41"/>
      <c r="BC880" s="41"/>
      <c r="BD880" s="41"/>
      <c r="BE880" s="41"/>
      <c r="BF880" s="41"/>
      <c r="BG880" s="41"/>
      <c r="BH880" s="41"/>
      <c r="BI880" s="41"/>
      <c r="BJ880" s="41"/>
      <c r="BK880" s="41"/>
      <c r="BL880" s="41"/>
      <c r="BM880" s="41"/>
      <c r="BN880" s="41"/>
      <c r="BO880" s="41"/>
    </row>
    <row r="881" spans="1:67"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c r="AT881" s="41"/>
      <c r="AU881" s="41"/>
      <c r="AV881" s="41"/>
      <c r="AW881" s="41"/>
      <c r="AX881" s="41"/>
      <c r="AY881" s="41"/>
      <c r="AZ881" s="41"/>
      <c r="BA881" s="41"/>
      <c r="BB881" s="41"/>
      <c r="BC881" s="41"/>
      <c r="BD881" s="41"/>
      <c r="BE881" s="41"/>
      <c r="BF881" s="41"/>
      <c r="BG881" s="41"/>
      <c r="BH881" s="41"/>
      <c r="BI881" s="41"/>
      <c r="BJ881" s="41"/>
      <c r="BK881" s="41"/>
      <c r="BL881" s="41"/>
      <c r="BM881" s="41"/>
      <c r="BN881" s="41"/>
      <c r="BO881" s="41"/>
    </row>
    <row r="882" spans="1:67"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41"/>
      <c r="BB882" s="41"/>
      <c r="BC882" s="41"/>
      <c r="BD882" s="41"/>
      <c r="BE882" s="41"/>
      <c r="BF882" s="41"/>
      <c r="BG882" s="41"/>
      <c r="BH882" s="41"/>
      <c r="BI882" s="41"/>
      <c r="BJ882" s="41"/>
      <c r="BK882" s="41"/>
      <c r="BL882" s="41"/>
      <c r="BM882" s="41"/>
      <c r="BN882" s="41"/>
      <c r="BO882" s="41"/>
    </row>
    <row r="883" spans="1:67"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c r="AT883" s="41"/>
      <c r="AU883" s="41"/>
      <c r="AV883" s="41"/>
      <c r="AW883" s="41"/>
      <c r="AX883" s="41"/>
      <c r="AY883" s="41"/>
      <c r="AZ883" s="41"/>
      <c r="BA883" s="41"/>
      <c r="BB883" s="41"/>
      <c r="BC883" s="41"/>
      <c r="BD883" s="41"/>
      <c r="BE883" s="41"/>
      <c r="BF883" s="41"/>
      <c r="BG883" s="41"/>
      <c r="BH883" s="41"/>
      <c r="BI883" s="41"/>
      <c r="BJ883" s="41"/>
      <c r="BK883" s="41"/>
      <c r="BL883" s="41"/>
      <c r="BM883" s="41"/>
      <c r="BN883" s="41"/>
      <c r="BO883" s="41"/>
    </row>
    <row r="884" spans="1:67"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41"/>
      <c r="BB884" s="41"/>
      <c r="BC884" s="41"/>
      <c r="BD884" s="41"/>
      <c r="BE884" s="41"/>
      <c r="BF884" s="41"/>
      <c r="BG884" s="41"/>
      <c r="BH884" s="41"/>
      <c r="BI884" s="41"/>
      <c r="BJ884" s="41"/>
      <c r="BK884" s="41"/>
      <c r="BL884" s="41"/>
      <c r="BM884" s="41"/>
      <c r="BN884" s="41"/>
      <c r="BO884" s="41"/>
    </row>
    <row r="885" spans="1:67"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c r="AT885" s="41"/>
      <c r="AU885" s="41"/>
      <c r="AV885" s="41"/>
      <c r="AW885" s="41"/>
      <c r="AX885" s="41"/>
      <c r="AY885" s="41"/>
      <c r="AZ885" s="41"/>
      <c r="BA885" s="41"/>
      <c r="BB885" s="41"/>
      <c r="BC885" s="41"/>
      <c r="BD885" s="41"/>
      <c r="BE885" s="41"/>
      <c r="BF885" s="41"/>
      <c r="BG885" s="41"/>
      <c r="BH885" s="41"/>
      <c r="BI885" s="41"/>
      <c r="BJ885" s="41"/>
      <c r="BK885" s="41"/>
      <c r="BL885" s="41"/>
      <c r="BM885" s="41"/>
      <c r="BN885" s="41"/>
      <c r="BO885" s="41"/>
    </row>
    <row r="886" spans="1:67"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41"/>
      <c r="BB886" s="41"/>
      <c r="BC886" s="41"/>
      <c r="BD886" s="41"/>
      <c r="BE886" s="41"/>
      <c r="BF886" s="41"/>
      <c r="BG886" s="41"/>
      <c r="BH886" s="41"/>
      <c r="BI886" s="41"/>
      <c r="BJ886" s="41"/>
      <c r="BK886" s="41"/>
      <c r="BL886" s="41"/>
      <c r="BM886" s="41"/>
      <c r="BN886" s="41"/>
      <c r="BO886" s="41"/>
    </row>
    <row r="887" spans="1:6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c r="AT887" s="41"/>
      <c r="AU887" s="41"/>
      <c r="AV887" s="41"/>
      <c r="AW887" s="41"/>
      <c r="AX887" s="41"/>
      <c r="AY887" s="41"/>
      <c r="AZ887" s="41"/>
      <c r="BA887" s="41"/>
      <c r="BB887" s="41"/>
      <c r="BC887" s="41"/>
      <c r="BD887" s="41"/>
      <c r="BE887" s="41"/>
      <c r="BF887" s="41"/>
      <c r="BG887" s="41"/>
      <c r="BH887" s="41"/>
      <c r="BI887" s="41"/>
      <c r="BJ887" s="41"/>
      <c r="BK887" s="41"/>
      <c r="BL887" s="41"/>
      <c r="BM887" s="41"/>
      <c r="BN887" s="41"/>
      <c r="BO887" s="41"/>
    </row>
    <row r="888" spans="1:67"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c r="AT888" s="41"/>
      <c r="AU888" s="41"/>
      <c r="AV888" s="41"/>
      <c r="AW888" s="41"/>
      <c r="AX888" s="41"/>
      <c r="AY888" s="41"/>
      <c r="AZ888" s="41"/>
      <c r="BA888" s="41"/>
      <c r="BB888" s="41"/>
      <c r="BC888" s="41"/>
      <c r="BD888" s="41"/>
      <c r="BE888" s="41"/>
      <c r="BF888" s="41"/>
      <c r="BG888" s="41"/>
      <c r="BH888" s="41"/>
      <c r="BI888" s="41"/>
      <c r="BJ888" s="41"/>
      <c r="BK888" s="41"/>
      <c r="BL888" s="41"/>
      <c r="BM888" s="41"/>
      <c r="BN888" s="41"/>
      <c r="BO888" s="41"/>
    </row>
    <row r="889" spans="1:67"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c r="AT889" s="41"/>
      <c r="AU889" s="41"/>
      <c r="AV889" s="41"/>
      <c r="AW889" s="41"/>
      <c r="AX889" s="41"/>
      <c r="AY889" s="41"/>
      <c r="AZ889" s="41"/>
      <c r="BA889" s="41"/>
      <c r="BB889" s="41"/>
      <c r="BC889" s="41"/>
      <c r="BD889" s="41"/>
      <c r="BE889" s="41"/>
      <c r="BF889" s="41"/>
      <c r="BG889" s="41"/>
      <c r="BH889" s="41"/>
      <c r="BI889" s="41"/>
      <c r="BJ889" s="41"/>
      <c r="BK889" s="41"/>
      <c r="BL889" s="41"/>
      <c r="BM889" s="41"/>
      <c r="BN889" s="41"/>
      <c r="BO889" s="41"/>
    </row>
    <row r="890" spans="1:67"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c r="AT890" s="41"/>
      <c r="AU890" s="41"/>
      <c r="AV890" s="41"/>
      <c r="AW890" s="41"/>
      <c r="AX890" s="41"/>
      <c r="AY890" s="41"/>
      <c r="AZ890" s="41"/>
      <c r="BA890" s="41"/>
      <c r="BB890" s="41"/>
      <c r="BC890" s="41"/>
      <c r="BD890" s="41"/>
      <c r="BE890" s="41"/>
      <c r="BF890" s="41"/>
      <c r="BG890" s="41"/>
      <c r="BH890" s="41"/>
      <c r="BI890" s="41"/>
      <c r="BJ890" s="41"/>
      <c r="BK890" s="41"/>
      <c r="BL890" s="41"/>
      <c r="BM890" s="41"/>
      <c r="BN890" s="41"/>
      <c r="BO890" s="41"/>
    </row>
    <row r="891" spans="1:67"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c r="AT891" s="41"/>
      <c r="AU891" s="41"/>
      <c r="AV891" s="41"/>
      <c r="AW891" s="41"/>
      <c r="AX891" s="41"/>
      <c r="AY891" s="41"/>
      <c r="AZ891" s="41"/>
      <c r="BA891" s="41"/>
      <c r="BB891" s="41"/>
      <c r="BC891" s="41"/>
      <c r="BD891" s="41"/>
      <c r="BE891" s="41"/>
      <c r="BF891" s="41"/>
      <c r="BG891" s="41"/>
      <c r="BH891" s="41"/>
      <c r="BI891" s="41"/>
      <c r="BJ891" s="41"/>
      <c r="BK891" s="41"/>
      <c r="BL891" s="41"/>
      <c r="BM891" s="41"/>
      <c r="BN891" s="41"/>
      <c r="BO891" s="41"/>
    </row>
    <row r="892" spans="1:67"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c r="AT892" s="41"/>
      <c r="AU892" s="41"/>
      <c r="AV892" s="41"/>
      <c r="AW892" s="41"/>
      <c r="AX892" s="41"/>
      <c r="AY892" s="41"/>
      <c r="AZ892" s="41"/>
      <c r="BA892" s="41"/>
      <c r="BB892" s="41"/>
      <c r="BC892" s="41"/>
      <c r="BD892" s="41"/>
      <c r="BE892" s="41"/>
      <c r="BF892" s="41"/>
      <c r="BG892" s="41"/>
      <c r="BH892" s="41"/>
      <c r="BI892" s="41"/>
      <c r="BJ892" s="41"/>
      <c r="BK892" s="41"/>
      <c r="BL892" s="41"/>
      <c r="BM892" s="41"/>
      <c r="BN892" s="41"/>
      <c r="BO892" s="41"/>
    </row>
    <row r="893" spans="1:67"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c r="AT893" s="41"/>
      <c r="AU893" s="41"/>
      <c r="AV893" s="41"/>
      <c r="AW893" s="41"/>
      <c r="AX893" s="41"/>
      <c r="AY893" s="41"/>
      <c r="AZ893" s="41"/>
      <c r="BA893" s="41"/>
      <c r="BB893" s="41"/>
      <c r="BC893" s="41"/>
      <c r="BD893" s="41"/>
      <c r="BE893" s="41"/>
      <c r="BF893" s="41"/>
      <c r="BG893" s="41"/>
      <c r="BH893" s="41"/>
      <c r="BI893" s="41"/>
      <c r="BJ893" s="41"/>
      <c r="BK893" s="41"/>
      <c r="BL893" s="41"/>
      <c r="BM893" s="41"/>
      <c r="BN893" s="41"/>
      <c r="BO893" s="41"/>
    </row>
    <row r="894" spans="1:67"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c r="AT894" s="41"/>
      <c r="AU894" s="41"/>
      <c r="AV894" s="41"/>
      <c r="AW894" s="41"/>
      <c r="AX894" s="41"/>
      <c r="AY894" s="41"/>
      <c r="AZ894" s="41"/>
      <c r="BA894" s="41"/>
      <c r="BB894" s="41"/>
      <c r="BC894" s="41"/>
      <c r="BD894" s="41"/>
      <c r="BE894" s="41"/>
      <c r="BF894" s="41"/>
      <c r="BG894" s="41"/>
      <c r="BH894" s="41"/>
      <c r="BI894" s="41"/>
      <c r="BJ894" s="41"/>
      <c r="BK894" s="41"/>
      <c r="BL894" s="41"/>
      <c r="BM894" s="41"/>
      <c r="BN894" s="41"/>
      <c r="BO894" s="41"/>
    </row>
    <row r="895" spans="1:67"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c r="AT895" s="41"/>
      <c r="AU895" s="41"/>
      <c r="AV895" s="41"/>
      <c r="AW895" s="41"/>
      <c r="AX895" s="41"/>
      <c r="AY895" s="41"/>
      <c r="AZ895" s="41"/>
      <c r="BA895" s="41"/>
      <c r="BB895" s="41"/>
      <c r="BC895" s="41"/>
      <c r="BD895" s="41"/>
      <c r="BE895" s="41"/>
      <c r="BF895" s="41"/>
      <c r="BG895" s="41"/>
      <c r="BH895" s="41"/>
      <c r="BI895" s="41"/>
      <c r="BJ895" s="41"/>
      <c r="BK895" s="41"/>
      <c r="BL895" s="41"/>
      <c r="BM895" s="41"/>
      <c r="BN895" s="41"/>
      <c r="BO895" s="41"/>
    </row>
    <row r="896" spans="1:67"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41"/>
      <c r="BB896" s="41"/>
      <c r="BC896" s="41"/>
      <c r="BD896" s="41"/>
      <c r="BE896" s="41"/>
      <c r="BF896" s="41"/>
      <c r="BG896" s="41"/>
      <c r="BH896" s="41"/>
      <c r="BI896" s="41"/>
      <c r="BJ896" s="41"/>
      <c r="BK896" s="41"/>
      <c r="BL896" s="41"/>
      <c r="BM896" s="41"/>
      <c r="BN896" s="41"/>
      <c r="BO896" s="41"/>
    </row>
    <row r="897" spans="1:6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c r="AT897" s="41"/>
      <c r="AU897" s="41"/>
      <c r="AV897" s="41"/>
      <c r="AW897" s="41"/>
      <c r="AX897" s="41"/>
      <c r="AY897" s="41"/>
      <c r="AZ897" s="41"/>
      <c r="BA897" s="41"/>
      <c r="BB897" s="41"/>
      <c r="BC897" s="41"/>
      <c r="BD897" s="41"/>
      <c r="BE897" s="41"/>
      <c r="BF897" s="41"/>
      <c r="BG897" s="41"/>
      <c r="BH897" s="41"/>
      <c r="BI897" s="41"/>
      <c r="BJ897" s="41"/>
      <c r="BK897" s="41"/>
      <c r="BL897" s="41"/>
      <c r="BM897" s="41"/>
      <c r="BN897" s="41"/>
      <c r="BO897" s="41"/>
    </row>
    <row r="898" spans="1:67"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41"/>
      <c r="BB898" s="41"/>
      <c r="BC898" s="41"/>
      <c r="BD898" s="41"/>
      <c r="BE898" s="41"/>
      <c r="BF898" s="41"/>
      <c r="BG898" s="41"/>
      <c r="BH898" s="41"/>
      <c r="BI898" s="41"/>
      <c r="BJ898" s="41"/>
      <c r="BK898" s="41"/>
      <c r="BL898" s="41"/>
      <c r="BM898" s="41"/>
      <c r="BN898" s="41"/>
      <c r="BO898" s="41"/>
    </row>
    <row r="899" spans="1:67"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c r="AT899" s="41"/>
      <c r="AU899" s="41"/>
      <c r="AV899" s="41"/>
      <c r="AW899" s="41"/>
      <c r="AX899" s="41"/>
      <c r="AY899" s="41"/>
      <c r="AZ899" s="41"/>
      <c r="BA899" s="41"/>
      <c r="BB899" s="41"/>
      <c r="BC899" s="41"/>
      <c r="BD899" s="41"/>
      <c r="BE899" s="41"/>
      <c r="BF899" s="41"/>
      <c r="BG899" s="41"/>
      <c r="BH899" s="41"/>
      <c r="BI899" s="41"/>
      <c r="BJ899" s="41"/>
      <c r="BK899" s="41"/>
      <c r="BL899" s="41"/>
      <c r="BM899" s="41"/>
      <c r="BN899" s="41"/>
      <c r="BO899" s="41"/>
    </row>
    <row r="900" spans="1:67"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41"/>
      <c r="BB900" s="41"/>
      <c r="BC900" s="41"/>
      <c r="BD900" s="41"/>
      <c r="BE900" s="41"/>
      <c r="BF900" s="41"/>
      <c r="BG900" s="41"/>
      <c r="BH900" s="41"/>
      <c r="BI900" s="41"/>
      <c r="BJ900" s="41"/>
      <c r="BK900" s="41"/>
      <c r="BL900" s="41"/>
      <c r="BM900" s="41"/>
      <c r="BN900" s="41"/>
      <c r="BO900" s="41"/>
    </row>
    <row r="901" spans="1:67"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c r="AT901" s="41"/>
      <c r="AU901" s="41"/>
      <c r="AV901" s="41"/>
      <c r="AW901" s="41"/>
      <c r="AX901" s="41"/>
      <c r="AY901" s="41"/>
      <c r="AZ901" s="41"/>
      <c r="BA901" s="41"/>
      <c r="BB901" s="41"/>
      <c r="BC901" s="41"/>
      <c r="BD901" s="41"/>
      <c r="BE901" s="41"/>
      <c r="BF901" s="41"/>
      <c r="BG901" s="41"/>
      <c r="BH901" s="41"/>
      <c r="BI901" s="41"/>
      <c r="BJ901" s="41"/>
      <c r="BK901" s="41"/>
      <c r="BL901" s="41"/>
      <c r="BM901" s="41"/>
      <c r="BN901" s="41"/>
      <c r="BO901" s="41"/>
    </row>
    <row r="902" spans="1:67"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41"/>
      <c r="BB902" s="41"/>
      <c r="BC902" s="41"/>
      <c r="BD902" s="41"/>
      <c r="BE902" s="41"/>
      <c r="BF902" s="41"/>
      <c r="BG902" s="41"/>
      <c r="BH902" s="41"/>
      <c r="BI902" s="41"/>
      <c r="BJ902" s="41"/>
      <c r="BK902" s="41"/>
      <c r="BL902" s="41"/>
      <c r="BM902" s="41"/>
      <c r="BN902" s="41"/>
      <c r="BO902" s="41"/>
    </row>
    <row r="903" spans="1:67"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c r="AT903" s="41"/>
      <c r="AU903" s="41"/>
      <c r="AV903" s="41"/>
      <c r="AW903" s="41"/>
      <c r="AX903" s="41"/>
      <c r="AY903" s="41"/>
      <c r="AZ903" s="41"/>
      <c r="BA903" s="41"/>
      <c r="BB903" s="41"/>
      <c r="BC903" s="41"/>
      <c r="BD903" s="41"/>
      <c r="BE903" s="41"/>
      <c r="BF903" s="41"/>
      <c r="BG903" s="41"/>
      <c r="BH903" s="41"/>
      <c r="BI903" s="41"/>
      <c r="BJ903" s="41"/>
      <c r="BK903" s="41"/>
      <c r="BL903" s="41"/>
      <c r="BM903" s="41"/>
      <c r="BN903" s="41"/>
      <c r="BO903" s="41"/>
    </row>
    <row r="904" spans="1:67"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41"/>
      <c r="BB904" s="41"/>
      <c r="BC904" s="41"/>
      <c r="BD904" s="41"/>
      <c r="BE904" s="41"/>
      <c r="BF904" s="41"/>
      <c r="BG904" s="41"/>
      <c r="BH904" s="41"/>
      <c r="BI904" s="41"/>
      <c r="BJ904" s="41"/>
      <c r="BK904" s="41"/>
      <c r="BL904" s="41"/>
      <c r="BM904" s="41"/>
      <c r="BN904" s="41"/>
      <c r="BO904" s="41"/>
    </row>
    <row r="905" spans="1:67"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c r="AT905" s="41"/>
      <c r="AU905" s="41"/>
      <c r="AV905" s="41"/>
      <c r="AW905" s="41"/>
      <c r="AX905" s="41"/>
      <c r="AY905" s="41"/>
      <c r="AZ905" s="41"/>
      <c r="BA905" s="41"/>
      <c r="BB905" s="41"/>
      <c r="BC905" s="41"/>
      <c r="BD905" s="41"/>
      <c r="BE905" s="41"/>
      <c r="BF905" s="41"/>
      <c r="BG905" s="41"/>
      <c r="BH905" s="41"/>
      <c r="BI905" s="41"/>
      <c r="BJ905" s="41"/>
      <c r="BK905" s="41"/>
      <c r="BL905" s="41"/>
      <c r="BM905" s="41"/>
      <c r="BN905" s="41"/>
      <c r="BO905" s="41"/>
    </row>
    <row r="906" spans="1:67"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41"/>
      <c r="BB906" s="41"/>
      <c r="BC906" s="41"/>
      <c r="BD906" s="41"/>
      <c r="BE906" s="41"/>
      <c r="BF906" s="41"/>
      <c r="BG906" s="41"/>
      <c r="BH906" s="41"/>
      <c r="BI906" s="41"/>
      <c r="BJ906" s="41"/>
      <c r="BK906" s="41"/>
      <c r="BL906" s="41"/>
      <c r="BM906" s="41"/>
      <c r="BN906" s="41"/>
      <c r="BO906" s="41"/>
    </row>
    <row r="907" spans="1:6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c r="AT907" s="41"/>
      <c r="AU907" s="41"/>
      <c r="AV907" s="41"/>
      <c r="AW907" s="41"/>
      <c r="AX907" s="41"/>
      <c r="AY907" s="41"/>
      <c r="AZ907" s="41"/>
      <c r="BA907" s="41"/>
      <c r="BB907" s="41"/>
      <c r="BC907" s="41"/>
      <c r="BD907" s="41"/>
      <c r="BE907" s="41"/>
      <c r="BF907" s="41"/>
      <c r="BG907" s="41"/>
      <c r="BH907" s="41"/>
      <c r="BI907" s="41"/>
      <c r="BJ907" s="41"/>
      <c r="BK907" s="41"/>
      <c r="BL907" s="41"/>
      <c r="BM907" s="41"/>
      <c r="BN907" s="41"/>
      <c r="BO907" s="41"/>
    </row>
    <row r="908" spans="1:67"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41"/>
      <c r="BB908" s="41"/>
      <c r="BC908" s="41"/>
      <c r="BD908" s="41"/>
      <c r="BE908" s="41"/>
      <c r="BF908" s="41"/>
      <c r="BG908" s="41"/>
      <c r="BH908" s="41"/>
      <c r="BI908" s="41"/>
      <c r="BJ908" s="41"/>
      <c r="BK908" s="41"/>
      <c r="BL908" s="41"/>
      <c r="BM908" s="41"/>
      <c r="BN908" s="41"/>
      <c r="BO908" s="41"/>
    </row>
    <row r="909" spans="1:67"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c r="AT909" s="41"/>
      <c r="AU909" s="41"/>
      <c r="AV909" s="41"/>
      <c r="AW909" s="41"/>
      <c r="AX909" s="41"/>
      <c r="AY909" s="41"/>
      <c r="AZ909" s="41"/>
      <c r="BA909" s="41"/>
      <c r="BB909" s="41"/>
      <c r="BC909" s="41"/>
      <c r="BD909" s="41"/>
      <c r="BE909" s="41"/>
      <c r="BF909" s="41"/>
      <c r="BG909" s="41"/>
      <c r="BH909" s="41"/>
      <c r="BI909" s="41"/>
      <c r="BJ909" s="41"/>
      <c r="BK909" s="41"/>
      <c r="BL909" s="41"/>
      <c r="BM909" s="41"/>
      <c r="BN909" s="41"/>
      <c r="BO909" s="41"/>
    </row>
    <row r="910" spans="1:67"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41"/>
      <c r="BB910" s="41"/>
      <c r="BC910" s="41"/>
      <c r="BD910" s="41"/>
      <c r="BE910" s="41"/>
      <c r="BF910" s="41"/>
      <c r="BG910" s="41"/>
      <c r="BH910" s="41"/>
      <c r="BI910" s="41"/>
      <c r="BJ910" s="41"/>
      <c r="BK910" s="41"/>
      <c r="BL910" s="41"/>
      <c r="BM910" s="41"/>
      <c r="BN910" s="41"/>
      <c r="BO910" s="41"/>
    </row>
    <row r="911" spans="1:67"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c r="AT911" s="41"/>
      <c r="AU911" s="41"/>
      <c r="AV911" s="41"/>
      <c r="AW911" s="41"/>
      <c r="AX911" s="41"/>
      <c r="AY911" s="41"/>
      <c r="AZ911" s="41"/>
      <c r="BA911" s="41"/>
      <c r="BB911" s="41"/>
      <c r="BC911" s="41"/>
      <c r="BD911" s="41"/>
      <c r="BE911" s="41"/>
      <c r="BF911" s="41"/>
      <c r="BG911" s="41"/>
      <c r="BH911" s="41"/>
      <c r="BI911" s="41"/>
      <c r="BJ911" s="41"/>
      <c r="BK911" s="41"/>
      <c r="BL911" s="41"/>
      <c r="BM911" s="41"/>
      <c r="BN911" s="41"/>
      <c r="BO911" s="41"/>
    </row>
    <row r="912" spans="1:67"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41"/>
      <c r="BB912" s="41"/>
      <c r="BC912" s="41"/>
      <c r="BD912" s="41"/>
      <c r="BE912" s="41"/>
      <c r="BF912" s="41"/>
      <c r="BG912" s="41"/>
      <c r="BH912" s="41"/>
      <c r="BI912" s="41"/>
      <c r="BJ912" s="41"/>
      <c r="BK912" s="41"/>
      <c r="BL912" s="41"/>
      <c r="BM912" s="41"/>
      <c r="BN912" s="41"/>
      <c r="BO912" s="41"/>
    </row>
    <row r="913" spans="1:67"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c r="AT913" s="41"/>
      <c r="AU913" s="41"/>
      <c r="AV913" s="41"/>
      <c r="AW913" s="41"/>
      <c r="AX913" s="41"/>
      <c r="AY913" s="41"/>
      <c r="AZ913" s="41"/>
      <c r="BA913" s="41"/>
      <c r="BB913" s="41"/>
      <c r="BC913" s="41"/>
      <c r="BD913" s="41"/>
      <c r="BE913" s="41"/>
      <c r="BF913" s="41"/>
      <c r="BG913" s="41"/>
      <c r="BH913" s="41"/>
      <c r="BI913" s="41"/>
      <c r="BJ913" s="41"/>
      <c r="BK913" s="41"/>
      <c r="BL913" s="41"/>
      <c r="BM913" s="41"/>
      <c r="BN913" s="41"/>
      <c r="BO913" s="41"/>
    </row>
    <row r="914" spans="1:67"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41"/>
      <c r="BB914" s="41"/>
      <c r="BC914" s="41"/>
      <c r="BD914" s="41"/>
      <c r="BE914" s="41"/>
      <c r="BF914" s="41"/>
      <c r="BG914" s="41"/>
      <c r="BH914" s="41"/>
      <c r="BI914" s="41"/>
      <c r="BJ914" s="41"/>
      <c r="BK914" s="41"/>
      <c r="BL914" s="41"/>
      <c r="BM914" s="41"/>
      <c r="BN914" s="41"/>
      <c r="BO914" s="41"/>
    </row>
    <row r="915" spans="1:67"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c r="AT915" s="41"/>
      <c r="AU915" s="41"/>
      <c r="AV915" s="41"/>
      <c r="AW915" s="41"/>
      <c r="AX915" s="41"/>
      <c r="AY915" s="41"/>
      <c r="AZ915" s="41"/>
      <c r="BA915" s="41"/>
      <c r="BB915" s="41"/>
      <c r="BC915" s="41"/>
      <c r="BD915" s="41"/>
      <c r="BE915" s="41"/>
      <c r="BF915" s="41"/>
      <c r="BG915" s="41"/>
      <c r="BH915" s="41"/>
      <c r="BI915" s="41"/>
      <c r="BJ915" s="41"/>
      <c r="BK915" s="41"/>
      <c r="BL915" s="41"/>
      <c r="BM915" s="41"/>
      <c r="BN915" s="41"/>
      <c r="BO915" s="41"/>
    </row>
    <row r="916" spans="1:67"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41"/>
      <c r="BB916" s="41"/>
      <c r="BC916" s="41"/>
      <c r="BD916" s="41"/>
      <c r="BE916" s="41"/>
      <c r="BF916" s="41"/>
      <c r="BG916" s="41"/>
      <c r="BH916" s="41"/>
      <c r="BI916" s="41"/>
      <c r="BJ916" s="41"/>
      <c r="BK916" s="41"/>
      <c r="BL916" s="41"/>
      <c r="BM916" s="41"/>
      <c r="BN916" s="41"/>
      <c r="BO916" s="41"/>
    </row>
    <row r="917" spans="1:6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c r="AT917" s="41"/>
      <c r="AU917" s="41"/>
      <c r="AV917" s="41"/>
      <c r="AW917" s="41"/>
      <c r="AX917" s="41"/>
      <c r="AY917" s="41"/>
      <c r="AZ917" s="41"/>
      <c r="BA917" s="41"/>
      <c r="BB917" s="41"/>
      <c r="BC917" s="41"/>
      <c r="BD917" s="41"/>
      <c r="BE917" s="41"/>
      <c r="BF917" s="41"/>
      <c r="BG917" s="41"/>
      <c r="BH917" s="41"/>
      <c r="BI917" s="41"/>
      <c r="BJ917" s="41"/>
      <c r="BK917" s="41"/>
      <c r="BL917" s="41"/>
      <c r="BM917" s="41"/>
      <c r="BN917" s="41"/>
      <c r="BO917" s="41"/>
    </row>
    <row r="918" spans="1:67"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c r="AT918" s="41"/>
      <c r="AU918" s="41"/>
      <c r="AV918" s="41"/>
      <c r="AW918" s="41"/>
      <c r="AX918" s="41"/>
      <c r="AY918" s="41"/>
      <c r="AZ918" s="41"/>
      <c r="BA918" s="41"/>
      <c r="BB918" s="41"/>
      <c r="BC918" s="41"/>
      <c r="BD918" s="41"/>
      <c r="BE918" s="41"/>
      <c r="BF918" s="41"/>
      <c r="BG918" s="41"/>
      <c r="BH918" s="41"/>
      <c r="BI918" s="41"/>
      <c r="BJ918" s="41"/>
      <c r="BK918" s="41"/>
      <c r="BL918" s="41"/>
      <c r="BM918" s="41"/>
      <c r="BN918" s="41"/>
      <c r="BO918" s="41"/>
    </row>
    <row r="919" spans="1:67"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c r="AT919" s="41"/>
      <c r="AU919" s="41"/>
      <c r="AV919" s="41"/>
      <c r="AW919" s="41"/>
      <c r="AX919" s="41"/>
      <c r="AY919" s="41"/>
      <c r="AZ919" s="41"/>
      <c r="BA919" s="41"/>
      <c r="BB919" s="41"/>
      <c r="BC919" s="41"/>
      <c r="BD919" s="41"/>
      <c r="BE919" s="41"/>
      <c r="BF919" s="41"/>
      <c r="BG919" s="41"/>
      <c r="BH919" s="41"/>
      <c r="BI919" s="41"/>
      <c r="BJ919" s="41"/>
      <c r="BK919" s="41"/>
      <c r="BL919" s="41"/>
      <c r="BM919" s="41"/>
      <c r="BN919" s="41"/>
      <c r="BO919" s="41"/>
    </row>
    <row r="920" spans="1:67"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c r="AT920" s="41"/>
      <c r="AU920" s="41"/>
      <c r="AV920" s="41"/>
      <c r="AW920" s="41"/>
      <c r="AX920" s="41"/>
      <c r="AY920" s="41"/>
      <c r="AZ920" s="41"/>
      <c r="BA920" s="41"/>
      <c r="BB920" s="41"/>
      <c r="BC920" s="41"/>
      <c r="BD920" s="41"/>
      <c r="BE920" s="41"/>
      <c r="BF920" s="41"/>
      <c r="BG920" s="41"/>
      <c r="BH920" s="41"/>
      <c r="BI920" s="41"/>
      <c r="BJ920" s="41"/>
      <c r="BK920" s="41"/>
      <c r="BL920" s="41"/>
      <c r="BM920" s="41"/>
      <c r="BN920" s="41"/>
      <c r="BO920" s="41"/>
    </row>
    <row r="921" spans="1:67"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c r="AT921" s="41"/>
      <c r="AU921" s="41"/>
      <c r="AV921" s="41"/>
      <c r="AW921" s="41"/>
      <c r="AX921" s="41"/>
      <c r="AY921" s="41"/>
      <c r="AZ921" s="41"/>
      <c r="BA921" s="41"/>
      <c r="BB921" s="41"/>
      <c r="BC921" s="41"/>
      <c r="BD921" s="41"/>
      <c r="BE921" s="41"/>
      <c r="BF921" s="41"/>
      <c r="BG921" s="41"/>
      <c r="BH921" s="41"/>
      <c r="BI921" s="41"/>
      <c r="BJ921" s="41"/>
      <c r="BK921" s="41"/>
      <c r="BL921" s="41"/>
      <c r="BM921" s="41"/>
      <c r="BN921" s="41"/>
      <c r="BO921" s="41"/>
    </row>
    <row r="922" spans="1:67"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c r="AT922" s="41"/>
      <c r="AU922" s="41"/>
      <c r="AV922" s="41"/>
      <c r="AW922" s="41"/>
      <c r="AX922" s="41"/>
      <c r="AY922" s="41"/>
      <c r="AZ922" s="41"/>
      <c r="BA922" s="41"/>
      <c r="BB922" s="41"/>
      <c r="BC922" s="41"/>
      <c r="BD922" s="41"/>
      <c r="BE922" s="41"/>
      <c r="BF922" s="41"/>
      <c r="BG922" s="41"/>
      <c r="BH922" s="41"/>
      <c r="BI922" s="41"/>
      <c r="BJ922" s="41"/>
      <c r="BK922" s="41"/>
      <c r="BL922" s="41"/>
      <c r="BM922" s="41"/>
      <c r="BN922" s="41"/>
      <c r="BO922" s="41"/>
    </row>
    <row r="923" spans="1:67"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c r="AT923" s="41"/>
      <c r="AU923" s="41"/>
      <c r="AV923" s="41"/>
      <c r="AW923" s="41"/>
      <c r="AX923" s="41"/>
      <c r="AY923" s="41"/>
      <c r="AZ923" s="41"/>
      <c r="BA923" s="41"/>
      <c r="BB923" s="41"/>
      <c r="BC923" s="41"/>
      <c r="BD923" s="41"/>
      <c r="BE923" s="41"/>
      <c r="BF923" s="41"/>
      <c r="BG923" s="41"/>
      <c r="BH923" s="41"/>
      <c r="BI923" s="41"/>
      <c r="BJ923" s="41"/>
      <c r="BK923" s="41"/>
      <c r="BL923" s="41"/>
      <c r="BM923" s="41"/>
      <c r="BN923" s="41"/>
      <c r="BO923" s="41"/>
    </row>
    <row r="924" spans="1:67"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c r="AT924" s="41"/>
      <c r="AU924" s="41"/>
      <c r="AV924" s="41"/>
      <c r="AW924" s="41"/>
      <c r="AX924" s="41"/>
      <c r="AY924" s="41"/>
      <c r="AZ924" s="41"/>
      <c r="BA924" s="41"/>
      <c r="BB924" s="41"/>
      <c r="BC924" s="41"/>
      <c r="BD924" s="41"/>
      <c r="BE924" s="41"/>
      <c r="BF924" s="41"/>
      <c r="BG924" s="41"/>
      <c r="BH924" s="41"/>
      <c r="BI924" s="41"/>
      <c r="BJ924" s="41"/>
      <c r="BK924" s="41"/>
      <c r="BL924" s="41"/>
      <c r="BM924" s="41"/>
      <c r="BN924" s="41"/>
      <c r="BO924" s="41"/>
    </row>
    <row r="925" spans="1:67"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c r="AU925" s="41"/>
      <c r="AV925" s="41"/>
      <c r="AW925" s="41"/>
      <c r="AX925" s="41"/>
      <c r="AY925" s="41"/>
      <c r="AZ925" s="41"/>
      <c r="BA925" s="41"/>
      <c r="BB925" s="41"/>
      <c r="BC925" s="41"/>
      <c r="BD925" s="41"/>
      <c r="BE925" s="41"/>
      <c r="BF925" s="41"/>
      <c r="BG925" s="41"/>
      <c r="BH925" s="41"/>
      <c r="BI925" s="41"/>
      <c r="BJ925" s="41"/>
      <c r="BK925" s="41"/>
      <c r="BL925" s="41"/>
      <c r="BM925" s="41"/>
      <c r="BN925" s="41"/>
      <c r="BO925" s="41"/>
    </row>
    <row r="926" spans="1:67"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c r="AU926" s="41"/>
      <c r="AV926" s="41"/>
      <c r="AW926" s="41"/>
      <c r="AX926" s="41"/>
      <c r="AY926" s="41"/>
      <c r="AZ926" s="41"/>
      <c r="BA926" s="41"/>
      <c r="BB926" s="41"/>
      <c r="BC926" s="41"/>
      <c r="BD926" s="41"/>
      <c r="BE926" s="41"/>
      <c r="BF926" s="41"/>
      <c r="BG926" s="41"/>
      <c r="BH926" s="41"/>
      <c r="BI926" s="41"/>
      <c r="BJ926" s="41"/>
      <c r="BK926" s="41"/>
      <c r="BL926" s="41"/>
      <c r="BM926" s="41"/>
      <c r="BN926" s="41"/>
      <c r="BO926" s="41"/>
    </row>
    <row r="927" spans="1:6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c r="AU927" s="41"/>
      <c r="AV927" s="41"/>
      <c r="AW927" s="41"/>
      <c r="AX927" s="41"/>
      <c r="AY927" s="41"/>
      <c r="AZ927" s="41"/>
      <c r="BA927" s="41"/>
      <c r="BB927" s="41"/>
      <c r="BC927" s="41"/>
      <c r="BD927" s="41"/>
      <c r="BE927" s="41"/>
      <c r="BF927" s="41"/>
      <c r="BG927" s="41"/>
      <c r="BH927" s="41"/>
      <c r="BI927" s="41"/>
      <c r="BJ927" s="41"/>
      <c r="BK927" s="41"/>
      <c r="BL927" s="41"/>
      <c r="BM927" s="41"/>
      <c r="BN927" s="41"/>
      <c r="BO927" s="41"/>
    </row>
    <row r="928" spans="1:67"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c r="AU928" s="41"/>
      <c r="AV928" s="41"/>
      <c r="AW928" s="41"/>
      <c r="AX928" s="41"/>
      <c r="AY928" s="41"/>
      <c r="AZ928" s="41"/>
      <c r="BA928" s="41"/>
      <c r="BB928" s="41"/>
      <c r="BC928" s="41"/>
      <c r="BD928" s="41"/>
      <c r="BE928" s="41"/>
      <c r="BF928" s="41"/>
      <c r="BG928" s="41"/>
      <c r="BH928" s="41"/>
      <c r="BI928" s="41"/>
      <c r="BJ928" s="41"/>
      <c r="BK928" s="41"/>
      <c r="BL928" s="41"/>
      <c r="BM928" s="41"/>
      <c r="BN928" s="41"/>
      <c r="BO928" s="41"/>
    </row>
    <row r="929" spans="1:67"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c r="AU929" s="41"/>
      <c r="AV929" s="41"/>
      <c r="AW929" s="41"/>
      <c r="AX929" s="41"/>
      <c r="AY929" s="41"/>
      <c r="AZ929" s="41"/>
      <c r="BA929" s="41"/>
      <c r="BB929" s="41"/>
      <c r="BC929" s="41"/>
      <c r="BD929" s="41"/>
      <c r="BE929" s="41"/>
      <c r="BF929" s="41"/>
      <c r="BG929" s="41"/>
      <c r="BH929" s="41"/>
      <c r="BI929" s="41"/>
      <c r="BJ929" s="41"/>
      <c r="BK929" s="41"/>
      <c r="BL929" s="41"/>
      <c r="BM929" s="41"/>
      <c r="BN929" s="41"/>
      <c r="BO929" s="41"/>
    </row>
    <row r="930" spans="1:67"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41"/>
      <c r="BB930" s="41"/>
      <c r="BC930" s="41"/>
      <c r="BD930" s="41"/>
      <c r="BE930" s="41"/>
      <c r="BF930" s="41"/>
      <c r="BG930" s="41"/>
      <c r="BH930" s="41"/>
      <c r="BI930" s="41"/>
      <c r="BJ930" s="41"/>
      <c r="BK930" s="41"/>
      <c r="BL930" s="41"/>
      <c r="BM930" s="41"/>
      <c r="BN930" s="41"/>
      <c r="BO930" s="41"/>
    </row>
    <row r="931" spans="1:67"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c r="AU931" s="41"/>
      <c r="AV931" s="41"/>
      <c r="AW931" s="41"/>
      <c r="AX931" s="41"/>
      <c r="AY931" s="41"/>
      <c r="AZ931" s="41"/>
      <c r="BA931" s="41"/>
      <c r="BB931" s="41"/>
      <c r="BC931" s="41"/>
      <c r="BD931" s="41"/>
      <c r="BE931" s="41"/>
      <c r="BF931" s="41"/>
      <c r="BG931" s="41"/>
      <c r="BH931" s="41"/>
      <c r="BI931" s="41"/>
      <c r="BJ931" s="41"/>
      <c r="BK931" s="41"/>
      <c r="BL931" s="41"/>
      <c r="BM931" s="41"/>
      <c r="BN931" s="41"/>
      <c r="BO931" s="41"/>
    </row>
    <row r="932" spans="1:67"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41"/>
      <c r="BB932" s="41"/>
      <c r="BC932" s="41"/>
      <c r="BD932" s="41"/>
      <c r="BE932" s="41"/>
      <c r="BF932" s="41"/>
      <c r="BG932" s="41"/>
      <c r="BH932" s="41"/>
      <c r="BI932" s="41"/>
      <c r="BJ932" s="41"/>
      <c r="BK932" s="41"/>
      <c r="BL932" s="41"/>
      <c r="BM932" s="41"/>
      <c r="BN932" s="41"/>
      <c r="BO932" s="41"/>
    </row>
    <row r="933" spans="1:67"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c r="AU933" s="41"/>
      <c r="AV933" s="41"/>
      <c r="AW933" s="41"/>
      <c r="AX933" s="41"/>
      <c r="AY933" s="41"/>
      <c r="AZ933" s="41"/>
      <c r="BA933" s="41"/>
      <c r="BB933" s="41"/>
      <c r="BC933" s="41"/>
      <c r="BD933" s="41"/>
      <c r="BE933" s="41"/>
      <c r="BF933" s="41"/>
      <c r="BG933" s="41"/>
      <c r="BH933" s="41"/>
      <c r="BI933" s="41"/>
      <c r="BJ933" s="41"/>
      <c r="BK933" s="41"/>
      <c r="BL933" s="41"/>
      <c r="BM933" s="41"/>
      <c r="BN933" s="41"/>
      <c r="BO933" s="41"/>
    </row>
    <row r="934" spans="1:67"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41"/>
      <c r="BB934" s="41"/>
      <c r="BC934" s="41"/>
      <c r="BD934" s="41"/>
      <c r="BE934" s="41"/>
      <c r="BF934" s="41"/>
      <c r="BG934" s="41"/>
      <c r="BH934" s="41"/>
      <c r="BI934" s="41"/>
      <c r="BJ934" s="41"/>
      <c r="BK934" s="41"/>
      <c r="BL934" s="41"/>
      <c r="BM934" s="41"/>
      <c r="BN934" s="41"/>
      <c r="BO934" s="41"/>
    </row>
    <row r="935" spans="1:67"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c r="AU935" s="41"/>
      <c r="AV935" s="41"/>
      <c r="AW935" s="41"/>
      <c r="AX935" s="41"/>
      <c r="AY935" s="41"/>
      <c r="AZ935" s="41"/>
      <c r="BA935" s="41"/>
      <c r="BB935" s="41"/>
      <c r="BC935" s="41"/>
      <c r="BD935" s="41"/>
      <c r="BE935" s="41"/>
      <c r="BF935" s="41"/>
      <c r="BG935" s="41"/>
      <c r="BH935" s="41"/>
      <c r="BI935" s="41"/>
      <c r="BJ935" s="41"/>
      <c r="BK935" s="41"/>
      <c r="BL935" s="41"/>
      <c r="BM935" s="41"/>
      <c r="BN935" s="41"/>
      <c r="BO935" s="41"/>
    </row>
    <row r="936" spans="1:67"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41"/>
      <c r="BB936" s="41"/>
      <c r="BC936" s="41"/>
      <c r="BD936" s="41"/>
      <c r="BE936" s="41"/>
      <c r="BF936" s="41"/>
      <c r="BG936" s="41"/>
      <c r="BH936" s="41"/>
      <c r="BI936" s="41"/>
      <c r="BJ936" s="41"/>
      <c r="BK936" s="41"/>
      <c r="BL936" s="41"/>
      <c r="BM936" s="41"/>
      <c r="BN936" s="41"/>
      <c r="BO936" s="41"/>
    </row>
    <row r="937" spans="1:6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c r="AT937" s="41"/>
      <c r="AU937" s="41"/>
      <c r="AV937" s="41"/>
      <c r="AW937" s="41"/>
      <c r="AX937" s="41"/>
      <c r="AY937" s="41"/>
      <c r="AZ937" s="41"/>
      <c r="BA937" s="41"/>
      <c r="BB937" s="41"/>
      <c r="BC937" s="41"/>
      <c r="BD937" s="41"/>
      <c r="BE937" s="41"/>
      <c r="BF937" s="41"/>
      <c r="BG937" s="41"/>
      <c r="BH937" s="41"/>
      <c r="BI937" s="41"/>
      <c r="BJ937" s="41"/>
      <c r="BK937" s="41"/>
      <c r="BL937" s="41"/>
      <c r="BM937" s="41"/>
      <c r="BN937" s="41"/>
      <c r="BO937" s="41"/>
    </row>
    <row r="938" spans="1:67"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41"/>
      <c r="BB938" s="41"/>
      <c r="BC938" s="41"/>
      <c r="BD938" s="41"/>
      <c r="BE938" s="41"/>
      <c r="BF938" s="41"/>
      <c r="BG938" s="41"/>
      <c r="BH938" s="41"/>
      <c r="BI938" s="41"/>
      <c r="BJ938" s="41"/>
      <c r="BK938" s="41"/>
      <c r="BL938" s="41"/>
      <c r="BM938" s="41"/>
      <c r="BN938" s="41"/>
      <c r="BO938" s="41"/>
    </row>
    <row r="939" spans="1:67"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c r="AT939" s="41"/>
      <c r="AU939" s="41"/>
      <c r="AV939" s="41"/>
      <c r="AW939" s="41"/>
      <c r="AX939" s="41"/>
      <c r="AY939" s="41"/>
      <c r="AZ939" s="41"/>
      <c r="BA939" s="41"/>
      <c r="BB939" s="41"/>
      <c r="BC939" s="41"/>
      <c r="BD939" s="41"/>
      <c r="BE939" s="41"/>
      <c r="BF939" s="41"/>
      <c r="BG939" s="41"/>
      <c r="BH939" s="41"/>
      <c r="BI939" s="41"/>
      <c r="BJ939" s="41"/>
      <c r="BK939" s="41"/>
      <c r="BL939" s="41"/>
      <c r="BM939" s="41"/>
      <c r="BN939" s="41"/>
      <c r="BO939" s="41"/>
    </row>
    <row r="940" spans="1:67"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41"/>
      <c r="BB940" s="41"/>
      <c r="BC940" s="41"/>
      <c r="BD940" s="41"/>
      <c r="BE940" s="41"/>
      <c r="BF940" s="41"/>
      <c r="BG940" s="41"/>
      <c r="BH940" s="41"/>
      <c r="BI940" s="41"/>
      <c r="BJ940" s="41"/>
      <c r="BK940" s="41"/>
      <c r="BL940" s="41"/>
      <c r="BM940" s="41"/>
      <c r="BN940" s="41"/>
      <c r="BO940" s="41"/>
    </row>
    <row r="941" spans="1:67"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c r="AT941" s="41"/>
      <c r="AU941" s="41"/>
      <c r="AV941" s="41"/>
      <c r="AW941" s="41"/>
      <c r="AX941" s="41"/>
      <c r="AY941" s="41"/>
      <c r="AZ941" s="41"/>
      <c r="BA941" s="41"/>
      <c r="BB941" s="41"/>
      <c r="BC941" s="41"/>
      <c r="BD941" s="41"/>
      <c r="BE941" s="41"/>
      <c r="BF941" s="41"/>
      <c r="BG941" s="41"/>
      <c r="BH941" s="41"/>
      <c r="BI941" s="41"/>
      <c r="BJ941" s="41"/>
      <c r="BK941" s="41"/>
      <c r="BL941" s="41"/>
      <c r="BM941" s="41"/>
      <c r="BN941" s="41"/>
      <c r="BO941" s="41"/>
    </row>
    <row r="942" spans="1:67"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41"/>
      <c r="BB942" s="41"/>
      <c r="BC942" s="41"/>
      <c r="BD942" s="41"/>
      <c r="BE942" s="41"/>
      <c r="BF942" s="41"/>
      <c r="BG942" s="41"/>
      <c r="BH942" s="41"/>
      <c r="BI942" s="41"/>
      <c r="BJ942" s="41"/>
      <c r="BK942" s="41"/>
      <c r="BL942" s="41"/>
      <c r="BM942" s="41"/>
      <c r="BN942" s="41"/>
      <c r="BO942" s="41"/>
    </row>
    <row r="943" spans="1:67"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41"/>
      <c r="BC943" s="41"/>
      <c r="BD943" s="41"/>
      <c r="BE943" s="41"/>
      <c r="BF943" s="41"/>
      <c r="BG943" s="41"/>
      <c r="BH943" s="41"/>
      <c r="BI943" s="41"/>
      <c r="BJ943" s="41"/>
      <c r="BK943" s="41"/>
      <c r="BL943" s="41"/>
      <c r="BM943" s="41"/>
      <c r="BN943" s="41"/>
      <c r="BO943" s="41"/>
    </row>
    <row r="944" spans="1:67"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41"/>
      <c r="BC944" s="41"/>
      <c r="BD944" s="41"/>
      <c r="BE944" s="41"/>
      <c r="BF944" s="41"/>
      <c r="BG944" s="41"/>
      <c r="BH944" s="41"/>
      <c r="BI944" s="41"/>
      <c r="BJ944" s="41"/>
      <c r="BK944" s="41"/>
      <c r="BL944" s="41"/>
      <c r="BM944" s="41"/>
      <c r="BN944" s="41"/>
      <c r="BO944" s="41"/>
    </row>
    <row r="945" spans="1:67"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41"/>
      <c r="BC945" s="41"/>
      <c r="BD945" s="41"/>
      <c r="BE945" s="41"/>
      <c r="BF945" s="41"/>
      <c r="BG945" s="41"/>
      <c r="BH945" s="41"/>
      <c r="BI945" s="41"/>
      <c r="BJ945" s="41"/>
      <c r="BK945" s="41"/>
      <c r="BL945" s="41"/>
      <c r="BM945" s="41"/>
      <c r="BN945" s="41"/>
      <c r="BO945" s="41"/>
    </row>
    <row r="946" spans="1:67"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c r="BO946" s="41"/>
    </row>
    <row r="947" spans="1:6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41"/>
      <c r="BC947" s="41"/>
      <c r="BD947" s="41"/>
      <c r="BE947" s="41"/>
      <c r="BF947" s="41"/>
      <c r="BG947" s="41"/>
      <c r="BH947" s="41"/>
      <c r="BI947" s="41"/>
      <c r="BJ947" s="41"/>
      <c r="BK947" s="41"/>
      <c r="BL947" s="41"/>
      <c r="BM947" s="41"/>
      <c r="BN947" s="41"/>
      <c r="BO947" s="41"/>
    </row>
    <row r="948" spans="1:67"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41"/>
      <c r="BC948" s="41"/>
      <c r="BD948" s="41"/>
      <c r="BE948" s="41"/>
      <c r="BF948" s="41"/>
      <c r="BG948" s="41"/>
      <c r="BH948" s="41"/>
      <c r="BI948" s="41"/>
      <c r="BJ948" s="41"/>
      <c r="BK948" s="41"/>
      <c r="BL948" s="41"/>
      <c r="BM948" s="41"/>
      <c r="BN948" s="41"/>
      <c r="BO948" s="41"/>
    </row>
    <row r="949" spans="1:67"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41"/>
      <c r="BC949" s="41"/>
      <c r="BD949" s="41"/>
      <c r="BE949" s="41"/>
      <c r="BF949" s="41"/>
      <c r="BG949" s="41"/>
      <c r="BH949" s="41"/>
      <c r="BI949" s="41"/>
      <c r="BJ949" s="41"/>
      <c r="BK949" s="41"/>
      <c r="BL949" s="41"/>
      <c r="BM949" s="41"/>
      <c r="BN949" s="41"/>
      <c r="BO949" s="41"/>
    </row>
    <row r="950" spans="1:67"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41"/>
      <c r="BC950" s="41"/>
      <c r="BD950" s="41"/>
      <c r="BE950" s="41"/>
      <c r="BF950" s="41"/>
      <c r="BG950" s="41"/>
      <c r="BH950" s="41"/>
      <c r="BI950" s="41"/>
      <c r="BJ950" s="41"/>
      <c r="BK950" s="41"/>
      <c r="BL950" s="41"/>
      <c r="BM950" s="41"/>
      <c r="BN950" s="41"/>
      <c r="BO950" s="41"/>
    </row>
    <row r="951" spans="1:67"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c r="AT951" s="41"/>
      <c r="AU951" s="41"/>
      <c r="AV951" s="41"/>
      <c r="AW951" s="41"/>
      <c r="AX951" s="41"/>
      <c r="AY951" s="41"/>
      <c r="AZ951" s="41"/>
      <c r="BA951" s="41"/>
      <c r="BB951" s="41"/>
      <c r="BC951" s="41"/>
      <c r="BD951" s="41"/>
      <c r="BE951" s="41"/>
      <c r="BF951" s="41"/>
      <c r="BG951" s="41"/>
      <c r="BH951" s="41"/>
      <c r="BI951" s="41"/>
      <c r="BJ951" s="41"/>
      <c r="BK951" s="41"/>
      <c r="BL951" s="41"/>
      <c r="BM951" s="41"/>
      <c r="BN951" s="41"/>
      <c r="BO951" s="41"/>
    </row>
    <row r="952" spans="1:67"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c r="AT952" s="41"/>
      <c r="AU952" s="41"/>
      <c r="AV952" s="41"/>
      <c r="AW952" s="41"/>
      <c r="AX952" s="41"/>
      <c r="AY952" s="41"/>
      <c r="AZ952" s="41"/>
      <c r="BA952" s="41"/>
      <c r="BB952" s="41"/>
      <c r="BC952" s="41"/>
      <c r="BD952" s="41"/>
      <c r="BE952" s="41"/>
      <c r="BF952" s="41"/>
      <c r="BG952" s="41"/>
      <c r="BH952" s="41"/>
      <c r="BI952" s="41"/>
      <c r="BJ952" s="41"/>
      <c r="BK952" s="41"/>
      <c r="BL952" s="41"/>
      <c r="BM952" s="41"/>
      <c r="BN952" s="41"/>
      <c r="BO952" s="41"/>
    </row>
    <row r="953" spans="1:67"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c r="AT953" s="41"/>
      <c r="AU953" s="41"/>
      <c r="AV953" s="41"/>
      <c r="AW953" s="41"/>
      <c r="AX953" s="41"/>
      <c r="AY953" s="41"/>
      <c r="AZ953" s="41"/>
      <c r="BA953" s="41"/>
      <c r="BB953" s="41"/>
      <c r="BC953" s="41"/>
      <c r="BD953" s="41"/>
      <c r="BE953" s="41"/>
      <c r="BF953" s="41"/>
      <c r="BG953" s="41"/>
      <c r="BH953" s="41"/>
      <c r="BI953" s="41"/>
      <c r="BJ953" s="41"/>
      <c r="BK953" s="41"/>
      <c r="BL953" s="41"/>
      <c r="BM953" s="41"/>
      <c r="BN953" s="41"/>
      <c r="BO953" s="41"/>
    </row>
    <row r="954" spans="1:67"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c r="AT954" s="41"/>
      <c r="AU954" s="41"/>
      <c r="AV954" s="41"/>
      <c r="AW954" s="41"/>
      <c r="AX954" s="41"/>
      <c r="AY954" s="41"/>
      <c r="AZ954" s="41"/>
      <c r="BA954" s="41"/>
      <c r="BB954" s="41"/>
      <c r="BC954" s="41"/>
      <c r="BD954" s="41"/>
      <c r="BE954" s="41"/>
      <c r="BF954" s="41"/>
      <c r="BG954" s="41"/>
      <c r="BH954" s="41"/>
      <c r="BI954" s="41"/>
      <c r="BJ954" s="41"/>
      <c r="BK954" s="41"/>
      <c r="BL954" s="41"/>
      <c r="BM954" s="41"/>
      <c r="BN954" s="41"/>
      <c r="BO954" s="41"/>
    </row>
    <row r="955" spans="1:67"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c r="AT955" s="41"/>
      <c r="AU955" s="41"/>
      <c r="AV955" s="41"/>
      <c r="AW955" s="41"/>
      <c r="AX955" s="41"/>
      <c r="AY955" s="41"/>
      <c r="AZ955" s="41"/>
      <c r="BA955" s="41"/>
      <c r="BB955" s="41"/>
      <c r="BC955" s="41"/>
      <c r="BD955" s="41"/>
      <c r="BE955" s="41"/>
      <c r="BF955" s="41"/>
      <c r="BG955" s="41"/>
      <c r="BH955" s="41"/>
      <c r="BI955" s="41"/>
      <c r="BJ955" s="41"/>
      <c r="BK955" s="41"/>
      <c r="BL955" s="41"/>
      <c r="BM955" s="41"/>
      <c r="BN955" s="41"/>
      <c r="BO955" s="41"/>
    </row>
    <row r="956" spans="1:67"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c r="AT956" s="41"/>
      <c r="AU956" s="41"/>
      <c r="AV956" s="41"/>
      <c r="AW956" s="41"/>
      <c r="AX956" s="41"/>
      <c r="AY956" s="41"/>
      <c r="AZ956" s="41"/>
      <c r="BA956" s="41"/>
      <c r="BB956" s="41"/>
      <c r="BC956" s="41"/>
      <c r="BD956" s="41"/>
      <c r="BE956" s="41"/>
      <c r="BF956" s="41"/>
      <c r="BG956" s="41"/>
      <c r="BH956" s="41"/>
      <c r="BI956" s="41"/>
      <c r="BJ956" s="41"/>
      <c r="BK956" s="41"/>
      <c r="BL956" s="41"/>
      <c r="BM956" s="41"/>
      <c r="BN956" s="41"/>
      <c r="BO956" s="41"/>
    </row>
    <row r="957" spans="1:6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c r="AT957" s="41"/>
      <c r="AU957" s="41"/>
      <c r="AV957" s="41"/>
      <c r="AW957" s="41"/>
      <c r="AX957" s="41"/>
      <c r="AY957" s="41"/>
      <c r="AZ957" s="41"/>
      <c r="BA957" s="41"/>
      <c r="BB957" s="41"/>
      <c r="BC957" s="41"/>
      <c r="BD957" s="41"/>
      <c r="BE957" s="41"/>
      <c r="BF957" s="41"/>
      <c r="BG957" s="41"/>
      <c r="BH957" s="41"/>
      <c r="BI957" s="41"/>
      <c r="BJ957" s="41"/>
      <c r="BK957" s="41"/>
      <c r="BL957" s="41"/>
      <c r="BM957" s="41"/>
      <c r="BN957" s="41"/>
      <c r="BO957" s="41"/>
    </row>
    <row r="958" spans="1:67"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41"/>
      <c r="BC958" s="41"/>
      <c r="BD958" s="41"/>
      <c r="BE958" s="41"/>
      <c r="BF958" s="41"/>
      <c r="BG958" s="41"/>
      <c r="BH958" s="41"/>
      <c r="BI958" s="41"/>
      <c r="BJ958" s="41"/>
      <c r="BK958" s="41"/>
      <c r="BL958" s="41"/>
      <c r="BM958" s="41"/>
      <c r="BN958" s="41"/>
      <c r="BO958" s="41"/>
    </row>
    <row r="959" spans="1:67"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41"/>
      <c r="BC959" s="41"/>
      <c r="BD959" s="41"/>
      <c r="BE959" s="41"/>
      <c r="BF959" s="41"/>
      <c r="BG959" s="41"/>
      <c r="BH959" s="41"/>
      <c r="BI959" s="41"/>
      <c r="BJ959" s="41"/>
      <c r="BK959" s="41"/>
      <c r="BL959" s="41"/>
      <c r="BM959" s="41"/>
      <c r="BN959" s="41"/>
      <c r="BO959" s="41"/>
    </row>
    <row r="960" spans="1:67"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41"/>
      <c r="BC960" s="41"/>
      <c r="BD960" s="41"/>
      <c r="BE960" s="41"/>
      <c r="BF960" s="41"/>
      <c r="BG960" s="41"/>
      <c r="BH960" s="41"/>
      <c r="BI960" s="41"/>
      <c r="BJ960" s="41"/>
      <c r="BK960" s="41"/>
      <c r="BL960" s="41"/>
      <c r="BM960" s="41"/>
      <c r="BN960" s="41"/>
      <c r="BO960" s="41"/>
    </row>
    <row r="961" spans="1:67"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c r="BO961" s="41"/>
    </row>
    <row r="962" spans="1:67"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41"/>
      <c r="BC962" s="41"/>
      <c r="BD962" s="41"/>
      <c r="BE962" s="41"/>
      <c r="BF962" s="41"/>
      <c r="BG962" s="41"/>
      <c r="BH962" s="41"/>
      <c r="BI962" s="41"/>
      <c r="BJ962" s="41"/>
      <c r="BK962" s="41"/>
      <c r="BL962" s="41"/>
      <c r="BM962" s="41"/>
      <c r="BN962" s="41"/>
      <c r="BO962" s="41"/>
    </row>
    <row r="963" spans="1:67"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41"/>
      <c r="BC963" s="41"/>
      <c r="BD963" s="41"/>
      <c r="BE963" s="41"/>
      <c r="BF963" s="41"/>
      <c r="BG963" s="41"/>
      <c r="BH963" s="41"/>
      <c r="BI963" s="41"/>
      <c r="BJ963" s="41"/>
      <c r="BK963" s="41"/>
      <c r="BL963" s="41"/>
      <c r="BM963" s="41"/>
      <c r="BN963" s="41"/>
      <c r="BO963" s="41"/>
    </row>
    <row r="964" spans="1:67"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41"/>
      <c r="BC964" s="41"/>
      <c r="BD964" s="41"/>
      <c r="BE964" s="41"/>
      <c r="BF964" s="41"/>
      <c r="BG964" s="41"/>
      <c r="BH964" s="41"/>
      <c r="BI964" s="41"/>
      <c r="BJ964" s="41"/>
      <c r="BK964" s="41"/>
      <c r="BL964" s="41"/>
      <c r="BM964" s="41"/>
      <c r="BN964" s="41"/>
      <c r="BO964" s="41"/>
    </row>
    <row r="965" spans="1:67"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41"/>
      <c r="BC965" s="41"/>
      <c r="BD965" s="41"/>
      <c r="BE965" s="41"/>
      <c r="BF965" s="41"/>
      <c r="BG965" s="41"/>
      <c r="BH965" s="41"/>
      <c r="BI965" s="41"/>
      <c r="BJ965" s="41"/>
      <c r="BK965" s="41"/>
      <c r="BL965" s="41"/>
      <c r="BM965" s="41"/>
      <c r="BN965" s="41"/>
      <c r="BO965" s="41"/>
    </row>
    <row r="966" spans="1:67"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41"/>
      <c r="BC966" s="41"/>
      <c r="BD966" s="41"/>
      <c r="BE966" s="41"/>
      <c r="BF966" s="41"/>
      <c r="BG966" s="41"/>
      <c r="BH966" s="41"/>
      <c r="BI966" s="41"/>
      <c r="BJ966" s="41"/>
      <c r="BK966" s="41"/>
      <c r="BL966" s="41"/>
      <c r="BM966" s="41"/>
      <c r="BN966" s="41"/>
      <c r="BO966" s="41"/>
    </row>
    <row r="967" spans="1: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c r="BO967" s="41"/>
    </row>
    <row r="968" spans="1:67"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41"/>
      <c r="BC968" s="41"/>
      <c r="BD968" s="41"/>
      <c r="BE968" s="41"/>
      <c r="BF968" s="41"/>
      <c r="BG968" s="41"/>
      <c r="BH968" s="41"/>
      <c r="BI968" s="41"/>
      <c r="BJ968" s="41"/>
      <c r="BK968" s="41"/>
      <c r="BL968" s="41"/>
      <c r="BM968" s="41"/>
      <c r="BN968" s="41"/>
      <c r="BO968" s="41"/>
    </row>
    <row r="969" spans="1:67"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41"/>
      <c r="BC969" s="41"/>
      <c r="BD969" s="41"/>
      <c r="BE969" s="41"/>
      <c r="BF969" s="41"/>
      <c r="BG969" s="41"/>
      <c r="BH969" s="41"/>
      <c r="BI969" s="41"/>
      <c r="BJ969" s="41"/>
      <c r="BK969" s="41"/>
      <c r="BL969" s="41"/>
      <c r="BM969" s="41"/>
      <c r="BN969" s="41"/>
      <c r="BO969" s="41"/>
    </row>
    <row r="970" spans="1:67"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41"/>
      <c r="BC970" s="41"/>
      <c r="BD970" s="41"/>
      <c r="BE970" s="41"/>
      <c r="BF970" s="41"/>
      <c r="BG970" s="41"/>
      <c r="BH970" s="41"/>
      <c r="BI970" s="41"/>
      <c r="BJ970" s="41"/>
      <c r="BK970" s="41"/>
      <c r="BL970" s="41"/>
      <c r="BM970" s="41"/>
      <c r="BN970" s="41"/>
      <c r="BO970" s="41"/>
    </row>
    <row r="971" spans="1:67"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41"/>
      <c r="BC971" s="41"/>
      <c r="BD971" s="41"/>
      <c r="BE971" s="41"/>
      <c r="BF971" s="41"/>
      <c r="BG971" s="41"/>
      <c r="BH971" s="41"/>
      <c r="BI971" s="41"/>
      <c r="BJ971" s="41"/>
      <c r="BK971" s="41"/>
      <c r="BL971" s="41"/>
      <c r="BM971" s="41"/>
      <c r="BN971" s="41"/>
      <c r="BO971" s="41"/>
    </row>
    <row r="972" spans="1:67"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c r="AT972" s="41"/>
      <c r="AU972" s="41"/>
      <c r="AV972" s="41"/>
      <c r="AW972" s="41"/>
      <c r="AX972" s="41"/>
      <c r="AY972" s="41"/>
      <c r="AZ972" s="41"/>
      <c r="BA972" s="41"/>
      <c r="BB972" s="41"/>
      <c r="BC972" s="41"/>
      <c r="BD972" s="41"/>
      <c r="BE972" s="41"/>
      <c r="BF972" s="41"/>
      <c r="BG972" s="41"/>
      <c r="BH972" s="41"/>
      <c r="BI972" s="41"/>
      <c r="BJ972" s="41"/>
      <c r="BK972" s="41"/>
      <c r="BL972" s="41"/>
      <c r="BM972" s="41"/>
      <c r="BN972" s="41"/>
      <c r="BO972" s="41"/>
    </row>
    <row r="973" spans="1:67"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c r="AT973" s="41"/>
      <c r="AU973" s="41"/>
      <c r="AV973" s="41"/>
      <c r="AW973" s="41"/>
      <c r="AX973" s="41"/>
      <c r="AY973" s="41"/>
      <c r="AZ973" s="41"/>
      <c r="BA973" s="41"/>
      <c r="BB973" s="41"/>
      <c r="BC973" s="41"/>
      <c r="BD973" s="41"/>
      <c r="BE973" s="41"/>
      <c r="BF973" s="41"/>
      <c r="BG973" s="41"/>
      <c r="BH973" s="41"/>
      <c r="BI973" s="41"/>
      <c r="BJ973" s="41"/>
      <c r="BK973" s="41"/>
      <c r="BL973" s="41"/>
      <c r="BM973" s="41"/>
      <c r="BN973" s="41"/>
      <c r="BO973" s="41"/>
    </row>
    <row r="974" spans="1:67"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c r="AT974" s="41"/>
      <c r="AU974" s="41"/>
      <c r="AV974" s="41"/>
      <c r="AW974" s="41"/>
      <c r="AX974" s="41"/>
      <c r="AY974" s="41"/>
      <c r="AZ974" s="41"/>
      <c r="BA974" s="41"/>
      <c r="BB974" s="41"/>
      <c r="BC974" s="41"/>
      <c r="BD974" s="41"/>
      <c r="BE974" s="41"/>
      <c r="BF974" s="41"/>
      <c r="BG974" s="41"/>
      <c r="BH974" s="41"/>
      <c r="BI974" s="41"/>
      <c r="BJ974" s="41"/>
      <c r="BK974" s="41"/>
      <c r="BL974" s="41"/>
      <c r="BM974" s="41"/>
      <c r="BN974" s="41"/>
      <c r="BO974" s="41"/>
    </row>
    <row r="975" spans="1:67"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c r="AT975" s="41"/>
      <c r="AU975" s="41"/>
      <c r="AV975" s="41"/>
      <c r="AW975" s="41"/>
      <c r="AX975" s="41"/>
      <c r="AY975" s="41"/>
      <c r="AZ975" s="41"/>
      <c r="BA975" s="41"/>
      <c r="BB975" s="41"/>
      <c r="BC975" s="41"/>
      <c r="BD975" s="41"/>
      <c r="BE975" s="41"/>
      <c r="BF975" s="41"/>
      <c r="BG975" s="41"/>
      <c r="BH975" s="41"/>
      <c r="BI975" s="41"/>
      <c r="BJ975" s="41"/>
      <c r="BK975" s="41"/>
      <c r="BL975" s="41"/>
      <c r="BM975" s="41"/>
      <c r="BN975" s="41"/>
      <c r="BO975" s="41"/>
    </row>
    <row r="976" spans="1:67"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c r="AT976" s="41"/>
      <c r="AU976" s="41"/>
      <c r="AV976" s="41"/>
      <c r="AW976" s="41"/>
      <c r="AX976" s="41"/>
      <c r="AY976" s="41"/>
      <c r="AZ976" s="41"/>
      <c r="BA976" s="41"/>
      <c r="BB976" s="41"/>
      <c r="BC976" s="41"/>
      <c r="BD976" s="41"/>
      <c r="BE976" s="41"/>
      <c r="BF976" s="41"/>
      <c r="BG976" s="41"/>
      <c r="BH976" s="41"/>
      <c r="BI976" s="41"/>
      <c r="BJ976" s="41"/>
      <c r="BK976" s="41"/>
      <c r="BL976" s="41"/>
      <c r="BM976" s="41"/>
      <c r="BN976" s="41"/>
      <c r="BO976" s="41"/>
    </row>
    <row r="977" spans="1:6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c r="AT977" s="41"/>
      <c r="AU977" s="41"/>
      <c r="AV977" s="41"/>
      <c r="AW977" s="41"/>
      <c r="AX977" s="41"/>
      <c r="AY977" s="41"/>
      <c r="AZ977" s="41"/>
      <c r="BA977" s="41"/>
      <c r="BB977" s="41"/>
      <c r="BC977" s="41"/>
      <c r="BD977" s="41"/>
      <c r="BE977" s="41"/>
      <c r="BF977" s="41"/>
      <c r="BG977" s="41"/>
      <c r="BH977" s="41"/>
      <c r="BI977" s="41"/>
      <c r="BJ977" s="41"/>
      <c r="BK977" s="41"/>
      <c r="BL977" s="41"/>
      <c r="BM977" s="41"/>
      <c r="BN977" s="41"/>
      <c r="BO977" s="41"/>
    </row>
    <row r="978" spans="1:67"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c r="AT978" s="41"/>
      <c r="AU978" s="41"/>
      <c r="AV978" s="41"/>
      <c r="AW978" s="41"/>
      <c r="AX978" s="41"/>
      <c r="AY978" s="41"/>
      <c r="AZ978" s="41"/>
      <c r="BA978" s="41"/>
      <c r="BB978" s="41"/>
      <c r="BC978" s="41"/>
      <c r="BD978" s="41"/>
      <c r="BE978" s="41"/>
      <c r="BF978" s="41"/>
      <c r="BG978" s="41"/>
      <c r="BH978" s="41"/>
      <c r="BI978" s="41"/>
      <c r="BJ978" s="41"/>
      <c r="BK978" s="41"/>
      <c r="BL978" s="41"/>
      <c r="BM978" s="41"/>
      <c r="BN978" s="41"/>
      <c r="BO978" s="41"/>
    </row>
    <row r="979" spans="1:67"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c r="AN979" s="41"/>
      <c r="AO979" s="41"/>
      <c r="AP979" s="41"/>
      <c r="AQ979" s="41"/>
      <c r="AR979" s="41"/>
      <c r="AS979" s="41"/>
      <c r="AT979" s="41"/>
      <c r="AU979" s="41"/>
      <c r="AV979" s="41"/>
      <c r="AW979" s="41"/>
      <c r="AX979" s="41"/>
      <c r="AY979" s="41"/>
      <c r="AZ979" s="41"/>
      <c r="BA979" s="41"/>
      <c r="BB979" s="41"/>
      <c r="BC979" s="41"/>
      <c r="BD979" s="41"/>
      <c r="BE979" s="41"/>
      <c r="BF979" s="41"/>
      <c r="BG979" s="41"/>
      <c r="BH979" s="41"/>
      <c r="BI979" s="41"/>
      <c r="BJ979" s="41"/>
      <c r="BK979" s="41"/>
      <c r="BL979" s="41"/>
      <c r="BM979" s="41"/>
      <c r="BN979" s="41"/>
      <c r="BO979" s="41"/>
    </row>
    <row r="980" spans="1:67"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c r="AN980" s="41"/>
      <c r="AO980" s="41"/>
      <c r="AP980" s="41"/>
      <c r="AQ980" s="41"/>
      <c r="AR980" s="41"/>
      <c r="AS980" s="41"/>
      <c r="AT980" s="41"/>
      <c r="AU980" s="41"/>
      <c r="AV980" s="41"/>
      <c r="AW980" s="41"/>
      <c r="AX980" s="41"/>
      <c r="AY980" s="41"/>
      <c r="AZ980" s="41"/>
      <c r="BA980" s="41"/>
      <c r="BB980" s="41"/>
      <c r="BC980" s="41"/>
      <c r="BD980" s="41"/>
      <c r="BE980" s="41"/>
      <c r="BF980" s="41"/>
      <c r="BG980" s="41"/>
      <c r="BH980" s="41"/>
      <c r="BI980" s="41"/>
      <c r="BJ980" s="41"/>
      <c r="BK980" s="41"/>
      <c r="BL980" s="41"/>
      <c r="BM980" s="41"/>
      <c r="BN980" s="41"/>
      <c r="BO980" s="41"/>
    </row>
    <row r="981" spans="1:67"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c r="AN981" s="41"/>
      <c r="AO981" s="41"/>
      <c r="AP981" s="41"/>
      <c r="AQ981" s="41"/>
      <c r="AR981" s="41"/>
      <c r="AS981" s="41"/>
      <c r="AT981" s="41"/>
      <c r="AU981" s="41"/>
      <c r="AV981" s="41"/>
      <c r="AW981" s="41"/>
      <c r="AX981" s="41"/>
      <c r="AY981" s="41"/>
      <c r="AZ981" s="41"/>
      <c r="BA981" s="41"/>
      <c r="BB981" s="41"/>
      <c r="BC981" s="41"/>
      <c r="BD981" s="41"/>
      <c r="BE981" s="41"/>
      <c r="BF981" s="41"/>
      <c r="BG981" s="41"/>
      <c r="BH981" s="41"/>
      <c r="BI981" s="41"/>
      <c r="BJ981" s="41"/>
      <c r="BK981" s="41"/>
      <c r="BL981" s="41"/>
      <c r="BM981" s="41"/>
      <c r="BN981" s="41"/>
      <c r="BO981" s="41"/>
    </row>
    <row r="982" spans="1:67"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c r="AN982" s="41"/>
      <c r="AO982" s="41"/>
      <c r="AP982" s="41"/>
      <c r="AQ982" s="41"/>
      <c r="AR982" s="41"/>
      <c r="AS982" s="41"/>
      <c r="AT982" s="41"/>
      <c r="AU982" s="41"/>
      <c r="AV982" s="41"/>
      <c r="AW982" s="41"/>
      <c r="AX982" s="41"/>
      <c r="AY982" s="41"/>
      <c r="AZ982" s="41"/>
      <c r="BA982" s="41"/>
      <c r="BB982" s="41"/>
      <c r="BC982" s="41"/>
      <c r="BD982" s="41"/>
      <c r="BE982" s="41"/>
      <c r="BF982" s="41"/>
      <c r="BG982" s="41"/>
      <c r="BH982" s="41"/>
      <c r="BI982" s="41"/>
      <c r="BJ982" s="41"/>
      <c r="BK982" s="41"/>
      <c r="BL982" s="41"/>
      <c r="BM982" s="41"/>
      <c r="BN982" s="41"/>
      <c r="BO982" s="41"/>
    </row>
    <row r="983" spans="1:67"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c r="AN983" s="41"/>
      <c r="AO983" s="41"/>
      <c r="AP983" s="41"/>
      <c r="AQ983" s="41"/>
      <c r="AR983" s="41"/>
      <c r="AS983" s="41"/>
      <c r="AT983" s="41"/>
      <c r="AU983" s="41"/>
      <c r="AV983" s="41"/>
      <c r="AW983" s="41"/>
      <c r="AX983" s="41"/>
      <c r="AY983" s="41"/>
      <c r="AZ983" s="41"/>
      <c r="BA983" s="41"/>
      <c r="BB983" s="41"/>
      <c r="BC983" s="41"/>
      <c r="BD983" s="41"/>
      <c r="BE983" s="41"/>
      <c r="BF983" s="41"/>
      <c r="BG983" s="41"/>
      <c r="BH983" s="41"/>
      <c r="BI983" s="41"/>
      <c r="BJ983" s="41"/>
      <c r="BK983" s="41"/>
      <c r="BL983" s="41"/>
      <c r="BM983" s="41"/>
      <c r="BN983" s="41"/>
      <c r="BO983" s="41"/>
    </row>
    <row r="984" spans="1:67"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c r="AN984" s="41"/>
      <c r="AO984" s="41"/>
      <c r="AP984" s="41"/>
      <c r="AQ984" s="41"/>
      <c r="AR984" s="41"/>
      <c r="AS984" s="41"/>
      <c r="AT984" s="41"/>
      <c r="AU984" s="41"/>
      <c r="AV984" s="41"/>
      <c r="AW984" s="41"/>
      <c r="AX984" s="41"/>
      <c r="AY984" s="41"/>
      <c r="AZ984" s="41"/>
      <c r="BA984" s="41"/>
      <c r="BB984" s="41"/>
      <c r="BC984" s="41"/>
      <c r="BD984" s="41"/>
      <c r="BE984" s="41"/>
      <c r="BF984" s="41"/>
      <c r="BG984" s="41"/>
      <c r="BH984" s="41"/>
      <c r="BI984" s="41"/>
      <c r="BJ984" s="41"/>
      <c r="BK984" s="41"/>
      <c r="BL984" s="41"/>
      <c r="BM984" s="41"/>
      <c r="BN984" s="41"/>
      <c r="BO984" s="41"/>
    </row>
    <row r="985" spans="1:67"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c r="AN985" s="41"/>
      <c r="AO985" s="41"/>
      <c r="AP985" s="41"/>
      <c r="AQ985" s="41"/>
      <c r="AR985" s="41"/>
      <c r="AS985" s="41"/>
      <c r="AT985" s="41"/>
      <c r="AU985" s="41"/>
      <c r="AV985" s="41"/>
      <c r="AW985" s="41"/>
      <c r="AX985" s="41"/>
      <c r="AY985" s="41"/>
      <c r="AZ985" s="41"/>
      <c r="BA985" s="41"/>
      <c r="BB985" s="41"/>
      <c r="BC985" s="41"/>
      <c r="BD985" s="41"/>
      <c r="BE985" s="41"/>
      <c r="BF985" s="41"/>
      <c r="BG985" s="41"/>
      <c r="BH985" s="41"/>
      <c r="BI985" s="41"/>
      <c r="BJ985" s="41"/>
      <c r="BK985" s="41"/>
      <c r="BL985" s="41"/>
      <c r="BM985" s="41"/>
      <c r="BN985" s="41"/>
      <c r="BO985" s="41"/>
    </row>
    <row r="986" spans="1:67"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c r="AN986" s="41"/>
      <c r="AO986" s="41"/>
      <c r="AP986" s="41"/>
      <c r="AQ986" s="41"/>
      <c r="AR986" s="41"/>
      <c r="AS986" s="41"/>
      <c r="AT986" s="41"/>
      <c r="AU986" s="41"/>
      <c r="AV986" s="41"/>
      <c r="AW986" s="41"/>
      <c r="AX986" s="41"/>
      <c r="AY986" s="41"/>
      <c r="AZ986" s="41"/>
      <c r="BA986" s="41"/>
      <c r="BB986" s="41"/>
      <c r="BC986" s="41"/>
      <c r="BD986" s="41"/>
      <c r="BE986" s="41"/>
      <c r="BF986" s="41"/>
      <c r="BG986" s="41"/>
      <c r="BH986" s="41"/>
      <c r="BI986" s="41"/>
      <c r="BJ986" s="41"/>
      <c r="BK986" s="41"/>
      <c r="BL986" s="41"/>
      <c r="BM986" s="41"/>
      <c r="BN986" s="41"/>
      <c r="BO986" s="41"/>
    </row>
    <row r="987" spans="1:6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c r="AN987" s="41"/>
      <c r="AO987" s="41"/>
      <c r="AP987" s="41"/>
      <c r="AQ987" s="41"/>
      <c r="AR987" s="41"/>
      <c r="AS987" s="41"/>
      <c r="AT987" s="41"/>
      <c r="AU987" s="41"/>
      <c r="AV987" s="41"/>
      <c r="AW987" s="41"/>
      <c r="AX987" s="41"/>
      <c r="AY987" s="41"/>
      <c r="AZ987" s="41"/>
      <c r="BA987" s="41"/>
      <c r="BB987" s="41"/>
      <c r="BC987" s="41"/>
      <c r="BD987" s="41"/>
      <c r="BE987" s="41"/>
      <c r="BF987" s="41"/>
      <c r="BG987" s="41"/>
      <c r="BH987" s="41"/>
      <c r="BI987" s="41"/>
      <c r="BJ987" s="41"/>
      <c r="BK987" s="41"/>
      <c r="BL987" s="41"/>
      <c r="BM987" s="41"/>
      <c r="BN987" s="41"/>
      <c r="BO987" s="41"/>
    </row>
    <row r="988" spans="1:67"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c r="AN988" s="41"/>
      <c r="AO988" s="41"/>
      <c r="AP988" s="41"/>
      <c r="AQ988" s="41"/>
      <c r="AR988" s="41"/>
      <c r="AS988" s="41"/>
      <c r="AT988" s="41"/>
      <c r="AU988" s="41"/>
      <c r="AV988" s="41"/>
      <c r="AW988" s="41"/>
      <c r="AX988" s="41"/>
      <c r="AY988" s="41"/>
      <c r="AZ988" s="41"/>
      <c r="BA988" s="41"/>
      <c r="BB988" s="41"/>
      <c r="BC988" s="41"/>
      <c r="BD988" s="41"/>
      <c r="BE988" s="41"/>
      <c r="BF988" s="41"/>
      <c r="BG988" s="41"/>
      <c r="BH988" s="41"/>
      <c r="BI988" s="41"/>
      <c r="BJ988" s="41"/>
      <c r="BK988" s="41"/>
      <c r="BL988" s="41"/>
      <c r="BM988" s="41"/>
      <c r="BN988" s="41"/>
      <c r="BO988" s="41"/>
    </row>
    <row r="989" spans="1:67"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c r="AN989" s="41"/>
      <c r="AO989" s="41"/>
      <c r="AP989" s="41"/>
      <c r="AQ989" s="41"/>
      <c r="AR989" s="41"/>
      <c r="AS989" s="41"/>
      <c r="AT989" s="41"/>
      <c r="AU989" s="41"/>
      <c r="AV989" s="41"/>
      <c r="AW989" s="41"/>
      <c r="AX989" s="41"/>
      <c r="AY989" s="41"/>
      <c r="AZ989" s="41"/>
      <c r="BA989" s="41"/>
      <c r="BB989" s="41"/>
      <c r="BC989" s="41"/>
      <c r="BD989" s="41"/>
      <c r="BE989" s="41"/>
      <c r="BF989" s="41"/>
      <c r="BG989" s="41"/>
      <c r="BH989" s="41"/>
      <c r="BI989" s="41"/>
      <c r="BJ989" s="41"/>
      <c r="BK989" s="41"/>
      <c r="BL989" s="41"/>
      <c r="BM989" s="41"/>
      <c r="BN989" s="41"/>
      <c r="BO989" s="41"/>
    </row>
    <row r="990" spans="1:67"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c r="AN990" s="41"/>
      <c r="AO990" s="41"/>
      <c r="AP990" s="41"/>
      <c r="AQ990" s="41"/>
      <c r="AR990" s="41"/>
      <c r="AS990" s="41"/>
      <c r="AT990" s="41"/>
      <c r="AU990" s="41"/>
      <c r="AV990" s="41"/>
      <c r="AW990" s="41"/>
      <c r="AX990" s="41"/>
      <c r="AY990" s="41"/>
      <c r="AZ990" s="41"/>
      <c r="BA990" s="41"/>
      <c r="BB990" s="41"/>
      <c r="BC990" s="41"/>
      <c r="BD990" s="41"/>
      <c r="BE990" s="41"/>
      <c r="BF990" s="41"/>
      <c r="BG990" s="41"/>
      <c r="BH990" s="41"/>
      <c r="BI990" s="41"/>
      <c r="BJ990" s="41"/>
      <c r="BK990" s="41"/>
      <c r="BL990" s="41"/>
      <c r="BM990" s="41"/>
      <c r="BN990" s="41"/>
      <c r="BO990" s="41"/>
    </row>
    <row r="991" spans="1:67"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c r="AN991" s="41"/>
      <c r="AO991" s="41"/>
      <c r="AP991" s="41"/>
      <c r="AQ991" s="41"/>
      <c r="AR991" s="41"/>
      <c r="AS991" s="41"/>
      <c r="AT991" s="41"/>
      <c r="AU991" s="41"/>
      <c r="AV991" s="41"/>
      <c r="AW991" s="41"/>
      <c r="AX991" s="41"/>
      <c r="AY991" s="41"/>
      <c r="AZ991" s="41"/>
      <c r="BA991" s="41"/>
      <c r="BB991" s="41"/>
      <c r="BC991" s="41"/>
      <c r="BD991" s="41"/>
      <c r="BE991" s="41"/>
      <c r="BF991" s="41"/>
      <c r="BG991" s="41"/>
      <c r="BH991" s="41"/>
      <c r="BI991" s="41"/>
      <c r="BJ991" s="41"/>
      <c r="BK991" s="41"/>
      <c r="BL991" s="41"/>
      <c r="BM991" s="41"/>
      <c r="BN991" s="41"/>
      <c r="BO991" s="41"/>
    </row>
    <row r="992" spans="1:67"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c r="AN992" s="41"/>
      <c r="AO992" s="41"/>
      <c r="AP992" s="41"/>
      <c r="AQ992" s="41"/>
      <c r="AR992" s="41"/>
      <c r="AS992" s="41"/>
      <c r="AT992" s="41"/>
      <c r="AU992" s="41"/>
      <c r="AV992" s="41"/>
      <c r="AW992" s="41"/>
      <c r="AX992" s="41"/>
      <c r="AY992" s="41"/>
      <c r="AZ992" s="41"/>
      <c r="BA992" s="41"/>
      <c r="BB992" s="41"/>
      <c r="BC992" s="41"/>
      <c r="BD992" s="41"/>
      <c r="BE992" s="41"/>
      <c r="BF992" s="41"/>
      <c r="BG992" s="41"/>
      <c r="BH992" s="41"/>
      <c r="BI992" s="41"/>
      <c r="BJ992" s="41"/>
      <c r="BK992" s="41"/>
      <c r="BL992" s="41"/>
      <c r="BM992" s="41"/>
      <c r="BN992" s="41"/>
      <c r="BO992" s="41"/>
    </row>
    <row r="993" spans="1:67"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c r="AN993" s="41"/>
      <c r="AO993" s="41"/>
      <c r="AP993" s="41"/>
      <c r="AQ993" s="41"/>
      <c r="AR993" s="41"/>
      <c r="AS993" s="41"/>
      <c r="AT993" s="41"/>
      <c r="AU993" s="41"/>
      <c r="AV993" s="41"/>
      <c r="AW993" s="41"/>
      <c r="AX993" s="41"/>
      <c r="AY993" s="41"/>
      <c r="AZ993" s="41"/>
      <c r="BA993" s="41"/>
      <c r="BB993" s="41"/>
      <c r="BC993" s="41"/>
      <c r="BD993" s="41"/>
      <c r="BE993" s="41"/>
      <c r="BF993" s="41"/>
      <c r="BG993" s="41"/>
      <c r="BH993" s="41"/>
      <c r="BI993" s="41"/>
      <c r="BJ993" s="41"/>
      <c r="BK993" s="41"/>
      <c r="BL993" s="41"/>
      <c r="BM993" s="41"/>
      <c r="BN993" s="41"/>
      <c r="BO993" s="41"/>
    </row>
    <row r="994" spans="1:67"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c r="AN994" s="41"/>
      <c r="AO994" s="41"/>
      <c r="AP994" s="41"/>
      <c r="AQ994" s="41"/>
      <c r="AR994" s="41"/>
      <c r="AS994" s="41"/>
      <c r="AT994" s="41"/>
      <c r="AU994" s="41"/>
      <c r="AV994" s="41"/>
      <c r="AW994" s="41"/>
      <c r="AX994" s="41"/>
      <c r="AY994" s="41"/>
      <c r="AZ994" s="41"/>
      <c r="BA994" s="41"/>
      <c r="BB994" s="41"/>
      <c r="BC994" s="41"/>
      <c r="BD994" s="41"/>
      <c r="BE994" s="41"/>
      <c r="BF994" s="41"/>
      <c r="BG994" s="41"/>
      <c r="BH994" s="41"/>
      <c r="BI994" s="41"/>
      <c r="BJ994" s="41"/>
      <c r="BK994" s="41"/>
      <c r="BL994" s="41"/>
      <c r="BM994" s="41"/>
      <c r="BN994" s="41"/>
      <c r="BO994" s="41"/>
    </row>
    <row r="995" spans="1:67"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c r="AN995" s="41"/>
      <c r="AO995" s="41"/>
      <c r="AP995" s="41"/>
      <c r="AQ995" s="41"/>
      <c r="AR995" s="41"/>
      <c r="AS995" s="41"/>
      <c r="AT995" s="41"/>
      <c r="AU995" s="41"/>
      <c r="AV995" s="41"/>
      <c r="AW995" s="41"/>
      <c r="AX995" s="41"/>
      <c r="AY995" s="41"/>
      <c r="AZ995" s="41"/>
      <c r="BA995" s="41"/>
      <c r="BB995" s="41"/>
      <c r="BC995" s="41"/>
      <c r="BD995" s="41"/>
      <c r="BE995" s="41"/>
      <c r="BF995" s="41"/>
      <c r="BG995" s="41"/>
      <c r="BH995" s="41"/>
      <c r="BI995" s="41"/>
      <c r="BJ995" s="41"/>
      <c r="BK995" s="41"/>
      <c r="BL995" s="41"/>
      <c r="BM995" s="41"/>
      <c r="BN995" s="41"/>
      <c r="BO995" s="41"/>
    </row>
    <row r="996" spans="1:67"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c r="AN996" s="41"/>
      <c r="AO996" s="41"/>
      <c r="AP996" s="41"/>
      <c r="AQ996" s="41"/>
      <c r="AR996" s="41"/>
      <c r="AS996" s="41"/>
      <c r="AT996" s="41"/>
      <c r="AU996" s="41"/>
      <c r="AV996" s="41"/>
      <c r="AW996" s="41"/>
      <c r="AX996" s="41"/>
      <c r="AY996" s="41"/>
      <c r="AZ996" s="41"/>
      <c r="BA996" s="41"/>
      <c r="BB996" s="41"/>
      <c r="BC996" s="41"/>
      <c r="BD996" s="41"/>
      <c r="BE996" s="41"/>
      <c r="BF996" s="41"/>
      <c r="BG996" s="41"/>
      <c r="BH996" s="41"/>
      <c r="BI996" s="41"/>
      <c r="BJ996" s="41"/>
      <c r="BK996" s="41"/>
      <c r="BL996" s="41"/>
      <c r="BM996" s="41"/>
      <c r="BN996" s="41"/>
      <c r="BO996" s="41"/>
    </row>
    <row r="997" spans="1:6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c r="AN997" s="41"/>
      <c r="AO997" s="41"/>
      <c r="AP997" s="41"/>
      <c r="AQ997" s="41"/>
      <c r="AR997" s="41"/>
      <c r="AS997" s="41"/>
      <c r="AT997" s="41"/>
      <c r="AU997" s="41"/>
      <c r="AV997" s="41"/>
      <c r="AW997" s="41"/>
      <c r="AX997" s="41"/>
      <c r="AY997" s="41"/>
      <c r="AZ997" s="41"/>
      <c r="BA997" s="41"/>
      <c r="BB997" s="41"/>
      <c r="BC997" s="41"/>
      <c r="BD997" s="41"/>
      <c r="BE997" s="41"/>
      <c r="BF997" s="41"/>
      <c r="BG997" s="41"/>
      <c r="BH997" s="41"/>
      <c r="BI997" s="41"/>
      <c r="BJ997" s="41"/>
      <c r="BK997" s="41"/>
      <c r="BL997" s="41"/>
      <c r="BM997" s="41"/>
      <c r="BN997" s="41"/>
      <c r="BO997" s="41"/>
    </row>
    <row r="998" spans="1:67"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c r="AN998" s="41"/>
      <c r="AO998" s="41"/>
      <c r="AP998" s="41"/>
      <c r="AQ998" s="41"/>
      <c r="AR998" s="41"/>
      <c r="AS998" s="41"/>
      <c r="AT998" s="41"/>
      <c r="AU998" s="41"/>
      <c r="AV998" s="41"/>
      <c r="AW998" s="41"/>
      <c r="AX998" s="41"/>
      <c r="AY998" s="41"/>
      <c r="AZ998" s="41"/>
      <c r="BA998" s="41"/>
      <c r="BB998" s="41"/>
      <c r="BC998" s="41"/>
      <c r="BD998" s="41"/>
      <c r="BE998" s="41"/>
      <c r="BF998" s="41"/>
      <c r="BG998" s="41"/>
      <c r="BH998" s="41"/>
      <c r="BI998" s="41"/>
      <c r="BJ998" s="41"/>
      <c r="BK998" s="41"/>
      <c r="BL998" s="41"/>
      <c r="BM998" s="41"/>
      <c r="BN998" s="41"/>
      <c r="BO998" s="41"/>
    </row>
    <row r="999" spans="1:67"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c r="AN999" s="41"/>
      <c r="AO999" s="41"/>
      <c r="AP999" s="41"/>
      <c r="AQ999" s="41"/>
      <c r="AR999" s="41"/>
      <c r="AS999" s="41"/>
      <c r="AT999" s="41"/>
      <c r="AU999" s="41"/>
      <c r="AV999" s="41"/>
      <c r="AW999" s="41"/>
      <c r="AX999" s="41"/>
      <c r="AY999" s="41"/>
      <c r="AZ999" s="41"/>
      <c r="BA999" s="41"/>
      <c r="BB999" s="41"/>
      <c r="BC999" s="41"/>
      <c r="BD999" s="41"/>
      <c r="BE999" s="41"/>
      <c r="BF999" s="41"/>
      <c r="BG999" s="41"/>
      <c r="BH999" s="41"/>
      <c r="BI999" s="41"/>
      <c r="BJ999" s="41"/>
      <c r="BK999" s="41"/>
      <c r="BL999" s="41"/>
      <c r="BM999" s="41"/>
      <c r="BN999" s="41"/>
      <c r="BO999" s="41"/>
    </row>
    <row r="1000" spans="1:67"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c r="AN1000" s="41"/>
      <c r="AO1000" s="41"/>
      <c r="AP1000" s="41"/>
      <c r="AQ1000" s="41"/>
      <c r="AR1000" s="41"/>
      <c r="AS1000" s="41"/>
      <c r="AT1000" s="41"/>
      <c r="AU1000" s="41"/>
      <c r="AV1000" s="41"/>
      <c r="AW1000" s="41"/>
      <c r="AX1000" s="41"/>
      <c r="AY1000" s="41"/>
      <c r="AZ1000" s="41"/>
      <c r="BA1000" s="41"/>
      <c r="BB1000" s="41"/>
      <c r="BC1000" s="41"/>
      <c r="BD1000" s="41"/>
      <c r="BE1000" s="41"/>
      <c r="BF1000" s="41"/>
      <c r="BG1000" s="41"/>
      <c r="BH1000" s="41"/>
      <c r="BI1000" s="41"/>
      <c r="BJ1000" s="41"/>
      <c r="BK1000" s="41"/>
      <c r="BL1000" s="41"/>
      <c r="BM1000" s="41"/>
      <c r="BN1000" s="41"/>
      <c r="BO1000" s="41"/>
    </row>
  </sheetData>
  <mergeCells count="5">
    <mergeCell ref="A1:I1"/>
    <mergeCell ref="A7:I7"/>
    <mergeCell ref="B10:I10"/>
    <mergeCell ref="B12:I12"/>
    <mergeCell ref="A16:I16"/>
  </mergeCells>
  <dataValidations count="1">
    <dataValidation type="list" allowBlank="1" showErrorMessage="1" sqref="G4">
      <formula1>"Daily,Weekly,Monthly,Quarterly"</formula1>
    </dataValidation>
  </dataValidations>
  <pageMargins left="0.35" right="0.35" top="0.35" bottom="0.5" header="0" footer="0"/>
  <pageSetup scale="75" orientation="landscape"/>
  <headerFooter>
    <oddFooter>&amp;CTrang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1000"/>
  <sheetViews>
    <sheetView showGridLines="0" workbookViewId="0">
      <selection activeCell="C33" sqref="C33"/>
    </sheetView>
  </sheetViews>
  <sheetFormatPr defaultColWidth="14.42578125" defaultRowHeight="15" customHeight="1"/>
  <cols>
    <col min="1" max="1" width="6" customWidth="1"/>
    <col min="2" max="2" width="28" customWidth="1"/>
    <col min="3" max="3" width="27.7109375" customWidth="1"/>
    <col min="4" max="4" width="12" customWidth="1"/>
    <col min="5" max="5" width="19" customWidth="1"/>
    <col min="6" max="6" width="16.5703125" customWidth="1"/>
    <col min="7" max="7" width="19" customWidth="1"/>
    <col min="8" max="8" width="21.28515625" customWidth="1"/>
    <col min="9" max="9" width="14.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48.75" customHeight="1">
      <c r="A1" s="312" t="s">
        <v>78</v>
      </c>
      <c r="B1" s="293"/>
      <c r="C1" s="293"/>
      <c r="D1" s="293"/>
      <c r="E1" s="293"/>
      <c r="F1" s="293"/>
      <c r="G1" s="293"/>
      <c r="H1" s="293"/>
      <c r="I1" s="293"/>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0</v>
      </c>
      <c r="BJ1" s="2"/>
      <c r="BK1" s="2"/>
      <c r="BL1" s="2"/>
      <c r="BM1" s="2"/>
      <c r="BN1" s="2"/>
      <c r="BO1" s="2"/>
    </row>
    <row r="2" spans="1:67" ht="23.25" customHeight="1">
      <c r="A2" s="5">
        <v>1</v>
      </c>
      <c r="B2" s="6" t="s">
        <v>1</v>
      </c>
      <c r="C2" s="6" t="s">
        <v>76</v>
      </c>
      <c r="D2" s="7"/>
      <c r="E2" s="8" t="s">
        <v>2</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3</v>
      </c>
      <c r="C3" s="14">
        <v>2210900033</v>
      </c>
      <c r="D3" s="15"/>
      <c r="E3" s="16" t="s">
        <v>4</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5</v>
      </c>
      <c r="C4" s="14" t="s">
        <v>77</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6</v>
      </c>
      <c r="C5" s="27" t="s">
        <v>7</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s="246" customFormat="1" ht="48.75" customHeight="1">
      <c r="A7" s="313"/>
      <c r="B7" s="314"/>
      <c r="C7" s="314"/>
      <c r="D7" s="314"/>
      <c r="E7" s="314"/>
      <c r="F7" s="314"/>
      <c r="G7" s="314"/>
      <c r="H7" s="314"/>
      <c r="I7" s="314"/>
      <c r="J7" s="244"/>
      <c r="K7" s="245"/>
      <c r="L7" s="245"/>
      <c r="M7" s="245"/>
      <c r="N7" s="245"/>
      <c r="O7" s="245"/>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row>
    <row r="8" spans="1:67" s="246" customFormat="1" ht="22.5" customHeight="1">
      <c r="A8" s="259" t="s">
        <v>92</v>
      </c>
      <c r="B8" s="252"/>
      <c r="C8" s="253"/>
      <c r="D8" s="253"/>
      <c r="E8" s="254"/>
      <c r="F8" s="252"/>
      <c r="G8" s="253"/>
      <c r="H8" s="252"/>
      <c r="I8" s="255"/>
      <c r="J8" s="244"/>
      <c r="K8" s="245"/>
      <c r="L8" s="245"/>
      <c r="M8" s="245"/>
      <c r="N8" s="245"/>
      <c r="O8" s="245"/>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row>
    <row r="9" spans="1:67" s="246" customFormat="1" ht="22.5" customHeight="1">
      <c r="A9" s="247"/>
      <c r="B9" s="264" t="s">
        <v>93</v>
      </c>
      <c r="C9" s="248"/>
      <c r="D9" s="248"/>
      <c r="E9" s="249"/>
      <c r="F9" s="250"/>
      <c r="G9" s="248"/>
      <c r="H9" s="250"/>
      <c r="I9" s="250"/>
      <c r="J9" s="244"/>
      <c r="K9" s="245"/>
      <c r="L9" s="245"/>
      <c r="M9" s="245"/>
      <c r="N9" s="245"/>
      <c r="O9" s="245"/>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row>
    <row r="10" spans="1:67" ht="52.5" customHeight="1">
      <c r="A10" s="39"/>
      <c r="B10" s="296" t="s">
        <v>120</v>
      </c>
      <c r="C10" s="297"/>
      <c r="D10" s="297"/>
      <c r="E10" s="297"/>
      <c r="F10" s="297"/>
      <c r="G10" s="297"/>
      <c r="H10" s="297"/>
      <c r="I10" s="298"/>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22.5" customHeight="1">
      <c r="A11" s="42"/>
      <c r="B11" s="263" t="s">
        <v>94</v>
      </c>
      <c r="C11" s="21"/>
      <c r="D11" s="21"/>
      <c r="E11" s="40"/>
      <c r="F11" s="39"/>
      <c r="G11" s="21"/>
      <c r="H11" s="39"/>
      <c r="I11" s="39"/>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52.5" customHeight="1">
      <c r="A12" s="43"/>
      <c r="B12" s="315" t="s">
        <v>95</v>
      </c>
      <c r="C12" s="316"/>
      <c r="D12" s="316"/>
      <c r="E12" s="316"/>
      <c r="F12" s="316"/>
      <c r="G12" s="316"/>
      <c r="H12" s="316"/>
      <c r="I12" s="317"/>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row>
    <row r="13" spans="1:67" ht="22.5" customHeight="1">
      <c r="A13" s="239"/>
      <c r="B13" s="241" t="s">
        <v>97</v>
      </c>
      <c r="C13" s="240"/>
      <c r="D13" s="43"/>
      <c r="E13" s="43"/>
      <c r="F13" s="43"/>
      <c r="G13" s="43"/>
      <c r="H13" s="43"/>
      <c r="I13" s="43"/>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row>
    <row r="14" spans="1:67" ht="52.5" customHeight="1">
      <c r="A14" s="239"/>
      <c r="B14" s="242" t="s">
        <v>96</v>
      </c>
      <c r="C14" s="240"/>
      <c r="D14" s="43"/>
      <c r="E14" s="43"/>
      <c r="F14" s="43"/>
      <c r="G14" s="43"/>
      <c r="H14" s="43"/>
      <c r="I14" s="43"/>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row>
    <row r="15" spans="1:67" ht="22.5" customHeight="1">
      <c r="A15" s="309"/>
      <c r="B15" s="310"/>
      <c r="C15" s="310"/>
      <c r="D15" s="310"/>
      <c r="E15" s="310"/>
      <c r="F15" s="310"/>
      <c r="G15" s="310"/>
      <c r="H15" s="310"/>
      <c r="I15" s="311"/>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row>
    <row r="16" spans="1:67" ht="22.5" customHeight="1">
      <c r="A16" s="318" t="s">
        <v>98</v>
      </c>
      <c r="B16" s="319"/>
      <c r="C16" s="319"/>
      <c r="D16" s="319"/>
      <c r="E16" s="319"/>
      <c r="F16" s="319"/>
      <c r="G16" s="319"/>
      <c r="H16" s="319"/>
      <c r="I16" s="320"/>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row>
    <row r="17" spans="1:67" ht="25.5" customHeight="1">
      <c r="A17" s="257"/>
      <c r="B17" s="260" t="s">
        <v>99</v>
      </c>
      <c r="C17" s="258"/>
      <c r="D17" s="258"/>
      <c r="E17" s="258"/>
      <c r="F17" s="258"/>
      <c r="G17" s="258"/>
      <c r="H17" s="258"/>
      <c r="I17" s="258"/>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row>
    <row r="18" spans="1:67" ht="26.25" customHeight="1">
      <c r="A18" s="49"/>
      <c r="B18" s="261" t="s">
        <v>100</v>
      </c>
      <c r="C18" s="51"/>
      <c r="D18" s="51"/>
      <c r="E18" s="51"/>
      <c r="F18" s="51"/>
      <c r="G18" s="51"/>
      <c r="H18" s="51"/>
      <c r="I18" s="51"/>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row>
    <row r="19" spans="1:67" ht="24.75" customHeight="1">
      <c r="A19" s="49"/>
      <c r="B19" s="262" t="s">
        <v>101</v>
      </c>
      <c r="C19" s="51"/>
      <c r="D19" s="51"/>
      <c r="E19" s="51"/>
      <c r="F19" s="51"/>
      <c r="G19" s="51"/>
      <c r="H19" s="51"/>
      <c r="I19" s="51"/>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row>
    <row r="20" spans="1:67" ht="26.25" customHeight="1">
      <c r="A20" s="49"/>
      <c r="B20" s="261" t="s">
        <v>102</v>
      </c>
      <c r="C20" s="51"/>
      <c r="D20" s="51"/>
      <c r="E20" s="51"/>
      <c r="F20" s="51"/>
      <c r="G20" s="51"/>
      <c r="H20" s="51"/>
      <c r="I20" s="51"/>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row>
    <row r="21" spans="1:67" ht="25.5" customHeight="1">
      <c r="A21" s="49"/>
      <c r="B21" s="265" t="s">
        <v>103</v>
      </c>
      <c r="C21" s="48"/>
      <c r="D21" s="48"/>
      <c r="E21" s="48"/>
      <c r="F21" s="48"/>
      <c r="G21" s="48"/>
      <c r="H21" s="48"/>
      <c r="I21" s="48"/>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row>
    <row r="22" spans="1:67" ht="26.25" customHeight="1">
      <c r="A22" s="49"/>
      <c r="B22" s="50" t="s">
        <v>104</v>
      </c>
      <c r="C22" s="51"/>
      <c r="D22" s="51"/>
      <c r="E22" s="51"/>
      <c r="F22" s="51"/>
      <c r="G22" s="51"/>
      <c r="H22" s="51"/>
      <c r="I22" s="51"/>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8.75" customHeight="1">
      <c r="A23" s="300"/>
      <c r="B23" s="301"/>
      <c r="C23" s="301"/>
      <c r="D23" s="301"/>
      <c r="E23" s="301"/>
      <c r="F23" s="301"/>
      <c r="G23" s="301"/>
      <c r="H23" s="301"/>
      <c r="I23" s="302"/>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7.25" customHeight="1">
      <c r="A24" s="303"/>
      <c r="B24" s="304"/>
      <c r="C24" s="304"/>
      <c r="D24" s="304"/>
      <c r="E24" s="304"/>
      <c r="F24" s="304"/>
      <c r="G24" s="304"/>
      <c r="H24" s="304"/>
      <c r="I24" s="305"/>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25.5" hidden="1" customHeight="1">
      <c r="A25" s="303"/>
      <c r="B25" s="304"/>
      <c r="C25" s="304"/>
      <c r="D25" s="304"/>
      <c r="E25" s="304"/>
      <c r="F25" s="304"/>
      <c r="G25" s="304"/>
      <c r="H25" s="304"/>
      <c r="I25" s="305"/>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row>
    <row r="26" spans="1:67" ht="21" hidden="1" customHeight="1">
      <c r="A26" s="303"/>
      <c r="B26" s="304"/>
      <c r="C26" s="304"/>
      <c r="D26" s="304"/>
      <c r="E26" s="304"/>
      <c r="F26" s="304"/>
      <c r="G26" s="304"/>
      <c r="H26" s="304"/>
      <c r="I26" s="305"/>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0.75" hidden="1" customHeight="1">
      <c r="A27" s="306"/>
      <c r="B27" s="307"/>
      <c r="C27" s="307"/>
      <c r="D27" s="307"/>
      <c r="E27" s="307"/>
      <c r="F27" s="307"/>
      <c r="G27" s="307"/>
      <c r="H27" s="307"/>
      <c r="I27" s="308"/>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22.5" customHeight="1">
      <c r="A28" s="271" t="s">
        <v>105</v>
      </c>
      <c r="B28" s="266"/>
      <c r="C28" s="267"/>
      <c r="D28" s="267"/>
      <c r="E28" s="267"/>
      <c r="F28" s="267"/>
      <c r="G28" s="267"/>
      <c r="H28" s="267"/>
      <c r="I28" s="267"/>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row>
    <row r="29" spans="1:67" ht="20.25" customHeight="1">
      <c r="A29" s="268"/>
      <c r="B29" s="272" t="s">
        <v>106</v>
      </c>
      <c r="C29" s="269"/>
      <c r="D29" s="269"/>
      <c r="E29" s="269"/>
      <c r="F29" s="269"/>
      <c r="G29" s="269"/>
      <c r="H29" s="269"/>
      <c r="I29" s="269"/>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0.25" customHeight="1">
      <c r="A30" s="268"/>
      <c r="B30" s="272" t="s">
        <v>107</v>
      </c>
      <c r="C30" s="269"/>
      <c r="D30" s="269"/>
      <c r="E30" s="269"/>
      <c r="F30" s="269"/>
      <c r="G30" s="269"/>
      <c r="H30" s="269"/>
      <c r="I30" s="269"/>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25.5" customHeight="1">
      <c r="A31" s="268"/>
      <c r="B31" s="243" t="s">
        <v>108</v>
      </c>
      <c r="C31" s="270"/>
      <c r="D31" s="270"/>
      <c r="E31" s="270"/>
      <c r="F31" s="270"/>
      <c r="G31" s="270"/>
      <c r="H31" s="270"/>
      <c r="I31" s="270"/>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row>
    <row r="32" spans="1:67" ht="21" customHeight="1">
      <c r="A32" s="284"/>
      <c r="B32" s="285"/>
      <c r="C32" s="276"/>
      <c r="D32" s="276"/>
      <c r="E32" s="276"/>
      <c r="F32" s="276"/>
      <c r="G32" s="276"/>
      <c r="H32" s="276"/>
      <c r="I32" s="276"/>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21" customHeight="1">
      <c r="A33" s="284"/>
      <c r="B33" s="285"/>
      <c r="C33" s="276"/>
      <c r="D33" s="276"/>
      <c r="E33" s="276"/>
      <c r="F33" s="276"/>
      <c r="G33" s="276"/>
      <c r="H33" s="276"/>
      <c r="I33" s="276"/>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84"/>
      <c r="B34" s="276"/>
      <c r="C34" s="276"/>
      <c r="D34" s="276"/>
      <c r="E34" s="276"/>
      <c r="F34" s="276"/>
      <c r="G34" s="276"/>
      <c r="H34" s="276"/>
      <c r="I34" s="276"/>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84"/>
      <c r="B35" s="276"/>
      <c r="C35" s="276"/>
      <c r="D35" s="276"/>
      <c r="E35" s="276"/>
      <c r="F35" s="276"/>
      <c r="G35" s="276"/>
      <c r="H35" s="276"/>
      <c r="I35" s="276"/>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84"/>
      <c r="B36" s="276"/>
      <c r="C36" s="276"/>
      <c r="D36" s="276"/>
      <c r="E36" s="276"/>
      <c r="F36" s="276"/>
      <c r="G36" s="276"/>
      <c r="H36" s="276"/>
      <c r="I36" s="276"/>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4.25" customHeight="1">
      <c r="A220" s="2"/>
      <c r="B220" s="2"/>
      <c r="C220" s="1"/>
      <c r="D220" s="1"/>
      <c r="E220" s="32"/>
      <c r="F220" s="2"/>
      <c r="G220" s="1"/>
      <c r="H220" s="2"/>
      <c r="I220" s="2"/>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row>
    <row r="222" spans="1:67"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row>
    <row r="223" spans="1:67"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row>
    <row r="224" spans="1:67"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row>
    <row r="225" spans="1:67"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row>
    <row r="226" spans="1:67"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row>
    <row r="227" spans="1:6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row>
    <row r="228" spans="1:67"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row>
    <row r="229" spans="1:67"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row>
    <row r="230" spans="1:67"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row>
    <row r="231" spans="1:67"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row>
    <row r="232" spans="1:67"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row>
    <row r="233" spans="1:67"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row>
    <row r="234" spans="1:67"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row>
    <row r="235" spans="1:67"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row>
    <row r="236" spans="1:67"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row>
    <row r="237" spans="1:6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row>
    <row r="238" spans="1:67"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row>
    <row r="239" spans="1:67"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row>
    <row r="240" spans="1:67"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row>
    <row r="241" spans="1:67"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row>
    <row r="242" spans="1:67"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row>
    <row r="243" spans="1:67"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row>
    <row r="244" spans="1:67"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row>
    <row r="245" spans="1:67"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row>
    <row r="246" spans="1:67"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row>
    <row r="247" spans="1:6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row>
    <row r="248" spans="1:67"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row>
    <row r="249" spans="1:67"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row>
    <row r="250" spans="1:67"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row>
    <row r="251" spans="1:67"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row>
    <row r="252" spans="1:67"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row>
    <row r="253" spans="1:67"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row>
    <row r="254" spans="1:67"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row>
    <row r="255" spans="1:67"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row>
    <row r="256" spans="1:67"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row>
    <row r="257" spans="1:6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row>
    <row r="258" spans="1:67"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row>
    <row r="259" spans="1:67"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row>
    <row r="260" spans="1:67"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row>
    <row r="261" spans="1:67"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row>
    <row r="262" spans="1:67"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row>
    <row r="263" spans="1:67"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row>
    <row r="264" spans="1:67"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row>
    <row r="265" spans="1:67"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row>
    <row r="266" spans="1:67"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row>
    <row r="267" spans="1: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row>
    <row r="268" spans="1:67"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row>
    <row r="269" spans="1:67"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row>
    <row r="270" spans="1:67"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row>
    <row r="271" spans="1:67"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row>
    <row r="272" spans="1:67"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row>
    <row r="273" spans="1:67"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row>
    <row r="274" spans="1:67"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row>
    <row r="275" spans="1:67"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row>
    <row r="276" spans="1:67"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row>
    <row r="277" spans="1:6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row>
    <row r="278" spans="1:67"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row>
    <row r="279" spans="1:67"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row>
    <row r="280" spans="1:67"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row>
    <row r="281" spans="1:67"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row>
    <row r="282" spans="1:67"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row>
    <row r="283" spans="1:67"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c r="BO283" s="41"/>
    </row>
    <row r="284" spans="1:67"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row>
    <row r="285" spans="1:67"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row>
    <row r="286" spans="1:67"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row>
    <row r="287" spans="1:6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row>
    <row r="288" spans="1:67"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row>
    <row r="289" spans="1:67"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row>
    <row r="290" spans="1:67"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row>
    <row r="291" spans="1:67"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row>
    <row r="292" spans="1:67"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row>
    <row r="293" spans="1:67"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row>
    <row r="294" spans="1:67"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row>
    <row r="295" spans="1:67"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row>
    <row r="296" spans="1:67"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row>
    <row r="297" spans="1:6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row>
    <row r="298" spans="1:67"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row>
    <row r="299" spans="1:67"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row>
    <row r="300" spans="1:67"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row>
    <row r="301" spans="1:67"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row>
    <row r="302" spans="1:67"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row>
    <row r="303" spans="1:67"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row>
    <row r="304" spans="1:67"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row>
    <row r="305" spans="1:67"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row>
    <row r="306" spans="1:67"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row>
    <row r="307" spans="1:6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row>
    <row r="308" spans="1:67"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row>
    <row r="309" spans="1:67"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row>
    <row r="310" spans="1:67"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row>
    <row r="311" spans="1:67"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row>
    <row r="312" spans="1:67"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row>
    <row r="313" spans="1:67"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row>
    <row r="314" spans="1:67"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row>
    <row r="315" spans="1:67"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row>
    <row r="316" spans="1:67"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row>
    <row r="317" spans="1:6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row>
    <row r="318" spans="1:67"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row>
    <row r="319" spans="1:67"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row>
    <row r="320" spans="1:67"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row>
    <row r="321" spans="1:67"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row>
    <row r="322" spans="1:67"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row>
    <row r="323" spans="1:67"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row>
    <row r="324" spans="1:67"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row>
    <row r="325" spans="1:67"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row>
    <row r="326" spans="1:67"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row>
    <row r="327" spans="1:6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row>
    <row r="328" spans="1:67"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row>
    <row r="329" spans="1:67"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row>
    <row r="330" spans="1:67"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row>
    <row r="331" spans="1:67"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row>
    <row r="332" spans="1:67"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row>
    <row r="333" spans="1:67"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row>
    <row r="334" spans="1:67"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row>
    <row r="335" spans="1:67"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row>
    <row r="336" spans="1:67"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row>
    <row r="337" spans="1:6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row>
    <row r="338" spans="1:67"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row>
    <row r="339" spans="1:67"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row>
    <row r="340" spans="1:67"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row>
    <row r="341" spans="1:67"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row>
    <row r="342" spans="1:67"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row>
    <row r="343" spans="1:67"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row>
    <row r="344" spans="1:67"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row>
    <row r="345" spans="1:67"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row>
    <row r="346" spans="1:67"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row>
    <row r="347" spans="1:6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row>
    <row r="348" spans="1:67"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row>
    <row r="349" spans="1:67"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row>
    <row r="350" spans="1:67"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row>
    <row r="351" spans="1:67"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row>
    <row r="352" spans="1:67"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row>
    <row r="353" spans="1:67"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row>
    <row r="354" spans="1:67"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row>
    <row r="355" spans="1:67"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row>
    <row r="356" spans="1:67"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row>
    <row r="357" spans="1:6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row>
    <row r="358" spans="1:67"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row>
    <row r="359" spans="1:67"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row>
    <row r="360" spans="1:67"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row>
    <row r="361" spans="1:67"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row>
    <row r="362" spans="1:67"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row>
    <row r="363" spans="1:67"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row>
    <row r="364" spans="1:67"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row>
    <row r="365" spans="1:67"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row>
    <row r="378" spans="1:67"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row>
    <row r="379" spans="1:67"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row>
    <row r="380" spans="1:67"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row>
    <row r="381" spans="1:67"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row>
    <row r="382" spans="1:67"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row>
    <row r="383" spans="1:67"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row>
    <row r="384" spans="1:67"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row>
    <row r="385" spans="1:67"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row>
    <row r="386" spans="1:67"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row>
    <row r="387" spans="1:6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row>
    <row r="388" spans="1:67"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row>
    <row r="389" spans="1:67"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row>
    <row r="390" spans="1:67"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row>
    <row r="391" spans="1:67"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row>
    <row r="392" spans="1:67"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row>
    <row r="393" spans="1:67"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c r="BO393" s="41"/>
    </row>
    <row r="394" spans="1:67"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row>
    <row r="395" spans="1:67"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row>
    <row r="396" spans="1:67"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row>
    <row r="397" spans="1:6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row>
    <row r="398" spans="1:67"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row>
    <row r="399" spans="1:67"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row>
    <row r="400" spans="1:67"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row>
    <row r="401" spans="1:67"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row>
    <row r="402" spans="1:67"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row>
    <row r="403" spans="1:67"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row>
    <row r="404" spans="1:67"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row>
    <row r="405" spans="1:67"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row>
    <row r="406" spans="1:67"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row>
    <row r="407" spans="1:6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row>
    <row r="408" spans="1:67"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row>
    <row r="409" spans="1:67"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row>
    <row r="410" spans="1:67"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row>
    <row r="411" spans="1:67"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row>
    <row r="412" spans="1:67"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row>
    <row r="413" spans="1:67"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row>
    <row r="414" spans="1:67"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row>
    <row r="415" spans="1:67"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row>
    <row r="416" spans="1:67"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row>
    <row r="417" spans="1:6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row>
    <row r="418" spans="1:67"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row>
    <row r="419" spans="1:67"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row>
    <row r="420" spans="1:67"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row>
    <row r="421" spans="1:67"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row>
    <row r="422" spans="1:67"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row>
    <row r="423" spans="1:67"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row>
    <row r="424" spans="1:67"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row>
    <row r="425" spans="1:67"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row>
    <row r="426" spans="1:67"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row>
    <row r="427" spans="1:6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row>
    <row r="428" spans="1:67"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row>
    <row r="429" spans="1:67"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row>
    <row r="430" spans="1:67"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row>
    <row r="431" spans="1:67"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row>
    <row r="432" spans="1:67"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row>
    <row r="433" spans="1:67"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row>
    <row r="434" spans="1:67"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row>
    <row r="435" spans="1:67"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row>
    <row r="436" spans="1:67"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row>
    <row r="437" spans="1:6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row>
    <row r="438" spans="1:67"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row>
    <row r="439" spans="1:67"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row>
    <row r="440" spans="1:67"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row>
    <row r="441" spans="1:67"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row>
    <row r="442" spans="1:67"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row>
    <row r="443" spans="1:67"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row>
    <row r="444" spans="1:67"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row>
    <row r="445" spans="1:67"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row>
    <row r="446" spans="1:67"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row>
    <row r="447" spans="1:6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row>
    <row r="448" spans="1:67"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row>
    <row r="449" spans="1:67"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row>
    <row r="450" spans="1:67"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row>
    <row r="451" spans="1:67"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row>
    <row r="452" spans="1:67"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row>
    <row r="453" spans="1:67"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row>
    <row r="454" spans="1:67"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row>
    <row r="455" spans="1:67"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row>
    <row r="456" spans="1:67"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row>
    <row r="457" spans="1:6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row>
    <row r="458" spans="1:67"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row>
    <row r="459" spans="1:67"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row>
    <row r="460" spans="1:67"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row>
    <row r="461" spans="1:67"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row>
    <row r="462" spans="1:67"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row>
    <row r="463" spans="1:67"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row>
    <row r="464" spans="1:67"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row>
    <row r="465" spans="1:67"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row>
    <row r="466" spans="1:67"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row>
    <row r="467" spans="1: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row>
    <row r="468" spans="1:67"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row>
    <row r="469" spans="1:67"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row>
    <row r="470" spans="1:67"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row>
    <row r="471" spans="1:67"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row>
    <row r="472" spans="1:67"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row>
    <row r="473" spans="1:67"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row>
    <row r="474" spans="1:67"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row>
    <row r="475" spans="1:67"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row>
    <row r="476" spans="1:67"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row>
    <row r="477" spans="1:6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row>
    <row r="478" spans="1:67"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row>
    <row r="479" spans="1:67"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row>
    <row r="480" spans="1:67"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row>
    <row r="481" spans="1:67"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row>
    <row r="482" spans="1:67"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row>
    <row r="483" spans="1:67"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row>
    <row r="484" spans="1:67"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row>
    <row r="485" spans="1:67"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row>
    <row r="486" spans="1:67"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row>
    <row r="487" spans="1:6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row>
    <row r="488" spans="1:67"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row>
    <row r="489" spans="1:67"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row>
    <row r="490" spans="1:67"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row>
    <row r="491" spans="1:67"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row>
    <row r="492" spans="1:67"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row>
    <row r="493" spans="1:67"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row>
    <row r="494" spans="1:67"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row>
    <row r="507" spans="1:6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c r="BO507" s="41"/>
    </row>
    <row r="508" spans="1:67"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row>
    <row r="509" spans="1:67"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row>
    <row r="510" spans="1:67"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row>
    <row r="511" spans="1:67"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row>
    <row r="512" spans="1:67"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row>
    <row r="513" spans="1:67"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row>
    <row r="514" spans="1:67"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row>
    <row r="515" spans="1:67"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row>
    <row r="516" spans="1:67"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row>
    <row r="517" spans="1:6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row>
    <row r="518" spans="1:67"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row>
    <row r="519" spans="1:67"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row>
    <row r="520" spans="1:67"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row>
    <row r="521" spans="1:67"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row>
    <row r="522" spans="1:67"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row>
    <row r="523" spans="1:67"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row>
    <row r="524" spans="1:67"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row>
    <row r="525" spans="1:67"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row>
    <row r="526" spans="1:67"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row>
    <row r="527" spans="1:6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row>
    <row r="528" spans="1:67"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row>
    <row r="529" spans="1:67"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row>
    <row r="530" spans="1:67"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row>
    <row r="531" spans="1:67"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row>
    <row r="532" spans="1:67"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row>
    <row r="533" spans="1:67"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row>
    <row r="534" spans="1:67"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row>
    <row r="535" spans="1:67"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row>
    <row r="536" spans="1:67"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row>
    <row r="537" spans="1:6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row>
    <row r="538" spans="1:67"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row>
    <row r="539" spans="1:67"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row>
    <row r="540" spans="1:67"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row>
    <row r="541" spans="1:67"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row>
    <row r="542" spans="1:67"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row>
    <row r="543" spans="1:67"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row>
    <row r="544" spans="1:67"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row>
    <row r="545" spans="1:67"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row>
    <row r="546" spans="1:67"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row>
    <row r="547" spans="1:6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row>
    <row r="548" spans="1:67"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row>
    <row r="549" spans="1:67"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row>
    <row r="550" spans="1:67"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row>
    <row r="551" spans="1:67"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row>
    <row r="552" spans="1:67"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row>
    <row r="553" spans="1:67"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row>
    <row r="554" spans="1:67"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row>
    <row r="555" spans="1:67"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row>
    <row r="556" spans="1:67"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row>
    <row r="557" spans="1:6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row>
    <row r="558" spans="1:67"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row>
    <row r="559" spans="1:67"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row>
    <row r="560" spans="1:67"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row>
    <row r="561" spans="1:67"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row>
    <row r="562" spans="1:67"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row>
    <row r="563" spans="1:67"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row>
    <row r="564" spans="1:67"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row>
    <row r="565" spans="1:67"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row>
    <row r="566" spans="1:67"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row>
    <row r="567" spans="1: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row>
    <row r="568" spans="1:67"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row>
    <row r="569" spans="1:67"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row>
    <row r="570" spans="1:67"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row>
    <row r="571" spans="1:67"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row>
    <row r="572" spans="1:67"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row>
    <row r="573" spans="1:67"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row>
    <row r="574" spans="1:67"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row>
    <row r="575" spans="1:67"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row>
    <row r="576" spans="1:67"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row>
    <row r="577" spans="1:6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row>
    <row r="578" spans="1:67"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row>
    <row r="579" spans="1:67"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row>
    <row r="580" spans="1:67"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row>
    <row r="581" spans="1:67"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row>
    <row r="582" spans="1:67"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row>
    <row r="583" spans="1:67"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row>
    <row r="584" spans="1:67"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row>
    <row r="585" spans="1:67"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row>
    <row r="586" spans="1:67"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row>
    <row r="587" spans="1:6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row>
    <row r="588" spans="1:67"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row>
    <row r="589" spans="1:67"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row>
    <row r="590" spans="1:67"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row>
    <row r="591" spans="1:67"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row>
    <row r="592" spans="1:67"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row>
    <row r="593" spans="1:67"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row>
    <row r="594" spans="1:67"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row>
    <row r="595" spans="1:67"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row>
    <row r="596" spans="1:67"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row>
    <row r="597" spans="1:6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row>
    <row r="598" spans="1:67"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row>
    <row r="599" spans="1:67"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row>
    <row r="600" spans="1:67"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row>
    <row r="601" spans="1:67"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row>
    <row r="602" spans="1:67"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row>
    <row r="603" spans="1:67"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row>
    <row r="604" spans="1:67"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row>
    <row r="605" spans="1:67"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row>
    <row r="606" spans="1:67"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row>
    <row r="607" spans="1:6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row>
    <row r="608" spans="1:67"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row>
    <row r="609" spans="1:67"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row>
    <row r="610" spans="1:67"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row>
    <row r="611" spans="1:67"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row>
    <row r="612" spans="1:67"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row>
    <row r="613" spans="1:67"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row>
    <row r="614" spans="1:67"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row>
    <row r="615" spans="1:67"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row>
    <row r="616" spans="1:67"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row>
    <row r="617" spans="1:6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row>
    <row r="618" spans="1:67"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row>
    <row r="619" spans="1:67"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row>
    <row r="620" spans="1:67"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row>
    <row r="621" spans="1:67"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row>
    <row r="622" spans="1:67"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row>
    <row r="623" spans="1:67"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row>
    <row r="624" spans="1:67"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row>
    <row r="625" spans="1:67"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row>
    <row r="626" spans="1:67"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row>
    <row r="627" spans="1:6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row>
    <row r="628" spans="1:67"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row>
    <row r="629" spans="1:67"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row>
    <row r="630" spans="1:67"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row>
    <row r="631" spans="1:67"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row>
    <row r="632" spans="1:67"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row>
    <row r="633" spans="1:67"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row>
    <row r="634" spans="1:67"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row>
    <row r="635" spans="1:67"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row>
    <row r="636" spans="1:67"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row>
    <row r="637" spans="1:6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row>
    <row r="638" spans="1:67"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row>
    <row r="639" spans="1:67"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row>
    <row r="640" spans="1:67"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row>
    <row r="641" spans="1:67"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row>
    <row r="642" spans="1:67"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row>
    <row r="643" spans="1:67"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row>
    <row r="644" spans="1:67"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row>
    <row r="645" spans="1:67"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row>
    <row r="646" spans="1:67"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row>
    <row r="647" spans="1:6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row>
    <row r="648" spans="1:67"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row>
    <row r="649" spans="1:67"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row>
    <row r="650" spans="1:67"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row>
    <row r="651" spans="1:67"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row>
    <row r="652" spans="1:67"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c r="BO652" s="41"/>
    </row>
    <row r="653" spans="1:67"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c r="BO653" s="41"/>
    </row>
    <row r="654" spans="1:67"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c r="BO654" s="41"/>
    </row>
    <row r="655" spans="1:67"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c r="BO655" s="41"/>
    </row>
    <row r="656" spans="1:67"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c r="BO656" s="41"/>
    </row>
    <row r="657" spans="1:6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c r="BO657" s="41"/>
    </row>
    <row r="658" spans="1:67"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row>
    <row r="659" spans="1:67"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row>
    <row r="660" spans="1:67"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row>
    <row r="661" spans="1:67"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row>
    <row r="662" spans="1:67"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row>
    <row r="663" spans="1:67"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row>
    <row r="664" spans="1:67"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row>
    <row r="665" spans="1:67"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row>
    <row r="666" spans="1:67"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row>
    <row r="667" spans="1: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row>
    <row r="668" spans="1:67"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row>
    <row r="669" spans="1:67"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row>
    <row r="670" spans="1:67"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row>
    <row r="671" spans="1:67"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row>
    <row r="672" spans="1:67"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row>
    <row r="673" spans="1:67"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row>
    <row r="674" spans="1:67"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row>
    <row r="675" spans="1:67"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row>
    <row r="676" spans="1:67"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row>
    <row r="677" spans="1:6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row>
    <row r="678" spans="1:67"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row>
    <row r="679" spans="1:67"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row>
    <row r="680" spans="1:67"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row>
    <row r="681" spans="1:67"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row>
    <row r="682" spans="1:67"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row>
    <row r="683" spans="1:67"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row>
    <row r="684" spans="1:67"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row>
    <row r="685" spans="1:67"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row>
    <row r="686" spans="1:67"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row>
    <row r="687" spans="1:6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row>
    <row r="688" spans="1:67"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row>
    <row r="689" spans="1:67"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row>
    <row r="690" spans="1:67"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row>
    <row r="691" spans="1:67"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row>
    <row r="692" spans="1:67"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row>
    <row r="693" spans="1:67"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row>
    <row r="694" spans="1:67"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row>
    <row r="695" spans="1:67"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row>
    <row r="696" spans="1:67"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row>
    <row r="697" spans="1:6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row>
    <row r="698" spans="1:67"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row>
    <row r="699" spans="1:67"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row>
    <row r="700" spans="1:67"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row>
    <row r="701" spans="1:67"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row>
    <row r="702" spans="1:67"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c r="BO702" s="41"/>
    </row>
    <row r="703" spans="1:67"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c r="BO703" s="41"/>
    </row>
    <row r="704" spans="1:67"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c r="BO704" s="41"/>
    </row>
    <row r="705" spans="1:67"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c r="BG705" s="41"/>
      <c r="BH705" s="41"/>
      <c r="BI705" s="41"/>
      <c r="BJ705" s="41"/>
      <c r="BK705" s="41"/>
      <c r="BL705" s="41"/>
      <c r="BM705" s="41"/>
      <c r="BN705" s="41"/>
      <c r="BO705" s="41"/>
    </row>
    <row r="706" spans="1:67"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c r="BO706" s="41"/>
    </row>
    <row r="707" spans="1:6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c r="BO707" s="41"/>
    </row>
    <row r="708" spans="1:67"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c r="BO708" s="41"/>
    </row>
    <row r="709" spans="1:67"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c r="BO709" s="41"/>
    </row>
    <row r="710" spans="1:67"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row>
    <row r="711" spans="1:67"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c r="BO711" s="41"/>
    </row>
    <row r="712" spans="1:67"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c r="BO712" s="41"/>
    </row>
    <row r="713" spans="1:67"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c r="BO713" s="41"/>
    </row>
    <row r="714" spans="1:67"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c r="BG714" s="41"/>
      <c r="BH714" s="41"/>
      <c r="BI714" s="41"/>
      <c r="BJ714" s="41"/>
      <c r="BK714" s="41"/>
      <c r="BL714" s="41"/>
      <c r="BM714" s="41"/>
      <c r="BN714" s="41"/>
      <c r="BO714" s="41"/>
    </row>
    <row r="715" spans="1:67"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c r="BG715" s="41"/>
      <c r="BH715" s="41"/>
      <c r="BI715" s="41"/>
      <c r="BJ715" s="41"/>
      <c r="BK715" s="41"/>
      <c r="BL715" s="41"/>
      <c r="BM715" s="41"/>
      <c r="BN715" s="41"/>
      <c r="BO715" s="41"/>
    </row>
    <row r="716" spans="1:67"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c r="BG716" s="41"/>
      <c r="BH716" s="41"/>
      <c r="BI716" s="41"/>
      <c r="BJ716" s="41"/>
      <c r="BK716" s="41"/>
      <c r="BL716" s="41"/>
      <c r="BM716" s="41"/>
      <c r="BN716" s="41"/>
      <c r="BO716" s="41"/>
    </row>
    <row r="717" spans="1:6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c r="BG717" s="41"/>
      <c r="BH717" s="41"/>
      <c r="BI717" s="41"/>
      <c r="BJ717" s="41"/>
      <c r="BK717" s="41"/>
      <c r="BL717" s="41"/>
      <c r="BM717" s="41"/>
      <c r="BN717" s="41"/>
      <c r="BO717" s="41"/>
    </row>
    <row r="718" spans="1:67"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c r="BG718" s="41"/>
      <c r="BH718" s="41"/>
      <c r="BI718" s="41"/>
      <c r="BJ718" s="41"/>
      <c r="BK718" s="41"/>
      <c r="BL718" s="41"/>
      <c r="BM718" s="41"/>
      <c r="BN718" s="41"/>
      <c r="BO718" s="41"/>
    </row>
    <row r="719" spans="1:67"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c r="BG719" s="41"/>
      <c r="BH719" s="41"/>
      <c r="BI719" s="41"/>
      <c r="BJ719" s="41"/>
      <c r="BK719" s="41"/>
      <c r="BL719" s="41"/>
      <c r="BM719" s="41"/>
      <c r="BN719" s="41"/>
      <c r="BO719" s="41"/>
    </row>
    <row r="720" spans="1:67"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row>
    <row r="721" spans="1:67"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c r="BG721" s="41"/>
      <c r="BH721" s="41"/>
      <c r="BI721" s="41"/>
      <c r="BJ721" s="41"/>
      <c r="BK721" s="41"/>
      <c r="BL721" s="41"/>
      <c r="BM721" s="41"/>
      <c r="BN721" s="41"/>
      <c r="BO721" s="41"/>
    </row>
    <row r="722" spans="1:67"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c r="BO722" s="41"/>
    </row>
    <row r="723" spans="1:67"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c r="BO723" s="41"/>
    </row>
    <row r="724" spans="1:67"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c r="BO724" s="41"/>
    </row>
    <row r="725" spans="1:67"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c r="BO725" s="41"/>
    </row>
    <row r="726" spans="1:67"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row>
    <row r="727" spans="1:6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c r="BO727" s="41"/>
    </row>
    <row r="728" spans="1:67"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c r="BO728" s="41"/>
    </row>
    <row r="729" spans="1:67"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c r="BO729" s="41"/>
    </row>
    <row r="730" spans="1:67"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c r="BO730" s="41"/>
    </row>
    <row r="731" spans="1:67"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c r="BO731" s="41"/>
    </row>
    <row r="732" spans="1:67"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row>
    <row r="733" spans="1:67"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c r="BO733" s="41"/>
    </row>
    <row r="734" spans="1:67"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c r="BO734" s="41"/>
    </row>
    <row r="735" spans="1:67"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c r="BO735" s="41"/>
    </row>
    <row r="736" spans="1:67"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row>
    <row r="737" spans="1:6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row>
    <row r="738" spans="1:67"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row>
    <row r="739" spans="1:67"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row>
    <row r="740" spans="1:67"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row>
    <row r="741" spans="1:67"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c r="BO741" s="41"/>
    </row>
    <row r="742" spans="1:67"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c r="BO742" s="41"/>
    </row>
    <row r="743" spans="1:67"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c r="BG743" s="41"/>
      <c r="BH743" s="41"/>
      <c r="BI743" s="41"/>
      <c r="BJ743" s="41"/>
      <c r="BK743" s="41"/>
      <c r="BL743" s="41"/>
      <c r="BM743" s="41"/>
      <c r="BN743" s="41"/>
      <c r="BO743" s="41"/>
    </row>
    <row r="744" spans="1:67"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row>
    <row r="745" spans="1:67"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c r="BG745" s="41"/>
      <c r="BH745" s="41"/>
      <c r="BI745" s="41"/>
      <c r="BJ745" s="41"/>
      <c r="BK745" s="41"/>
      <c r="BL745" s="41"/>
      <c r="BM745" s="41"/>
      <c r="BN745" s="41"/>
      <c r="BO745" s="41"/>
    </row>
    <row r="746" spans="1:67"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c r="BG746" s="41"/>
      <c r="BH746" s="41"/>
      <c r="BI746" s="41"/>
      <c r="BJ746" s="41"/>
      <c r="BK746" s="41"/>
      <c r="BL746" s="41"/>
      <c r="BM746" s="41"/>
      <c r="BN746" s="41"/>
      <c r="BO746" s="41"/>
    </row>
    <row r="747" spans="1:6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c r="BG747" s="41"/>
      <c r="BH747" s="41"/>
      <c r="BI747" s="41"/>
      <c r="BJ747" s="41"/>
      <c r="BK747" s="41"/>
      <c r="BL747" s="41"/>
      <c r="BM747" s="41"/>
      <c r="BN747" s="41"/>
      <c r="BO747" s="41"/>
    </row>
    <row r="748" spans="1:67"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c r="BG748" s="41"/>
      <c r="BH748" s="41"/>
      <c r="BI748" s="41"/>
      <c r="BJ748" s="41"/>
      <c r="BK748" s="41"/>
      <c r="BL748" s="41"/>
      <c r="BM748" s="41"/>
      <c r="BN748" s="41"/>
      <c r="BO748" s="41"/>
    </row>
    <row r="749" spans="1:67"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c r="BG749" s="41"/>
      <c r="BH749" s="41"/>
      <c r="BI749" s="41"/>
      <c r="BJ749" s="41"/>
      <c r="BK749" s="41"/>
      <c r="BL749" s="41"/>
      <c r="BM749" s="41"/>
      <c r="BN749" s="41"/>
      <c r="BO749" s="41"/>
    </row>
    <row r="750" spans="1:67"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row>
    <row r="751" spans="1:67"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c r="BG751" s="41"/>
      <c r="BH751" s="41"/>
      <c r="BI751" s="41"/>
      <c r="BJ751" s="41"/>
      <c r="BK751" s="41"/>
      <c r="BL751" s="41"/>
      <c r="BM751" s="41"/>
      <c r="BN751" s="41"/>
      <c r="BO751" s="41"/>
    </row>
    <row r="752" spans="1:67"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c r="BG752" s="41"/>
      <c r="BH752" s="41"/>
      <c r="BI752" s="41"/>
      <c r="BJ752" s="41"/>
      <c r="BK752" s="41"/>
      <c r="BL752" s="41"/>
      <c r="BM752" s="41"/>
      <c r="BN752" s="41"/>
      <c r="BO752" s="41"/>
    </row>
    <row r="753" spans="1:67"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c r="BG753" s="41"/>
      <c r="BH753" s="41"/>
      <c r="BI753" s="41"/>
      <c r="BJ753" s="41"/>
      <c r="BK753" s="41"/>
      <c r="BL753" s="41"/>
      <c r="BM753" s="41"/>
      <c r="BN753" s="41"/>
      <c r="BO753" s="41"/>
    </row>
    <row r="754" spans="1:67"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41"/>
      <c r="BC754" s="41"/>
      <c r="BD754" s="41"/>
      <c r="BE754" s="41"/>
      <c r="BF754" s="41"/>
      <c r="BG754" s="41"/>
      <c r="BH754" s="41"/>
      <c r="BI754" s="41"/>
      <c r="BJ754" s="41"/>
      <c r="BK754" s="41"/>
      <c r="BL754" s="41"/>
      <c r="BM754" s="41"/>
      <c r="BN754" s="41"/>
      <c r="BO754" s="41"/>
    </row>
    <row r="755" spans="1:67"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41"/>
      <c r="BC755" s="41"/>
      <c r="BD755" s="41"/>
      <c r="BE755" s="41"/>
      <c r="BF755" s="41"/>
      <c r="BG755" s="41"/>
      <c r="BH755" s="41"/>
      <c r="BI755" s="41"/>
      <c r="BJ755" s="41"/>
      <c r="BK755" s="41"/>
      <c r="BL755" s="41"/>
      <c r="BM755" s="41"/>
      <c r="BN755" s="41"/>
      <c r="BO755" s="41"/>
    </row>
    <row r="756" spans="1:67"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41"/>
      <c r="BC756" s="41"/>
      <c r="BD756" s="41"/>
      <c r="BE756" s="41"/>
      <c r="BF756" s="41"/>
      <c r="BG756" s="41"/>
      <c r="BH756" s="41"/>
      <c r="BI756" s="41"/>
      <c r="BJ756" s="41"/>
      <c r="BK756" s="41"/>
      <c r="BL756" s="41"/>
      <c r="BM756" s="41"/>
      <c r="BN756" s="41"/>
      <c r="BO756" s="41"/>
    </row>
    <row r="757" spans="1:6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c r="BG757" s="41"/>
      <c r="BH757" s="41"/>
      <c r="BI757" s="41"/>
      <c r="BJ757" s="41"/>
      <c r="BK757" s="41"/>
      <c r="BL757" s="41"/>
      <c r="BM757" s="41"/>
      <c r="BN757" s="41"/>
      <c r="BO757" s="41"/>
    </row>
    <row r="758" spans="1:67"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41"/>
      <c r="BC758" s="41"/>
      <c r="BD758" s="41"/>
      <c r="BE758" s="41"/>
      <c r="BF758" s="41"/>
      <c r="BG758" s="41"/>
      <c r="BH758" s="41"/>
      <c r="BI758" s="41"/>
      <c r="BJ758" s="41"/>
      <c r="BK758" s="41"/>
      <c r="BL758" s="41"/>
      <c r="BM758" s="41"/>
      <c r="BN758" s="41"/>
      <c r="BO758" s="41"/>
    </row>
    <row r="759" spans="1:67"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c r="BG759" s="41"/>
      <c r="BH759" s="41"/>
      <c r="BI759" s="41"/>
      <c r="BJ759" s="41"/>
      <c r="BK759" s="41"/>
      <c r="BL759" s="41"/>
      <c r="BM759" s="41"/>
      <c r="BN759" s="41"/>
      <c r="BO759" s="41"/>
    </row>
    <row r="760" spans="1:67"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c r="BG760" s="41"/>
      <c r="BH760" s="41"/>
      <c r="BI760" s="41"/>
      <c r="BJ760" s="41"/>
      <c r="BK760" s="41"/>
      <c r="BL760" s="41"/>
      <c r="BM760" s="41"/>
      <c r="BN760" s="41"/>
      <c r="BO760" s="41"/>
    </row>
    <row r="761" spans="1:67"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c r="BG761" s="41"/>
      <c r="BH761" s="41"/>
      <c r="BI761" s="41"/>
      <c r="BJ761" s="41"/>
      <c r="BK761" s="41"/>
      <c r="BL761" s="41"/>
      <c r="BM761" s="41"/>
      <c r="BN761" s="41"/>
      <c r="BO761" s="41"/>
    </row>
    <row r="762" spans="1:67"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row>
    <row r="763" spans="1:67"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c r="BG763" s="41"/>
      <c r="BH763" s="41"/>
      <c r="BI763" s="41"/>
      <c r="BJ763" s="41"/>
      <c r="BK763" s="41"/>
      <c r="BL763" s="41"/>
      <c r="BM763" s="41"/>
      <c r="BN763" s="41"/>
      <c r="BO763" s="41"/>
    </row>
    <row r="764" spans="1:67"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c r="BG764" s="41"/>
      <c r="BH764" s="41"/>
      <c r="BI764" s="41"/>
      <c r="BJ764" s="41"/>
      <c r="BK764" s="41"/>
      <c r="BL764" s="41"/>
      <c r="BM764" s="41"/>
      <c r="BN764" s="41"/>
      <c r="BO764" s="41"/>
    </row>
    <row r="765" spans="1:67"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c r="BG765" s="41"/>
      <c r="BH765" s="41"/>
      <c r="BI765" s="41"/>
      <c r="BJ765" s="41"/>
      <c r="BK765" s="41"/>
      <c r="BL765" s="41"/>
      <c r="BM765" s="41"/>
      <c r="BN765" s="41"/>
      <c r="BO765" s="41"/>
    </row>
    <row r="766" spans="1:67"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c r="BG766" s="41"/>
      <c r="BH766" s="41"/>
      <c r="BI766" s="41"/>
      <c r="BJ766" s="41"/>
      <c r="BK766" s="41"/>
      <c r="BL766" s="41"/>
      <c r="BM766" s="41"/>
      <c r="BN766" s="41"/>
      <c r="BO766" s="41"/>
    </row>
    <row r="767" spans="1: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c r="BG767" s="41"/>
      <c r="BH767" s="41"/>
      <c r="BI767" s="41"/>
      <c r="BJ767" s="41"/>
      <c r="BK767" s="41"/>
      <c r="BL767" s="41"/>
      <c r="BM767" s="41"/>
      <c r="BN767" s="41"/>
      <c r="BO767" s="41"/>
    </row>
    <row r="768" spans="1:67"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row>
    <row r="769" spans="1:67"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c r="BG769" s="41"/>
      <c r="BH769" s="41"/>
      <c r="BI769" s="41"/>
      <c r="BJ769" s="41"/>
      <c r="BK769" s="41"/>
      <c r="BL769" s="41"/>
      <c r="BM769" s="41"/>
      <c r="BN769" s="41"/>
      <c r="BO769" s="41"/>
    </row>
    <row r="770" spans="1:67"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c r="BG770" s="41"/>
      <c r="BH770" s="41"/>
      <c r="BI770" s="41"/>
      <c r="BJ770" s="41"/>
      <c r="BK770" s="41"/>
      <c r="BL770" s="41"/>
      <c r="BM770" s="41"/>
      <c r="BN770" s="41"/>
      <c r="BO770" s="41"/>
    </row>
    <row r="771" spans="1:67"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c r="BG771" s="41"/>
      <c r="BH771" s="41"/>
      <c r="BI771" s="41"/>
      <c r="BJ771" s="41"/>
      <c r="BK771" s="41"/>
      <c r="BL771" s="41"/>
      <c r="BM771" s="41"/>
      <c r="BN771" s="41"/>
      <c r="BO771" s="41"/>
    </row>
    <row r="772" spans="1:67"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c r="BG772" s="41"/>
      <c r="BH772" s="41"/>
      <c r="BI772" s="41"/>
      <c r="BJ772" s="41"/>
      <c r="BK772" s="41"/>
      <c r="BL772" s="41"/>
      <c r="BM772" s="41"/>
      <c r="BN772" s="41"/>
      <c r="BO772" s="41"/>
    </row>
    <row r="773" spans="1:67"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c r="BG773" s="41"/>
      <c r="BH773" s="41"/>
      <c r="BI773" s="41"/>
      <c r="BJ773" s="41"/>
      <c r="BK773" s="41"/>
      <c r="BL773" s="41"/>
      <c r="BM773" s="41"/>
      <c r="BN773" s="41"/>
      <c r="BO773" s="41"/>
    </row>
    <row r="774" spans="1:67"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row>
    <row r="775" spans="1:67"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c r="BG775" s="41"/>
      <c r="BH775" s="41"/>
      <c r="BI775" s="41"/>
      <c r="BJ775" s="41"/>
      <c r="BK775" s="41"/>
      <c r="BL775" s="41"/>
      <c r="BM775" s="41"/>
      <c r="BN775" s="41"/>
      <c r="BO775" s="41"/>
    </row>
    <row r="776" spans="1:67"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41"/>
      <c r="BC776" s="41"/>
      <c r="BD776" s="41"/>
      <c r="BE776" s="41"/>
      <c r="BF776" s="41"/>
      <c r="BG776" s="41"/>
      <c r="BH776" s="41"/>
      <c r="BI776" s="41"/>
      <c r="BJ776" s="41"/>
      <c r="BK776" s="41"/>
      <c r="BL776" s="41"/>
      <c r="BM776" s="41"/>
      <c r="BN776" s="41"/>
      <c r="BO776" s="41"/>
    </row>
    <row r="777" spans="1:6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41"/>
      <c r="BC777" s="41"/>
      <c r="BD777" s="41"/>
      <c r="BE777" s="41"/>
      <c r="BF777" s="41"/>
      <c r="BG777" s="41"/>
      <c r="BH777" s="41"/>
      <c r="BI777" s="41"/>
      <c r="BJ777" s="41"/>
      <c r="BK777" s="41"/>
      <c r="BL777" s="41"/>
      <c r="BM777" s="41"/>
      <c r="BN777" s="41"/>
      <c r="BO777" s="41"/>
    </row>
    <row r="778" spans="1:67"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41"/>
      <c r="BC778" s="41"/>
      <c r="BD778" s="41"/>
      <c r="BE778" s="41"/>
      <c r="BF778" s="41"/>
      <c r="BG778" s="41"/>
      <c r="BH778" s="41"/>
      <c r="BI778" s="41"/>
      <c r="BJ778" s="41"/>
      <c r="BK778" s="41"/>
      <c r="BL778" s="41"/>
      <c r="BM778" s="41"/>
      <c r="BN778" s="41"/>
      <c r="BO778" s="41"/>
    </row>
    <row r="779" spans="1:67"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41"/>
      <c r="BC779" s="41"/>
      <c r="BD779" s="41"/>
      <c r="BE779" s="41"/>
      <c r="BF779" s="41"/>
      <c r="BG779" s="41"/>
      <c r="BH779" s="41"/>
      <c r="BI779" s="41"/>
      <c r="BJ779" s="41"/>
      <c r="BK779" s="41"/>
      <c r="BL779" s="41"/>
      <c r="BM779" s="41"/>
      <c r="BN779" s="41"/>
      <c r="BO779" s="41"/>
    </row>
    <row r="780" spans="1:67"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row>
    <row r="781" spans="1:67"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41"/>
      <c r="BC781" s="41"/>
      <c r="BD781" s="41"/>
      <c r="BE781" s="41"/>
      <c r="BF781" s="41"/>
      <c r="BG781" s="41"/>
      <c r="BH781" s="41"/>
      <c r="BI781" s="41"/>
      <c r="BJ781" s="41"/>
      <c r="BK781" s="41"/>
      <c r="BL781" s="41"/>
      <c r="BM781" s="41"/>
      <c r="BN781" s="41"/>
      <c r="BO781" s="41"/>
    </row>
    <row r="782" spans="1:67"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41"/>
      <c r="BC782" s="41"/>
      <c r="BD782" s="41"/>
      <c r="BE782" s="41"/>
      <c r="BF782" s="41"/>
      <c r="BG782" s="41"/>
      <c r="BH782" s="41"/>
      <c r="BI782" s="41"/>
      <c r="BJ782" s="41"/>
      <c r="BK782" s="41"/>
      <c r="BL782" s="41"/>
      <c r="BM782" s="41"/>
      <c r="BN782" s="41"/>
      <c r="BO782" s="41"/>
    </row>
    <row r="783" spans="1:67"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41"/>
      <c r="BC783" s="41"/>
      <c r="BD783" s="41"/>
      <c r="BE783" s="41"/>
      <c r="BF783" s="41"/>
      <c r="BG783" s="41"/>
      <c r="BH783" s="41"/>
      <c r="BI783" s="41"/>
      <c r="BJ783" s="41"/>
      <c r="BK783" s="41"/>
      <c r="BL783" s="41"/>
      <c r="BM783" s="41"/>
      <c r="BN783" s="41"/>
      <c r="BO783" s="41"/>
    </row>
    <row r="784" spans="1:67"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41"/>
      <c r="BC784" s="41"/>
      <c r="BD784" s="41"/>
      <c r="BE784" s="41"/>
      <c r="BF784" s="41"/>
      <c r="BG784" s="41"/>
      <c r="BH784" s="41"/>
      <c r="BI784" s="41"/>
      <c r="BJ784" s="41"/>
      <c r="BK784" s="41"/>
      <c r="BL784" s="41"/>
      <c r="BM784" s="41"/>
      <c r="BN784" s="41"/>
      <c r="BO784" s="41"/>
    </row>
    <row r="785" spans="1:67"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41"/>
      <c r="BC785" s="41"/>
      <c r="BD785" s="41"/>
      <c r="BE785" s="41"/>
      <c r="BF785" s="41"/>
      <c r="BG785" s="41"/>
      <c r="BH785" s="41"/>
      <c r="BI785" s="41"/>
      <c r="BJ785" s="41"/>
      <c r="BK785" s="41"/>
      <c r="BL785" s="41"/>
      <c r="BM785" s="41"/>
      <c r="BN785" s="41"/>
      <c r="BO785" s="41"/>
    </row>
    <row r="786" spans="1:67"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row>
    <row r="787" spans="1:6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41"/>
      <c r="BC787" s="41"/>
      <c r="BD787" s="41"/>
      <c r="BE787" s="41"/>
      <c r="BF787" s="41"/>
      <c r="BG787" s="41"/>
      <c r="BH787" s="41"/>
      <c r="BI787" s="41"/>
      <c r="BJ787" s="41"/>
      <c r="BK787" s="41"/>
      <c r="BL787" s="41"/>
      <c r="BM787" s="41"/>
      <c r="BN787" s="41"/>
      <c r="BO787" s="41"/>
    </row>
    <row r="788" spans="1:67"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41"/>
      <c r="BC788" s="41"/>
      <c r="BD788" s="41"/>
      <c r="BE788" s="41"/>
      <c r="BF788" s="41"/>
      <c r="BG788" s="41"/>
      <c r="BH788" s="41"/>
      <c r="BI788" s="41"/>
      <c r="BJ788" s="41"/>
      <c r="BK788" s="41"/>
      <c r="BL788" s="41"/>
      <c r="BM788" s="41"/>
      <c r="BN788" s="41"/>
      <c r="BO788" s="41"/>
    </row>
    <row r="789" spans="1:67"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41"/>
      <c r="BC789" s="41"/>
      <c r="BD789" s="41"/>
      <c r="BE789" s="41"/>
      <c r="BF789" s="41"/>
      <c r="BG789" s="41"/>
      <c r="BH789" s="41"/>
      <c r="BI789" s="41"/>
      <c r="BJ789" s="41"/>
      <c r="BK789" s="41"/>
      <c r="BL789" s="41"/>
      <c r="BM789" s="41"/>
      <c r="BN789" s="41"/>
      <c r="BO789" s="41"/>
    </row>
    <row r="790" spans="1:67"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41"/>
      <c r="BC790" s="41"/>
      <c r="BD790" s="41"/>
      <c r="BE790" s="41"/>
      <c r="BF790" s="41"/>
      <c r="BG790" s="41"/>
      <c r="BH790" s="41"/>
      <c r="BI790" s="41"/>
      <c r="BJ790" s="41"/>
      <c r="BK790" s="41"/>
      <c r="BL790" s="41"/>
      <c r="BM790" s="41"/>
      <c r="BN790" s="41"/>
      <c r="BO790" s="41"/>
    </row>
    <row r="791" spans="1:67"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41"/>
      <c r="BC791" s="41"/>
      <c r="BD791" s="41"/>
      <c r="BE791" s="41"/>
      <c r="BF791" s="41"/>
      <c r="BG791" s="41"/>
      <c r="BH791" s="41"/>
      <c r="BI791" s="41"/>
      <c r="BJ791" s="41"/>
      <c r="BK791" s="41"/>
      <c r="BL791" s="41"/>
      <c r="BM791" s="41"/>
      <c r="BN791" s="41"/>
      <c r="BO791" s="41"/>
    </row>
    <row r="792" spans="1:67"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row>
    <row r="793" spans="1:67"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41"/>
      <c r="BC793" s="41"/>
      <c r="BD793" s="41"/>
      <c r="BE793" s="41"/>
      <c r="BF793" s="41"/>
      <c r="BG793" s="41"/>
      <c r="BH793" s="41"/>
      <c r="BI793" s="41"/>
      <c r="BJ793" s="41"/>
      <c r="BK793" s="41"/>
      <c r="BL793" s="41"/>
      <c r="BM793" s="41"/>
      <c r="BN793" s="41"/>
      <c r="BO793" s="41"/>
    </row>
    <row r="794" spans="1:67"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41"/>
      <c r="BC794" s="41"/>
      <c r="BD794" s="41"/>
      <c r="BE794" s="41"/>
      <c r="BF794" s="41"/>
      <c r="BG794" s="41"/>
      <c r="BH794" s="41"/>
      <c r="BI794" s="41"/>
      <c r="BJ794" s="41"/>
      <c r="BK794" s="41"/>
      <c r="BL794" s="41"/>
      <c r="BM794" s="41"/>
      <c r="BN794" s="41"/>
      <c r="BO794" s="41"/>
    </row>
    <row r="795" spans="1:67"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41"/>
      <c r="BC795" s="41"/>
      <c r="BD795" s="41"/>
      <c r="BE795" s="41"/>
      <c r="BF795" s="41"/>
      <c r="BG795" s="41"/>
      <c r="BH795" s="41"/>
      <c r="BI795" s="41"/>
      <c r="BJ795" s="41"/>
      <c r="BK795" s="41"/>
      <c r="BL795" s="41"/>
      <c r="BM795" s="41"/>
      <c r="BN795" s="41"/>
      <c r="BO795" s="41"/>
    </row>
    <row r="796" spans="1:67"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41"/>
      <c r="BC796" s="41"/>
      <c r="BD796" s="41"/>
      <c r="BE796" s="41"/>
      <c r="BF796" s="41"/>
      <c r="BG796" s="41"/>
      <c r="BH796" s="41"/>
      <c r="BI796" s="41"/>
      <c r="BJ796" s="41"/>
      <c r="BK796" s="41"/>
      <c r="BL796" s="41"/>
      <c r="BM796" s="41"/>
      <c r="BN796" s="41"/>
      <c r="BO796" s="41"/>
    </row>
    <row r="797" spans="1:6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41"/>
      <c r="BC797" s="41"/>
      <c r="BD797" s="41"/>
      <c r="BE797" s="41"/>
      <c r="BF797" s="41"/>
      <c r="BG797" s="41"/>
      <c r="BH797" s="41"/>
      <c r="BI797" s="41"/>
      <c r="BJ797" s="41"/>
      <c r="BK797" s="41"/>
      <c r="BL797" s="41"/>
      <c r="BM797" s="41"/>
      <c r="BN797" s="41"/>
      <c r="BO797" s="41"/>
    </row>
    <row r="798" spans="1:67"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c r="AT798" s="41"/>
      <c r="AU798" s="41"/>
      <c r="AV798" s="41"/>
      <c r="AW798" s="41"/>
      <c r="AX798" s="41"/>
      <c r="AY798" s="41"/>
      <c r="AZ798" s="41"/>
      <c r="BA798" s="41"/>
      <c r="BB798" s="41"/>
      <c r="BC798" s="41"/>
      <c r="BD798" s="41"/>
      <c r="BE798" s="41"/>
      <c r="BF798" s="41"/>
      <c r="BG798" s="41"/>
      <c r="BH798" s="41"/>
      <c r="BI798" s="41"/>
      <c r="BJ798" s="41"/>
      <c r="BK798" s="41"/>
      <c r="BL798" s="41"/>
      <c r="BM798" s="41"/>
      <c r="BN798" s="41"/>
      <c r="BO798" s="41"/>
    </row>
    <row r="799" spans="1:67"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c r="AT799" s="41"/>
      <c r="AU799" s="41"/>
      <c r="AV799" s="41"/>
      <c r="AW799" s="41"/>
      <c r="AX799" s="41"/>
      <c r="AY799" s="41"/>
      <c r="AZ799" s="41"/>
      <c r="BA799" s="41"/>
      <c r="BB799" s="41"/>
      <c r="BC799" s="41"/>
      <c r="BD799" s="41"/>
      <c r="BE799" s="41"/>
      <c r="BF799" s="41"/>
      <c r="BG799" s="41"/>
      <c r="BH799" s="41"/>
      <c r="BI799" s="41"/>
      <c r="BJ799" s="41"/>
      <c r="BK799" s="41"/>
      <c r="BL799" s="41"/>
      <c r="BM799" s="41"/>
      <c r="BN799" s="41"/>
      <c r="BO799" s="41"/>
    </row>
    <row r="800" spans="1:67"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c r="AT800" s="41"/>
      <c r="AU800" s="41"/>
      <c r="AV800" s="41"/>
      <c r="AW800" s="41"/>
      <c r="AX800" s="41"/>
      <c r="AY800" s="41"/>
      <c r="AZ800" s="41"/>
      <c r="BA800" s="41"/>
      <c r="BB800" s="41"/>
      <c r="BC800" s="41"/>
      <c r="BD800" s="41"/>
      <c r="BE800" s="41"/>
      <c r="BF800" s="41"/>
      <c r="BG800" s="41"/>
      <c r="BH800" s="41"/>
      <c r="BI800" s="41"/>
      <c r="BJ800" s="41"/>
      <c r="BK800" s="41"/>
      <c r="BL800" s="41"/>
      <c r="BM800" s="41"/>
      <c r="BN800" s="41"/>
      <c r="BO800" s="41"/>
    </row>
    <row r="801" spans="1:67"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c r="AT801" s="41"/>
      <c r="AU801" s="41"/>
      <c r="AV801" s="41"/>
      <c r="AW801" s="41"/>
      <c r="AX801" s="41"/>
      <c r="AY801" s="41"/>
      <c r="AZ801" s="41"/>
      <c r="BA801" s="41"/>
      <c r="BB801" s="41"/>
      <c r="BC801" s="41"/>
      <c r="BD801" s="41"/>
      <c r="BE801" s="41"/>
      <c r="BF801" s="41"/>
      <c r="BG801" s="41"/>
      <c r="BH801" s="41"/>
      <c r="BI801" s="41"/>
      <c r="BJ801" s="41"/>
      <c r="BK801" s="41"/>
      <c r="BL801" s="41"/>
      <c r="BM801" s="41"/>
      <c r="BN801" s="41"/>
      <c r="BO801" s="41"/>
    </row>
    <row r="802" spans="1:67"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c r="AT802" s="41"/>
      <c r="AU802" s="41"/>
      <c r="AV802" s="41"/>
      <c r="AW802" s="41"/>
      <c r="AX802" s="41"/>
      <c r="AY802" s="41"/>
      <c r="AZ802" s="41"/>
      <c r="BA802" s="41"/>
      <c r="BB802" s="41"/>
      <c r="BC802" s="41"/>
      <c r="BD802" s="41"/>
      <c r="BE802" s="41"/>
      <c r="BF802" s="41"/>
      <c r="BG802" s="41"/>
      <c r="BH802" s="41"/>
      <c r="BI802" s="41"/>
      <c r="BJ802" s="41"/>
      <c r="BK802" s="41"/>
      <c r="BL802" s="41"/>
      <c r="BM802" s="41"/>
      <c r="BN802" s="41"/>
      <c r="BO802" s="41"/>
    </row>
    <row r="803" spans="1:67"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c r="AT803" s="41"/>
      <c r="AU803" s="41"/>
      <c r="AV803" s="41"/>
      <c r="AW803" s="41"/>
      <c r="AX803" s="41"/>
      <c r="AY803" s="41"/>
      <c r="AZ803" s="41"/>
      <c r="BA803" s="41"/>
      <c r="BB803" s="41"/>
      <c r="BC803" s="41"/>
      <c r="BD803" s="41"/>
      <c r="BE803" s="41"/>
      <c r="BF803" s="41"/>
      <c r="BG803" s="41"/>
      <c r="BH803" s="41"/>
      <c r="BI803" s="41"/>
      <c r="BJ803" s="41"/>
      <c r="BK803" s="41"/>
      <c r="BL803" s="41"/>
      <c r="BM803" s="41"/>
      <c r="BN803" s="41"/>
      <c r="BO803" s="41"/>
    </row>
    <row r="804" spans="1:67"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c r="AT804" s="41"/>
      <c r="AU804" s="41"/>
      <c r="AV804" s="41"/>
      <c r="AW804" s="41"/>
      <c r="AX804" s="41"/>
      <c r="AY804" s="41"/>
      <c r="AZ804" s="41"/>
      <c r="BA804" s="41"/>
      <c r="BB804" s="41"/>
      <c r="BC804" s="41"/>
      <c r="BD804" s="41"/>
      <c r="BE804" s="41"/>
      <c r="BF804" s="41"/>
      <c r="BG804" s="41"/>
      <c r="BH804" s="41"/>
      <c r="BI804" s="41"/>
      <c r="BJ804" s="41"/>
      <c r="BK804" s="41"/>
      <c r="BL804" s="41"/>
      <c r="BM804" s="41"/>
      <c r="BN804" s="41"/>
      <c r="BO804" s="41"/>
    </row>
    <row r="805" spans="1:67"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c r="AT805" s="41"/>
      <c r="AU805" s="41"/>
      <c r="AV805" s="41"/>
      <c r="AW805" s="41"/>
      <c r="AX805" s="41"/>
      <c r="AY805" s="41"/>
      <c r="AZ805" s="41"/>
      <c r="BA805" s="41"/>
      <c r="BB805" s="41"/>
      <c r="BC805" s="41"/>
      <c r="BD805" s="41"/>
      <c r="BE805" s="41"/>
      <c r="BF805" s="41"/>
      <c r="BG805" s="41"/>
      <c r="BH805" s="41"/>
      <c r="BI805" s="41"/>
      <c r="BJ805" s="41"/>
      <c r="BK805" s="41"/>
      <c r="BL805" s="41"/>
      <c r="BM805" s="41"/>
      <c r="BN805" s="41"/>
      <c r="BO805" s="41"/>
    </row>
    <row r="806" spans="1:67"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c r="AT806" s="41"/>
      <c r="AU806" s="41"/>
      <c r="AV806" s="41"/>
      <c r="AW806" s="41"/>
      <c r="AX806" s="41"/>
      <c r="AY806" s="41"/>
      <c r="AZ806" s="41"/>
      <c r="BA806" s="41"/>
      <c r="BB806" s="41"/>
      <c r="BC806" s="41"/>
      <c r="BD806" s="41"/>
      <c r="BE806" s="41"/>
      <c r="BF806" s="41"/>
      <c r="BG806" s="41"/>
      <c r="BH806" s="41"/>
      <c r="BI806" s="41"/>
      <c r="BJ806" s="41"/>
      <c r="BK806" s="41"/>
      <c r="BL806" s="41"/>
      <c r="BM806" s="41"/>
      <c r="BN806" s="41"/>
      <c r="BO806" s="41"/>
    </row>
    <row r="807" spans="1:6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c r="AT807" s="41"/>
      <c r="AU807" s="41"/>
      <c r="AV807" s="41"/>
      <c r="AW807" s="41"/>
      <c r="AX807" s="41"/>
      <c r="AY807" s="41"/>
      <c r="AZ807" s="41"/>
      <c r="BA807" s="41"/>
      <c r="BB807" s="41"/>
      <c r="BC807" s="41"/>
      <c r="BD807" s="41"/>
      <c r="BE807" s="41"/>
      <c r="BF807" s="41"/>
      <c r="BG807" s="41"/>
      <c r="BH807" s="41"/>
      <c r="BI807" s="41"/>
      <c r="BJ807" s="41"/>
      <c r="BK807" s="41"/>
      <c r="BL807" s="41"/>
      <c r="BM807" s="41"/>
      <c r="BN807" s="41"/>
      <c r="BO807" s="41"/>
    </row>
    <row r="808" spans="1:67"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c r="AT808" s="41"/>
      <c r="AU808" s="41"/>
      <c r="AV808" s="41"/>
      <c r="AW808" s="41"/>
      <c r="AX808" s="41"/>
      <c r="AY808" s="41"/>
      <c r="AZ808" s="41"/>
      <c r="BA808" s="41"/>
      <c r="BB808" s="41"/>
      <c r="BC808" s="41"/>
      <c r="BD808" s="41"/>
      <c r="BE808" s="41"/>
      <c r="BF808" s="41"/>
      <c r="BG808" s="41"/>
      <c r="BH808" s="41"/>
      <c r="BI808" s="41"/>
      <c r="BJ808" s="41"/>
      <c r="BK808" s="41"/>
      <c r="BL808" s="41"/>
      <c r="BM808" s="41"/>
      <c r="BN808" s="41"/>
      <c r="BO808" s="41"/>
    </row>
    <row r="809" spans="1:67"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c r="AT809" s="41"/>
      <c r="AU809" s="41"/>
      <c r="AV809" s="41"/>
      <c r="AW809" s="41"/>
      <c r="AX809" s="41"/>
      <c r="AY809" s="41"/>
      <c r="AZ809" s="41"/>
      <c r="BA809" s="41"/>
      <c r="BB809" s="41"/>
      <c r="BC809" s="41"/>
      <c r="BD809" s="41"/>
      <c r="BE809" s="41"/>
      <c r="BF809" s="41"/>
      <c r="BG809" s="41"/>
      <c r="BH809" s="41"/>
      <c r="BI809" s="41"/>
      <c r="BJ809" s="41"/>
      <c r="BK809" s="41"/>
      <c r="BL809" s="41"/>
      <c r="BM809" s="41"/>
      <c r="BN809" s="41"/>
      <c r="BO809" s="41"/>
    </row>
    <row r="810" spans="1:67"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c r="AT810" s="41"/>
      <c r="AU810" s="41"/>
      <c r="AV810" s="41"/>
      <c r="AW810" s="41"/>
      <c r="AX810" s="41"/>
      <c r="AY810" s="41"/>
      <c r="AZ810" s="41"/>
      <c r="BA810" s="41"/>
      <c r="BB810" s="41"/>
      <c r="BC810" s="41"/>
      <c r="BD810" s="41"/>
      <c r="BE810" s="41"/>
      <c r="BF810" s="41"/>
      <c r="BG810" s="41"/>
      <c r="BH810" s="41"/>
      <c r="BI810" s="41"/>
      <c r="BJ810" s="41"/>
      <c r="BK810" s="41"/>
      <c r="BL810" s="41"/>
      <c r="BM810" s="41"/>
      <c r="BN810" s="41"/>
      <c r="BO810" s="41"/>
    </row>
    <row r="811" spans="1:67"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c r="AT811" s="41"/>
      <c r="AU811" s="41"/>
      <c r="AV811" s="41"/>
      <c r="AW811" s="41"/>
      <c r="AX811" s="41"/>
      <c r="AY811" s="41"/>
      <c r="AZ811" s="41"/>
      <c r="BA811" s="41"/>
      <c r="BB811" s="41"/>
      <c r="BC811" s="41"/>
      <c r="BD811" s="41"/>
      <c r="BE811" s="41"/>
      <c r="BF811" s="41"/>
      <c r="BG811" s="41"/>
      <c r="BH811" s="41"/>
      <c r="BI811" s="41"/>
      <c r="BJ811" s="41"/>
      <c r="BK811" s="41"/>
      <c r="BL811" s="41"/>
      <c r="BM811" s="41"/>
      <c r="BN811" s="41"/>
      <c r="BO811" s="41"/>
    </row>
    <row r="812" spans="1:67"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c r="AT812" s="41"/>
      <c r="AU812" s="41"/>
      <c r="AV812" s="41"/>
      <c r="AW812" s="41"/>
      <c r="AX812" s="41"/>
      <c r="AY812" s="41"/>
      <c r="AZ812" s="41"/>
      <c r="BA812" s="41"/>
      <c r="BB812" s="41"/>
      <c r="BC812" s="41"/>
      <c r="BD812" s="41"/>
      <c r="BE812" s="41"/>
      <c r="BF812" s="41"/>
      <c r="BG812" s="41"/>
      <c r="BH812" s="41"/>
      <c r="BI812" s="41"/>
      <c r="BJ812" s="41"/>
      <c r="BK812" s="41"/>
      <c r="BL812" s="41"/>
      <c r="BM812" s="41"/>
      <c r="BN812" s="41"/>
      <c r="BO812" s="41"/>
    </row>
    <row r="813" spans="1:67"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c r="AT813" s="41"/>
      <c r="AU813" s="41"/>
      <c r="AV813" s="41"/>
      <c r="AW813" s="41"/>
      <c r="AX813" s="41"/>
      <c r="AY813" s="41"/>
      <c r="AZ813" s="41"/>
      <c r="BA813" s="41"/>
      <c r="BB813" s="41"/>
      <c r="BC813" s="41"/>
      <c r="BD813" s="41"/>
      <c r="BE813" s="41"/>
      <c r="BF813" s="41"/>
      <c r="BG813" s="41"/>
      <c r="BH813" s="41"/>
      <c r="BI813" s="41"/>
      <c r="BJ813" s="41"/>
      <c r="BK813" s="41"/>
      <c r="BL813" s="41"/>
      <c r="BM813" s="41"/>
      <c r="BN813" s="41"/>
      <c r="BO813" s="41"/>
    </row>
    <row r="814" spans="1:67"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c r="AT814" s="41"/>
      <c r="AU814" s="41"/>
      <c r="AV814" s="41"/>
      <c r="AW814" s="41"/>
      <c r="AX814" s="41"/>
      <c r="AY814" s="41"/>
      <c r="AZ814" s="41"/>
      <c r="BA814" s="41"/>
      <c r="BB814" s="41"/>
      <c r="BC814" s="41"/>
      <c r="BD814" s="41"/>
      <c r="BE814" s="41"/>
      <c r="BF814" s="41"/>
      <c r="BG814" s="41"/>
      <c r="BH814" s="41"/>
      <c r="BI814" s="41"/>
      <c r="BJ814" s="41"/>
      <c r="BK814" s="41"/>
      <c r="BL814" s="41"/>
      <c r="BM814" s="41"/>
      <c r="BN814" s="41"/>
      <c r="BO814" s="41"/>
    </row>
    <row r="815" spans="1:67"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c r="AT815" s="41"/>
      <c r="AU815" s="41"/>
      <c r="AV815" s="41"/>
      <c r="AW815" s="41"/>
      <c r="AX815" s="41"/>
      <c r="AY815" s="41"/>
      <c r="AZ815" s="41"/>
      <c r="BA815" s="41"/>
      <c r="BB815" s="41"/>
      <c r="BC815" s="41"/>
      <c r="BD815" s="41"/>
      <c r="BE815" s="41"/>
      <c r="BF815" s="41"/>
      <c r="BG815" s="41"/>
      <c r="BH815" s="41"/>
      <c r="BI815" s="41"/>
      <c r="BJ815" s="41"/>
      <c r="BK815" s="41"/>
      <c r="BL815" s="41"/>
      <c r="BM815" s="41"/>
      <c r="BN815" s="41"/>
      <c r="BO815" s="41"/>
    </row>
    <row r="816" spans="1:67"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c r="AT816" s="41"/>
      <c r="AU816" s="41"/>
      <c r="AV816" s="41"/>
      <c r="AW816" s="41"/>
      <c r="AX816" s="41"/>
      <c r="AY816" s="41"/>
      <c r="AZ816" s="41"/>
      <c r="BA816" s="41"/>
      <c r="BB816" s="41"/>
      <c r="BC816" s="41"/>
      <c r="BD816" s="41"/>
      <c r="BE816" s="41"/>
      <c r="BF816" s="41"/>
      <c r="BG816" s="41"/>
      <c r="BH816" s="41"/>
      <c r="BI816" s="41"/>
      <c r="BJ816" s="41"/>
      <c r="BK816" s="41"/>
      <c r="BL816" s="41"/>
      <c r="BM816" s="41"/>
      <c r="BN816" s="41"/>
      <c r="BO816" s="41"/>
    </row>
    <row r="817" spans="1:6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c r="AT817" s="41"/>
      <c r="AU817" s="41"/>
      <c r="AV817" s="41"/>
      <c r="AW817" s="41"/>
      <c r="AX817" s="41"/>
      <c r="AY817" s="41"/>
      <c r="AZ817" s="41"/>
      <c r="BA817" s="41"/>
      <c r="BB817" s="41"/>
      <c r="BC817" s="41"/>
      <c r="BD817" s="41"/>
      <c r="BE817" s="41"/>
      <c r="BF817" s="41"/>
      <c r="BG817" s="41"/>
      <c r="BH817" s="41"/>
      <c r="BI817" s="41"/>
      <c r="BJ817" s="41"/>
      <c r="BK817" s="41"/>
      <c r="BL817" s="41"/>
      <c r="BM817" s="41"/>
      <c r="BN817" s="41"/>
      <c r="BO817" s="41"/>
    </row>
    <row r="818" spans="1:67"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c r="AT818" s="41"/>
      <c r="AU818" s="41"/>
      <c r="AV818" s="41"/>
      <c r="AW818" s="41"/>
      <c r="AX818" s="41"/>
      <c r="AY818" s="41"/>
      <c r="AZ818" s="41"/>
      <c r="BA818" s="41"/>
      <c r="BB818" s="41"/>
      <c r="BC818" s="41"/>
      <c r="BD818" s="41"/>
      <c r="BE818" s="41"/>
      <c r="BF818" s="41"/>
      <c r="BG818" s="41"/>
      <c r="BH818" s="41"/>
      <c r="BI818" s="41"/>
      <c r="BJ818" s="41"/>
      <c r="BK818" s="41"/>
      <c r="BL818" s="41"/>
      <c r="BM818" s="41"/>
      <c r="BN818" s="41"/>
      <c r="BO818" s="41"/>
    </row>
    <row r="819" spans="1:67"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c r="AT819" s="41"/>
      <c r="AU819" s="41"/>
      <c r="AV819" s="41"/>
      <c r="AW819" s="41"/>
      <c r="AX819" s="41"/>
      <c r="AY819" s="41"/>
      <c r="AZ819" s="41"/>
      <c r="BA819" s="41"/>
      <c r="BB819" s="41"/>
      <c r="BC819" s="41"/>
      <c r="BD819" s="41"/>
      <c r="BE819" s="41"/>
      <c r="BF819" s="41"/>
      <c r="BG819" s="41"/>
      <c r="BH819" s="41"/>
      <c r="BI819" s="41"/>
      <c r="BJ819" s="41"/>
      <c r="BK819" s="41"/>
      <c r="BL819" s="41"/>
      <c r="BM819" s="41"/>
      <c r="BN819" s="41"/>
      <c r="BO819" s="41"/>
    </row>
    <row r="820" spans="1:67"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c r="AT820" s="41"/>
      <c r="AU820" s="41"/>
      <c r="AV820" s="41"/>
      <c r="AW820" s="41"/>
      <c r="AX820" s="41"/>
      <c r="AY820" s="41"/>
      <c r="AZ820" s="41"/>
      <c r="BA820" s="41"/>
      <c r="BB820" s="41"/>
      <c r="BC820" s="41"/>
      <c r="BD820" s="41"/>
      <c r="BE820" s="41"/>
      <c r="BF820" s="41"/>
      <c r="BG820" s="41"/>
      <c r="BH820" s="41"/>
      <c r="BI820" s="41"/>
      <c r="BJ820" s="41"/>
      <c r="BK820" s="41"/>
      <c r="BL820" s="41"/>
      <c r="BM820" s="41"/>
      <c r="BN820" s="41"/>
      <c r="BO820" s="41"/>
    </row>
    <row r="821" spans="1:67"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c r="AT821" s="41"/>
      <c r="AU821" s="41"/>
      <c r="AV821" s="41"/>
      <c r="AW821" s="41"/>
      <c r="AX821" s="41"/>
      <c r="AY821" s="41"/>
      <c r="AZ821" s="41"/>
      <c r="BA821" s="41"/>
      <c r="BB821" s="41"/>
      <c r="BC821" s="41"/>
      <c r="BD821" s="41"/>
      <c r="BE821" s="41"/>
      <c r="BF821" s="41"/>
      <c r="BG821" s="41"/>
      <c r="BH821" s="41"/>
      <c r="BI821" s="41"/>
      <c r="BJ821" s="41"/>
      <c r="BK821" s="41"/>
      <c r="BL821" s="41"/>
      <c r="BM821" s="41"/>
      <c r="BN821" s="41"/>
      <c r="BO821" s="41"/>
    </row>
    <row r="822" spans="1:67"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c r="AT822" s="41"/>
      <c r="AU822" s="41"/>
      <c r="AV822" s="41"/>
      <c r="AW822" s="41"/>
      <c r="AX822" s="41"/>
      <c r="AY822" s="41"/>
      <c r="AZ822" s="41"/>
      <c r="BA822" s="41"/>
      <c r="BB822" s="41"/>
      <c r="BC822" s="41"/>
      <c r="BD822" s="41"/>
      <c r="BE822" s="41"/>
      <c r="BF822" s="41"/>
      <c r="BG822" s="41"/>
      <c r="BH822" s="41"/>
      <c r="BI822" s="41"/>
      <c r="BJ822" s="41"/>
      <c r="BK822" s="41"/>
      <c r="BL822" s="41"/>
      <c r="BM822" s="41"/>
      <c r="BN822" s="41"/>
      <c r="BO822" s="41"/>
    </row>
    <row r="823" spans="1:67"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c r="AT823" s="41"/>
      <c r="AU823" s="41"/>
      <c r="AV823" s="41"/>
      <c r="AW823" s="41"/>
      <c r="AX823" s="41"/>
      <c r="AY823" s="41"/>
      <c r="AZ823" s="41"/>
      <c r="BA823" s="41"/>
      <c r="BB823" s="41"/>
      <c r="BC823" s="41"/>
      <c r="BD823" s="41"/>
      <c r="BE823" s="41"/>
      <c r="BF823" s="41"/>
      <c r="BG823" s="41"/>
      <c r="BH823" s="41"/>
      <c r="BI823" s="41"/>
      <c r="BJ823" s="41"/>
      <c r="BK823" s="41"/>
      <c r="BL823" s="41"/>
      <c r="BM823" s="41"/>
      <c r="BN823" s="41"/>
      <c r="BO823" s="41"/>
    </row>
    <row r="824" spans="1:67"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c r="AT824" s="41"/>
      <c r="AU824" s="41"/>
      <c r="AV824" s="41"/>
      <c r="AW824" s="41"/>
      <c r="AX824" s="41"/>
      <c r="AY824" s="41"/>
      <c r="AZ824" s="41"/>
      <c r="BA824" s="41"/>
      <c r="BB824" s="41"/>
      <c r="BC824" s="41"/>
      <c r="BD824" s="41"/>
      <c r="BE824" s="41"/>
      <c r="BF824" s="41"/>
      <c r="BG824" s="41"/>
      <c r="BH824" s="41"/>
      <c r="BI824" s="41"/>
      <c r="BJ824" s="41"/>
      <c r="BK824" s="41"/>
      <c r="BL824" s="41"/>
      <c r="BM824" s="41"/>
      <c r="BN824" s="41"/>
      <c r="BO824" s="41"/>
    </row>
    <row r="825" spans="1:67"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c r="AT825" s="41"/>
      <c r="AU825" s="41"/>
      <c r="AV825" s="41"/>
      <c r="AW825" s="41"/>
      <c r="AX825" s="41"/>
      <c r="AY825" s="41"/>
      <c r="AZ825" s="41"/>
      <c r="BA825" s="41"/>
      <c r="BB825" s="41"/>
      <c r="BC825" s="41"/>
      <c r="BD825" s="41"/>
      <c r="BE825" s="41"/>
      <c r="BF825" s="41"/>
      <c r="BG825" s="41"/>
      <c r="BH825" s="41"/>
      <c r="BI825" s="41"/>
      <c r="BJ825" s="41"/>
      <c r="BK825" s="41"/>
      <c r="BL825" s="41"/>
      <c r="BM825" s="41"/>
      <c r="BN825" s="41"/>
      <c r="BO825" s="41"/>
    </row>
    <row r="826" spans="1:67"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c r="AT826" s="41"/>
      <c r="AU826" s="41"/>
      <c r="AV826" s="41"/>
      <c r="AW826" s="41"/>
      <c r="AX826" s="41"/>
      <c r="AY826" s="41"/>
      <c r="AZ826" s="41"/>
      <c r="BA826" s="41"/>
      <c r="BB826" s="41"/>
      <c r="BC826" s="41"/>
      <c r="BD826" s="41"/>
      <c r="BE826" s="41"/>
      <c r="BF826" s="41"/>
      <c r="BG826" s="41"/>
      <c r="BH826" s="41"/>
      <c r="BI826" s="41"/>
      <c r="BJ826" s="41"/>
      <c r="BK826" s="41"/>
      <c r="BL826" s="41"/>
      <c r="BM826" s="41"/>
      <c r="BN826" s="41"/>
      <c r="BO826" s="41"/>
    </row>
    <row r="827" spans="1:6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c r="AT827" s="41"/>
      <c r="AU827" s="41"/>
      <c r="AV827" s="41"/>
      <c r="AW827" s="41"/>
      <c r="AX827" s="41"/>
      <c r="AY827" s="41"/>
      <c r="AZ827" s="41"/>
      <c r="BA827" s="41"/>
      <c r="BB827" s="41"/>
      <c r="BC827" s="41"/>
      <c r="BD827" s="41"/>
      <c r="BE827" s="41"/>
      <c r="BF827" s="41"/>
      <c r="BG827" s="41"/>
      <c r="BH827" s="41"/>
      <c r="BI827" s="41"/>
      <c r="BJ827" s="41"/>
      <c r="BK827" s="41"/>
      <c r="BL827" s="41"/>
      <c r="BM827" s="41"/>
      <c r="BN827" s="41"/>
      <c r="BO827" s="41"/>
    </row>
    <row r="828" spans="1:67"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c r="AT828" s="41"/>
      <c r="AU828" s="41"/>
      <c r="AV828" s="41"/>
      <c r="AW828" s="41"/>
      <c r="AX828" s="41"/>
      <c r="AY828" s="41"/>
      <c r="AZ828" s="41"/>
      <c r="BA828" s="41"/>
      <c r="BB828" s="41"/>
      <c r="BC828" s="41"/>
      <c r="BD828" s="41"/>
      <c r="BE828" s="41"/>
      <c r="BF828" s="41"/>
      <c r="BG828" s="41"/>
      <c r="BH828" s="41"/>
      <c r="BI828" s="41"/>
      <c r="BJ828" s="41"/>
      <c r="BK828" s="41"/>
      <c r="BL828" s="41"/>
      <c r="BM828" s="41"/>
      <c r="BN828" s="41"/>
      <c r="BO828" s="41"/>
    </row>
    <row r="829" spans="1:67"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41"/>
      <c r="BC829" s="41"/>
      <c r="BD829" s="41"/>
      <c r="BE829" s="41"/>
      <c r="BF829" s="41"/>
      <c r="BG829" s="41"/>
      <c r="BH829" s="41"/>
      <c r="BI829" s="41"/>
      <c r="BJ829" s="41"/>
      <c r="BK829" s="41"/>
      <c r="BL829" s="41"/>
      <c r="BM829" s="41"/>
      <c r="BN829" s="41"/>
      <c r="BO829" s="41"/>
    </row>
    <row r="830" spans="1:67"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41"/>
      <c r="BC830" s="41"/>
      <c r="BD830" s="41"/>
      <c r="BE830" s="41"/>
      <c r="BF830" s="41"/>
      <c r="BG830" s="41"/>
      <c r="BH830" s="41"/>
      <c r="BI830" s="41"/>
      <c r="BJ830" s="41"/>
      <c r="BK830" s="41"/>
      <c r="BL830" s="41"/>
      <c r="BM830" s="41"/>
      <c r="BN830" s="41"/>
      <c r="BO830" s="41"/>
    </row>
    <row r="831" spans="1:67"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41"/>
      <c r="BC831" s="41"/>
      <c r="BD831" s="41"/>
      <c r="BE831" s="41"/>
      <c r="BF831" s="41"/>
      <c r="BG831" s="41"/>
      <c r="BH831" s="41"/>
      <c r="BI831" s="41"/>
      <c r="BJ831" s="41"/>
      <c r="BK831" s="41"/>
      <c r="BL831" s="41"/>
      <c r="BM831" s="41"/>
      <c r="BN831" s="41"/>
      <c r="BO831" s="41"/>
    </row>
    <row r="832" spans="1:67"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41"/>
      <c r="BC832" s="41"/>
      <c r="BD832" s="41"/>
      <c r="BE832" s="41"/>
      <c r="BF832" s="41"/>
      <c r="BG832" s="41"/>
      <c r="BH832" s="41"/>
      <c r="BI832" s="41"/>
      <c r="BJ832" s="41"/>
      <c r="BK832" s="41"/>
      <c r="BL832" s="41"/>
      <c r="BM832" s="41"/>
      <c r="BN832" s="41"/>
      <c r="BO832" s="41"/>
    </row>
    <row r="833" spans="1:67"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41"/>
      <c r="BC833" s="41"/>
      <c r="BD833" s="41"/>
      <c r="BE833" s="41"/>
      <c r="BF833" s="41"/>
      <c r="BG833" s="41"/>
      <c r="BH833" s="41"/>
      <c r="BI833" s="41"/>
      <c r="BJ833" s="41"/>
      <c r="BK833" s="41"/>
      <c r="BL833" s="41"/>
      <c r="BM833" s="41"/>
      <c r="BN833" s="41"/>
      <c r="BO833" s="41"/>
    </row>
    <row r="834" spans="1:67"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row>
    <row r="835" spans="1:67"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41"/>
      <c r="BC835" s="41"/>
      <c r="BD835" s="41"/>
      <c r="BE835" s="41"/>
      <c r="BF835" s="41"/>
      <c r="BG835" s="41"/>
      <c r="BH835" s="41"/>
      <c r="BI835" s="41"/>
      <c r="BJ835" s="41"/>
      <c r="BK835" s="41"/>
      <c r="BL835" s="41"/>
      <c r="BM835" s="41"/>
      <c r="BN835" s="41"/>
      <c r="BO835" s="41"/>
    </row>
    <row r="836" spans="1:67"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41"/>
      <c r="BC836" s="41"/>
      <c r="BD836" s="41"/>
      <c r="BE836" s="41"/>
      <c r="BF836" s="41"/>
      <c r="BG836" s="41"/>
      <c r="BH836" s="41"/>
      <c r="BI836" s="41"/>
      <c r="BJ836" s="41"/>
      <c r="BK836" s="41"/>
      <c r="BL836" s="41"/>
      <c r="BM836" s="41"/>
      <c r="BN836" s="41"/>
      <c r="BO836" s="41"/>
    </row>
    <row r="837" spans="1:6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41"/>
      <c r="BC837" s="41"/>
      <c r="BD837" s="41"/>
      <c r="BE837" s="41"/>
      <c r="BF837" s="41"/>
      <c r="BG837" s="41"/>
      <c r="BH837" s="41"/>
      <c r="BI837" s="41"/>
      <c r="BJ837" s="41"/>
      <c r="BK837" s="41"/>
      <c r="BL837" s="41"/>
      <c r="BM837" s="41"/>
      <c r="BN837" s="41"/>
      <c r="BO837" s="41"/>
    </row>
    <row r="838" spans="1:67"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41"/>
      <c r="BC838" s="41"/>
      <c r="BD838" s="41"/>
      <c r="BE838" s="41"/>
      <c r="BF838" s="41"/>
      <c r="BG838" s="41"/>
      <c r="BH838" s="41"/>
      <c r="BI838" s="41"/>
      <c r="BJ838" s="41"/>
      <c r="BK838" s="41"/>
      <c r="BL838" s="41"/>
      <c r="BM838" s="41"/>
      <c r="BN838" s="41"/>
      <c r="BO838" s="41"/>
    </row>
    <row r="839" spans="1:67"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41"/>
      <c r="BC839" s="41"/>
      <c r="BD839" s="41"/>
      <c r="BE839" s="41"/>
      <c r="BF839" s="41"/>
      <c r="BG839" s="41"/>
      <c r="BH839" s="41"/>
      <c r="BI839" s="41"/>
      <c r="BJ839" s="41"/>
      <c r="BK839" s="41"/>
      <c r="BL839" s="41"/>
      <c r="BM839" s="41"/>
      <c r="BN839" s="41"/>
      <c r="BO839" s="41"/>
    </row>
    <row r="840" spans="1:67"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row>
    <row r="841" spans="1:67"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41"/>
      <c r="BC841" s="41"/>
      <c r="BD841" s="41"/>
      <c r="BE841" s="41"/>
      <c r="BF841" s="41"/>
      <c r="BG841" s="41"/>
      <c r="BH841" s="41"/>
      <c r="BI841" s="41"/>
      <c r="BJ841" s="41"/>
      <c r="BK841" s="41"/>
      <c r="BL841" s="41"/>
      <c r="BM841" s="41"/>
      <c r="BN841" s="41"/>
      <c r="BO841" s="41"/>
    </row>
    <row r="842" spans="1:67"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41"/>
      <c r="BC842" s="41"/>
      <c r="BD842" s="41"/>
      <c r="BE842" s="41"/>
      <c r="BF842" s="41"/>
      <c r="BG842" s="41"/>
      <c r="BH842" s="41"/>
      <c r="BI842" s="41"/>
      <c r="BJ842" s="41"/>
      <c r="BK842" s="41"/>
      <c r="BL842" s="41"/>
      <c r="BM842" s="41"/>
      <c r="BN842" s="41"/>
      <c r="BO842" s="41"/>
    </row>
    <row r="843" spans="1:67"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41"/>
      <c r="BC843" s="41"/>
      <c r="BD843" s="41"/>
      <c r="BE843" s="41"/>
      <c r="BF843" s="41"/>
      <c r="BG843" s="41"/>
      <c r="BH843" s="41"/>
      <c r="BI843" s="41"/>
      <c r="BJ843" s="41"/>
      <c r="BK843" s="41"/>
      <c r="BL843" s="41"/>
      <c r="BM843" s="41"/>
      <c r="BN843" s="41"/>
      <c r="BO843" s="41"/>
    </row>
    <row r="844" spans="1:67"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41"/>
      <c r="BC844" s="41"/>
      <c r="BD844" s="41"/>
      <c r="BE844" s="41"/>
      <c r="BF844" s="41"/>
      <c r="BG844" s="41"/>
      <c r="BH844" s="41"/>
      <c r="BI844" s="41"/>
      <c r="BJ844" s="41"/>
      <c r="BK844" s="41"/>
      <c r="BL844" s="41"/>
      <c r="BM844" s="41"/>
      <c r="BN844" s="41"/>
      <c r="BO844" s="41"/>
    </row>
    <row r="845" spans="1:67"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41"/>
      <c r="BC845" s="41"/>
      <c r="BD845" s="41"/>
      <c r="BE845" s="41"/>
      <c r="BF845" s="41"/>
      <c r="BG845" s="41"/>
      <c r="BH845" s="41"/>
      <c r="BI845" s="41"/>
      <c r="BJ845" s="41"/>
      <c r="BK845" s="41"/>
      <c r="BL845" s="41"/>
      <c r="BM845" s="41"/>
      <c r="BN845" s="41"/>
      <c r="BO845" s="41"/>
    </row>
    <row r="846" spans="1:67"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row>
    <row r="847" spans="1:6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41"/>
      <c r="BC847" s="41"/>
      <c r="BD847" s="41"/>
      <c r="BE847" s="41"/>
      <c r="BF847" s="41"/>
      <c r="BG847" s="41"/>
      <c r="BH847" s="41"/>
      <c r="BI847" s="41"/>
      <c r="BJ847" s="41"/>
      <c r="BK847" s="41"/>
      <c r="BL847" s="41"/>
      <c r="BM847" s="41"/>
      <c r="BN847" s="41"/>
      <c r="BO847" s="41"/>
    </row>
    <row r="848" spans="1:67"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41"/>
      <c r="BC848" s="41"/>
      <c r="BD848" s="41"/>
      <c r="BE848" s="41"/>
      <c r="BF848" s="41"/>
      <c r="BG848" s="41"/>
      <c r="BH848" s="41"/>
      <c r="BI848" s="41"/>
      <c r="BJ848" s="41"/>
      <c r="BK848" s="41"/>
      <c r="BL848" s="41"/>
      <c r="BM848" s="41"/>
      <c r="BN848" s="41"/>
      <c r="BO848" s="41"/>
    </row>
    <row r="849" spans="1:67"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41"/>
      <c r="BC849" s="41"/>
      <c r="BD849" s="41"/>
      <c r="BE849" s="41"/>
      <c r="BF849" s="41"/>
      <c r="BG849" s="41"/>
      <c r="BH849" s="41"/>
      <c r="BI849" s="41"/>
      <c r="BJ849" s="41"/>
      <c r="BK849" s="41"/>
      <c r="BL849" s="41"/>
      <c r="BM849" s="41"/>
      <c r="BN849" s="41"/>
      <c r="BO849" s="41"/>
    </row>
    <row r="850" spans="1:67"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41"/>
      <c r="BC850" s="41"/>
      <c r="BD850" s="41"/>
      <c r="BE850" s="41"/>
      <c r="BF850" s="41"/>
      <c r="BG850" s="41"/>
      <c r="BH850" s="41"/>
      <c r="BI850" s="41"/>
      <c r="BJ850" s="41"/>
      <c r="BK850" s="41"/>
      <c r="BL850" s="41"/>
      <c r="BM850" s="41"/>
      <c r="BN850" s="41"/>
      <c r="BO850" s="41"/>
    </row>
    <row r="851" spans="1:67"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41"/>
      <c r="BC851" s="41"/>
      <c r="BD851" s="41"/>
      <c r="BE851" s="41"/>
      <c r="BF851" s="41"/>
      <c r="BG851" s="41"/>
      <c r="BH851" s="41"/>
      <c r="BI851" s="41"/>
      <c r="BJ851" s="41"/>
      <c r="BK851" s="41"/>
      <c r="BL851" s="41"/>
      <c r="BM851" s="41"/>
      <c r="BN851" s="41"/>
      <c r="BO851" s="41"/>
    </row>
    <row r="852" spans="1:67"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41"/>
      <c r="BC852" s="41"/>
      <c r="BD852" s="41"/>
      <c r="BE852" s="41"/>
      <c r="BF852" s="41"/>
      <c r="BG852" s="41"/>
      <c r="BH852" s="41"/>
      <c r="BI852" s="41"/>
      <c r="BJ852" s="41"/>
      <c r="BK852" s="41"/>
      <c r="BL852" s="41"/>
      <c r="BM852" s="41"/>
      <c r="BN852" s="41"/>
      <c r="BO852" s="41"/>
    </row>
    <row r="853" spans="1:67"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41"/>
      <c r="BC853" s="41"/>
      <c r="BD853" s="41"/>
      <c r="BE853" s="41"/>
      <c r="BF853" s="41"/>
      <c r="BG853" s="41"/>
      <c r="BH853" s="41"/>
      <c r="BI853" s="41"/>
      <c r="BJ853" s="41"/>
      <c r="BK853" s="41"/>
      <c r="BL853" s="41"/>
      <c r="BM853" s="41"/>
      <c r="BN853" s="41"/>
      <c r="BO853" s="41"/>
    </row>
    <row r="854" spans="1:67"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row>
    <row r="855" spans="1:67"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41"/>
      <c r="BC855" s="41"/>
      <c r="BD855" s="41"/>
      <c r="BE855" s="41"/>
      <c r="BF855" s="41"/>
      <c r="BG855" s="41"/>
      <c r="BH855" s="41"/>
      <c r="BI855" s="41"/>
      <c r="BJ855" s="41"/>
      <c r="BK855" s="41"/>
      <c r="BL855" s="41"/>
      <c r="BM855" s="41"/>
      <c r="BN855" s="41"/>
      <c r="BO855" s="41"/>
    </row>
    <row r="856" spans="1:67"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row>
    <row r="857" spans="1:6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41"/>
      <c r="BC857" s="41"/>
      <c r="BD857" s="41"/>
      <c r="BE857" s="41"/>
      <c r="BF857" s="41"/>
      <c r="BG857" s="41"/>
      <c r="BH857" s="41"/>
      <c r="BI857" s="41"/>
      <c r="BJ857" s="41"/>
      <c r="BK857" s="41"/>
      <c r="BL857" s="41"/>
      <c r="BM857" s="41"/>
      <c r="BN857" s="41"/>
      <c r="BO857" s="41"/>
    </row>
    <row r="858" spans="1:67"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41"/>
      <c r="BC858" s="41"/>
      <c r="BD858" s="41"/>
      <c r="BE858" s="41"/>
      <c r="BF858" s="41"/>
      <c r="BG858" s="41"/>
      <c r="BH858" s="41"/>
      <c r="BI858" s="41"/>
      <c r="BJ858" s="41"/>
      <c r="BK858" s="41"/>
      <c r="BL858" s="41"/>
      <c r="BM858" s="41"/>
      <c r="BN858" s="41"/>
      <c r="BO858" s="41"/>
    </row>
    <row r="859" spans="1:67"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41"/>
      <c r="BC859" s="41"/>
      <c r="BD859" s="41"/>
      <c r="BE859" s="41"/>
      <c r="BF859" s="41"/>
      <c r="BG859" s="41"/>
      <c r="BH859" s="41"/>
      <c r="BI859" s="41"/>
      <c r="BJ859" s="41"/>
      <c r="BK859" s="41"/>
      <c r="BL859" s="41"/>
      <c r="BM859" s="41"/>
      <c r="BN859" s="41"/>
      <c r="BO859" s="41"/>
    </row>
    <row r="860" spans="1:67"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row>
    <row r="861" spans="1:67"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c r="AT861" s="41"/>
      <c r="AU861" s="41"/>
      <c r="AV861" s="41"/>
      <c r="AW861" s="41"/>
      <c r="AX861" s="41"/>
      <c r="AY861" s="41"/>
      <c r="AZ861" s="41"/>
      <c r="BA861" s="41"/>
      <c r="BB861" s="41"/>
      <c r="BC861" s="41"/>
      <c r="BD861" s="41"/>
      <c r="BE861" s="41"/>
      <c r="BF861" s="41"/>
      <c r="BG861" s="41"/>
      <c r="BH861" s="41"/>
      <c r="BI861" s="41"/>
      <c r="BJ861" s="41"/>
      <c r="BK861" s="41"/>
      <c r="BL861" s="41"/>
      <c r="BM861" s="41"/>
      <c r="BN861" s="41"/>
      <c r="BO861" s="41"/>
    </row>
    <row r="862" spans="1:67"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41"/>
      <c r="BC862" s="41"/>
      <c r="BD862" s="41"/>
      <c r="BE862" s="41"/>
      <c r="BF862" s="41"/>
      <c r="BG862" s="41"/>
      <c r="BH862" s="41"/>
      <c r="BI862" s="41"/>
      <c r="BJ862" s="41"/>
      <c r="BK862" s="41"/>
      <c r="BL862" s="41"/>
      <c r="BM862" s="41"/>
      <c r="BN862" s="41"/>
      <c r="BO862" s="41"/>
    </row>
    <row r="863" spans="1:67"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41"/>
      <c r="BC863" s="41"/>
      <c r="BD863" s="41"/>
      <c r="BE863" s="41"/>
      <c r="BF863" s="41"/>
      <c r="BG863" s="41"/>
      <c r="BH863" s="41"/>
      <c r="BI863" s="41"/>
      <c r="BJ863" s="41"/>
      <c r="BK863" s="41"/>
      <c r="BL863" s="41"/>
      <c r="BM863" s="41"/>
      <c r="BN863" s="41"/>
      <c r="BO863" s="41"/>
    </row>
    <row r="864" spans="1:67"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41"/>
      <c r="BC864" s="41"/>
      <c r="BD864" s="41"/>
      <c r="BE864" s="41"/>
      <c r="BF864" s="41"/>
      <c r="BG864" s="41"/>
      <c r="BH864" s="41"/>
      <c r="BI864" s="41"/>
      <c r="BJ864" s="41"/>
      <c r="BK864" s="41"/>
      <c r="BL864" s="41"/>
      <c r="BM864" s="41"/>
      <c r="BN864" s="41"/>
      <c r="BO864" s="41"/>
    </row>
    <row r="865" spans="1:67"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41"/>
      <c r="BC865" s="41"/>
      <c r="BD865" s="41"/>
      <c r="BE865" s="41"/>
      <c r="BF865" s="41"/>
      <c r="BG865" s="41"/>
      <c r="BH865" s="41"/>
      <c r="BI865" s="41"/>
      <c r="BJ865" s="41"/>
      <c r="BK865" s="41"/>
      <c r="BL865" s="41"/>
      <c r="BM865" s="41"/>
      <c r="BN865" s="41"/>
      <c r="BO865" s="41"/>
    </row>
    <row r="866" spans="1:67"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row>
    <row r="867" spans="1: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41"/>
      <c r="BC867" s="41"/>
      <c r="BD867" s="41"/>
      <c r="BE867" s="41"/>
      <c r="BF867" s="41"/>
      <c r="BG867" s="41"/>
      <c r="BH867" s="41"/>
      <c r="BI867" s="41"/>
      <c r="BJ867" s="41"/>
      <c r="BK867" s="41"/>
      <c r="BL867" s="41"/>
      <c r="BM867" s="41"/>
      <c r="BN867" s="41"/>
      <c r="BO867" s="41"/>
    </row>
    <row r="868" spans="1:67"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41"/>
      <c r="BC868" s="41"/>
      <c r="BD868" s="41"/>
      <c r="BE868" s="41"/>
      <c r="BF868" s="41"/>
      <c r="BG868" s="41"/>
      <c r="BH868" s="41"/>
      <c r="BI868" s="41"/>
      <c r="BJ868" s="41"/>
      <c r="BK868" s="41"/>
      <c r="BL868" s="41"/>
      <c r="BM868" s="41"/>
      <c r="BN868" s="41"/>
      <c r="BO868" s="41"/>
    </row>
    <row r="869" spans="1:67"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c r="AT869" s="41"/>
      <c r="AU869" s="41"/>
      <c r="AV869" s="41"/>
      <c r="AW869" s="41"/>
      <c r="AX869" s="41"/>
      <c r="AY869" s="41"/>
      <c r="AZ869" s="41"/>
      <c r="BA869" s="41"/>
      <c r="BB869" s="41"/>
      <c r="BC869" s="41"/>
      <c r="BD869" s="41"/>
      <c r="BE869" s="41"/>
      <c r="BF869" s="41"/>
      <c r="BG869" s="41"/>
      <c r="BH869" s="41"/>
      <c r="BI869" s="41"/>
      <c r="BJ869" s="41"/>
      <c r="BK869" s="41"/>
      <c r="BL869" s="41"/>
      <c r="BM869" s="41"/>
      <c r="BN869" s="41"/>
      <c r="BO869" s="41"/>
    </row>
    <row r="870" spans="1:67"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41"/>
      <c r="BB870" s="41"/>
      <c r="BC870" s="41"/>
      <c r="BD870" s="41"/>
      <c r="BE870" s="41"/>
      <c r="BF870" s="41"/>
      <c r="BG870" s="41"/>
      <c r="BH870" s="41"/>
      <c r="BI870" s="41"/>
      <c r="BJ870" s="41"/>
      <c r="BK870" s="41"/>
      <c r="BL870" s="41"/>
      <c r="BM870" s="41"/>
      <c r="BN870" s="41"/>
      <c r="BO870" s="41"/>
    </row>
    <row r="871" spans="1:67"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c r="AT871" s="41"/>
      <c r="AU871" s="41"/>
      <c r="AV871" s="41"/>
      <c r="AW871" s="41"/>
      <c r="AX871" s="41"/>
      <c r="AY871" s="41"/>
      <c r="AZ871" s="41"/>
      <c r="BA871" s="41"/>
      <c r="BB871" s="41"/>
      <c r="BC871" s="41"/>
      <c r="BD871" s="41"/>
      <c r="BE871" s="41"/>
      <c r="BF871" s="41"/>
      <c r="BG871" s="41"/>
      <c r="BH871" s="41"/>
      <c r="BI871" s="41"/>
      <c r="BJ871" s="41"/>
      <c r="BK871" s="41"/>
      <c r="BL871" s="41"/>
      <c r="BM871" s="41"/>
      <c r="BN871" s="41"/>
      <c r="BO871" s="41"/>
    </row>
    <row r="872" spans="1:67"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41"/>
      <c r="BB872" s="41"/>
      <c r="BC872" s="41"/>
      <c r="BD872" s="41"/>
      <c r="BE872" s="41"/>
      <c r="BF872" s="41"/>
      <c r="BG872" s="41"/>
      <c r="BH872" s="41"/>
      <c r="BI872" s="41"/>
      <c r="BJ872" s="41"/>
      <c r="BK872" s="41"/>
      <c r="BL872" s="41"/>
      <c r="BM872" s="41"/>
      <c r="BN872" s="41"/>
      <c r="BO872" s="41"/>
    </row>
    <row r="873" spans="1:67"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c r="AT873" s="41"/>
      <c r="AU873" s="41"/>
      <c r="AV873" s="41"/>
      <c r="AW873" s="41"/>
      <c r="AX873" s="41"/>
      <c r="AY873" s="41"/>
      <c r="AZ873" s="41"/>
      <c r="BA873" s="41"/>
      <c r="BB873" s="41"/>
      <c r="BC873" s="41"/>
      <c r="BD873" s="41"/>
      <c r="BE873" s="41"/>
      <c r="BF873" s="41"/>
      <c r="BG873" s="41"/>
      <c r="BH873" s="41"/>
      <c r="BI873" s="41"/>
      <c r="BJ873" s="41"/>
      <c r="BK873" s="41"/>
      <c r="BL873" s="41"/>
      <c r="BM873" s="41"/>
      <c r="BN873" s="41"/>
      <c r="BO873" s="41"/>
    </row>
    <row r="874" spans="1:67"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41"/>
      <c r="BB874" s="41"/>
      <c r="BC874" s="41"/>
      <c r="BD874" s="41"/>
      <c r="BE874" s="41"/>
      <c r="BF874" s="41"/>
      <c r="BG874" s="41"/>
      <c r="BH874" s="41"/>
      <c r="BI874" s="41"/>
      <c r="BJ874" s="41"/>
      <c r="BK874" s="41"/>
      <c r="BL874" s="41"/>
      <c r="BM874" s="41"/>
      <c r="BN874" s="41"/>
      <c r="BO874" s="41"/>
    </row>
    <row r="875" spans="1:67"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c r="AU875" s="41"/>
      <c r="AV875" s="41"/>
      <c r="AW875" s="41"/>
      <c r="AX875" s="41"/>
      <c r="AY875" s="41"/>
      <c r="AZ875" s="41"/>
      <c r="BA875" s="41"/>
      <c r="BB875" s="41"/>
      <c r="BC875" s="41"/>
      <c r="BD875" s="41"/>
      <c r="BE875" s="41"/>
      <c r="BF875" s="41"/>
      <c r="BG875" s="41"/>
      <c r="BH875" s="41"/>
      <c r="BI875" s="41"/>
      <c r="BJ875" s="41"/>
      <c r="BK875" s="41"/>
      <c r="BL875" s="41"/>
      <c r="BM875" s="41"/>
      <c r="BN875" s="41"/>
      <c r="BO875" s="41"/>
    </row>
    <row r="876" spans="1:67"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41"/>
      <c r="BB876" s="41"/>
      <c r="BC876" s="41"/>
      <c r="BD876" s="41"/>
      <c r="BE876" s="41"/>
      <c r="BF876" s="41"/>
      <c r="BG876" s="41"/>
      <c r="BH876" s="41"/>
      <c r="BI876" s="41"/>
      <c r="BJ876" s="41"/>
      <c r="BK876" s="41"/>
      <c r="BL876" s="41"/>
      <c r="BM876" s="41"/>
      <c r="BN876" s="41"/>
      <c r="BO876" s="41"/>
    </row>
    <row r="877" spans="1:6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c r="AU877" s="41"/>
      <c r="AV877" s="41"/>
      <c r="AW877" s="41"/>
      <c r="AX877" s="41"/>
      <c r="AY877" s="41"/>
      <c r="AZ877" s="41"/>
      <c r="BA877" s="41"/>
      <c r="BB877" s="41"/>
      <c r="BC877" s="41"/>
      <c r="BD877" s="41"/>
      <c r="BE877" s="41"/>
      <c r="BF877" s="41"/>
      <c r="BG877" s="41"/>
      <c r="BH877" s="41"/>
      <c r="BI877" s="41"/>
      <c r="BJ877" s="41"/>
      <c r="BK877" s="41"/>
      <c r="BL877" s="41"/>
      <c r="BM877" s="41"/>
      <c r="BN877" s="41"/>
      <c r="BO877" s="41"/>
    </row>
    <row r="878" spans="1:67"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41"/>
      <c r="BB878" s="41"/>
      <c r="BC878" s="41"/>
      <c r="BD878" s="41"/>
      <c r="BE878" s="41"/>
      <c r="BF878" s="41"/>
      <c r="BG878" s="41"/>
      <c r="BH878" s="41"/>
      <c r="BI878" s="41"/>
      <c r="BJ878" s="41"/>
      <c r="BK878" s="41"/>
      <c r="BL878" s="41"/>
      <c r="BM878" s="41"/>
      <c r="BN878" s="41"/>
      <c r="BO878" s="41"/>
    </row>
    <row r="879" spans="1:67"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c r="AT879" s="41"/>
      <c r="AU879" s="41"/>
      <c r="AV879" s="41"/>
      <c r="AW879" s="41"/>
      <c r="AX879" s="41"/>
      <c r="AY879" s="41"/>
      <c r="AZ879" s="41"/>
      <c r="BA879" s="41"/>
      <c r="BB879" s="41"/>
      <c r="BC879" s="41"/>
      <c r="BD879" s="41"/>
      <c r="BE879" s="41"/>
      <c r="BF879" s="41"/>
      <c r="BG879" s="41"/>
      <c r="BH879" s="41"/>
      <c r="BI879" s="41"/>
      <c r="BJ879" s="41"/>
      <c r="BK879" s="41"/>
      <c r="BL879" s="41"/>
      <c r="BM879" s="41"/>
      <c r="BN879" s="41"/>
      <c r="BO879" s="41"/>
    </row>
    <row r="880" spans="1:67"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41"/>
      <c r="BB880" s="41"/>
      <c r="BC880" s="41"/>
      <c r="BD880" s="41"/>
      <c r="BE880" s="41"/>
      <c r="BF880" s="41"/>
      <c r="BG880" s="41"/>
      <c r="BH880" s="41"/>
      <c r="BI880" s="41"/>
      <c r="BJ880" s="41"/>
      <c r="BK880" s="41"/>
      <c r="BL880" s="41"/>
      <c r="BM880" s="41"/>
      <c r="BN880" s="41"/>
      <c r="BO880" s="41"/>
    </row>
    <row r="881" spans="1:67"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c r="AT881" s="41"/>
      <c r="AU881" s="41"/>
      <c r="AV881" s="41"/>
      <c r="AW881" s="41"/>
      <c r="AX881" s="41"/>
      <c r="AY881" s="41"/>
      <c r="AZ881" s="41"/>
      <c r="BA881" s="41"/>
      <c r="BB881" s="41"/>
      <c r="BC881" s="41"/>
      <c r="BD881" s="41"/>
      <c r="BE881" s="41"/>
      <c r="BF881" s="41"/>
      <c r="BG881" s="41"/>
      <c r="BH881" s="41"/>
      <c r="BI881" s="41"/>
      <c r="BJ881" s="41"/>
      <c r="BK881" s="41"/>
      <c r="BL881" s="41"/>
      <c r="BM881" s="41"/>
      <c r="BN881" s="41"/>
      <c r="BO881" s="41"/>
    </row>
    <row r="882" spans="1:67"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41"/>
      <c r="BB882" s="41"/>
      <c r="BC882" s="41"/>
      <c r="BD882" s="41"/>
      <c r="BE882" s="41"/>
      <c r="BF882" s="41"/>
      <c r="BG882" s="41"/>
      <c r="BH882" s="41"/>
      <c r="BI882" s="41"/>
      <c r="BJ882" s="41"/>
      <c r="BK882" s="41"/>
      <c r="BL882" s="41"/>
      <c r="BM882" s="41"/>
      <c r="BN882" s="41"/>
      <c r="BO882" s="41"/>
    </row>
    <row r="883" spans="1:67"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c r="AT883" s="41"/>
      <c r="AU883" s="41"/>
      <c r="AV883" s="41"/>
      <c r="AW883" s="41"/>
      <c r="AX883" s="41"/>
      <c r="AY883" s="41"/>
      <c r="AZ883" s="41"/>
      <c r="BA883" s="41"/>
      <c r="BB883" s="41"/>
      <c r="BC883" s="41"/>
      <c r="BD883" s="41"/>
      <c r="BE883" s="41"/>
      <c r="BF883" s="41"/>
      <c r="BG883" s="41"/>
      <c r="BH883" s="41"/>
      <c r="BI883" s="41"/>
      <c r="BJ883" s="41"/>
      <c r="BK883" s="41"/>
      <c r="BL883" s="41"/>
      <c r="BM883" s="41"/>
      <c r="BN883" s="41"/>
      <c r="BO883" s="41"/>
    </row>
    <row r="884" spans="1:67"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41"/>
      <c r="BB884" s="41"/>
      <c r="BC884" s="41"/>
      <c r="BD884" s="41"/>
      <c r="BE884" s="41"/>
      <c r="BF884" s="41"/>
      <c r="BG884" s="41"/>
      <c r="BH884" s="41"/>
      <c r="BI884" s="41"/>
      <c r="BJ884" s="41"/>
      <c r="BK884" s="41"/>
      <c r="BL884" s="41"/>
      <c r="BM884" s="41"/>
      <c r="BN884" s="41"/>
      <c r="BO884" s="41"/>
    </row>
    <row r="885" spans="1:67"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c r="AT885" s="41"/>
      <c r="AU885" s="41"/>
      <c r="AV885" s="41"/>
      <c r="AW885" s="41"/>
      <c r="AX885" s="41"/>
      <c r="AY885" s="41"/>
      <c r="AZ885" s="41"/>
      <c r="BA885" s="41"/>
      <c r="BB885" s="41"/>
      <c r="BC885" s="41"/>
      <c r="BD885" s="41"/>
      <c r="BE885" s="41"/>
      <c r="BF885" s="41"/>
      <c r="BG885" s="41"/>
      <c r="BH885" s="41"/>
      <c r="BI885" s="41"/>
      <c r="BJ885" s="41"/>
      <c r="BK885" s="41"/>
      <c r="BL885" s="41"/>
      <c r="BM885" s="41"/>
      <c r="BN885" s="41"/>
      <c r="BO885" s="41"/>
    </row>
    <row r="886" spans="1:67"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41"/>
      <c r="BB886" s="41"/>
      <c r="BC886" s="41"/>
      <c r="BD886" s="41"/>
      <c r="BE886" s="41"/>
      <c r="BF886" s="41"/>
      <c r="BG886" s="41"/>
      <c r="BH886" s="41"/>
      <c r="BI886" s="41"/>
      <c r="BJ886" s="41"/>
      <c r="BK886" s="41"/>
      <c r="BL886" s="41"/>
      <c r="BM886" s="41"/>
      <c r="BN886" s="41"/>
      <c r="BO886" s="41"/>
    </row>
    <row r="887" spans="1:6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c r="AT887" s="41"/>
      <c r="AU887" s="41"/>
      <c r="AV887" s="41"/>
      <c r="AW887" s="41"/>
      <c r="AX887" s="41"/>
      <c r="AY887" s="41"/>
      <c r="AZ887" s="41"/>
      <c r="BA887" s="41"/>
      <c r="BB887" s="41"/>
      <c r="BC887" s="41"/>
      <c r="BD887" s="41"/>
      <c r="BE887" s="41"/>
      <c r="BF887" s="41"/>
      <c r="BG887" s="41"/>
      <c r="BH887" s="41"/>
      <c r="BI887" s="41"/>
      <c r="BJ887" s="41"/>
      <c r="BK887" s="41"/>
      <c r="BL887" s="41"/>
      <c r="BM887" s="41"/>
      <c r="BN887" s="41"/>
      <c r="BO887" s="41"/>
    </row>
    <row r="888" spans="1:67"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c r="AT888" s="41"/>
      <c r="AU888" s="41"/>
      <c r="AV888" s="41"/>
      <c r="AW888" s="41"/>
      <c r="AX888" s="41"/>
      <c r="AY888" s="41"/>
      <c r="AZ888" s="41"/>
      <c r="BA888" s="41"/>
      <c r="BB888" s="41"/>
      <c r="BC888" s="41"/>
      <c r="BD888" s="41"/>
      <c r="BE888" s="41"/>
      <c r="BF888" s="41"/>
      <c r="BG888" s="41"/>
      <c r="BH888" s="41"/>
      <c r="BI888" s="41"/>
      <c r="BJ888" s="41"/>
      <c r="BK888" s="41"/>
      <c r="BL888" s="41"/>
      <c r="BM888" s="41"/>
      <c r="BN888" s="41"/>
      <c r="BO888" s="41"/>
    </row>
    <row r="889" spans="1:67"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c r="AT889" s="41"/>
      <c r="AU889" s="41"/>
      <c r="AV889" s="41"/>
      <c r="AW889" s="41"/>
      <c r="AX889" s="41"/>
      <c r="AY889" s="41"/>
      <c r="AZ889" s="41"/>
      <c r="BA889" s="41"/>
      <c r="BB889" s="41"/>
      <c r="BC889" s="41"/>
      <c r="BD889" s="41"/>
      <c r="BE889" s="41"/>
      <c r="BF889" s="41"/>
      <c r="BG889" s="41"/>
      <c r="BH889" s="41"/>
      <c r="BI889" s="41"/>
      <c r="BJ889" s="41"/>
      <c r="BK889" s="41"/>
      <c r="BL889" s="41"/>
      <c r="BM889" s="41"/>
      <c r="BN889" s="41"/>
      <c r="BO889" s="41"/>
    </row>
    <row r="890" spans="1:67"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c r="AT890" s="41"/>
      <c r="AU890" s="41"/>
      <c r="AV890" s="41"/>
      <c r="AW890" s="41"/>
      <c r="AX890" s="41"/>
      <c r="AY890" s="41"/>
      <c r="AZ890" s="41"/>
      <c r="BA890" s="41"/>
      <c r="BB890" s="41"/>
      <c r="BC890" s="41"/>
      <c r="BD890" s="41"/>
      <c r="BE890" s="41"/>
      <c r="BF890" s="41"/>
      <c r="BG890" s="41"/>
      <c r="BH890" s="41"/>
      <c r="BI890" s="41"/>
      <c r="BJ890" s="41"/>
      <c r="BK890" s="41"/>
      <c r="BL890" s="41"/>
      <c r="BM890" s="41"/>
      <c r="BN890" s="41"/>
      <c r="BO890" s="41"/>
    </row>
    <row r="891" spans="1:67"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c r="AT891" s="41"/>
      <c r="AU891" s="41"/>
      <c r="AV891" s="41"/>
      <c r="AW891" s="41"/>
      <c r="AX891" s="41"/>
      <c r="AY891" s="41"/>
      <c r="AZ891" s="41"/>
      <c r="BA891" s="41"/>
      <c r="BB891" s="41"/>
      <c r="BC891" s="41"/>
      <c r="BD891" s="41"/>
      <c r="BE891" s="41"/>
      <c r="BF891" s="41"/>
      <c r="BG891" s="41"/>
      <c r="BH891" s="41"/>
      <c r="BI891" s="41"/>
      <c r="BJ891" s="41"/>
      <c r="BK891" s="41"/>
      <c r="BL891" s="41"/>
      <c r="BM891" s="41"/>
      <c r="BN891" s="41"/>
      <c r="BO891" s="41"/>
    </row>
    <row r="892" spans="1:67"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c r="AT892" s="41"/>
      <c r="AU892" s="41"/>
      <c r="AV892" s="41"/>
      <c r="AW892" s="41"/>
      <c r="AX892" s="41"/>
      <c r="AY892" s="41"/>
      <c r="AZ892" s="41"/>
      <c r="BA892" s="41"/>
      <c r="BB892" s="41"/>
      <c r="BC892" s="41"/>
      <c r="BD892" s="41"/>
      <c r="BE892" s="41"/>
      <c r="BF892" s="41"/>
      <c r="BG892" s="41"/>
      <c r="BH892" s="41"/>
      <c r="BI892" s="41"/>
      <c r="BJ892" s="41"/>
      <c r="BK892" s="41"/>
      <c r="BL892" s="41"/>
      <c r="BM892" s="41"/>
      <c r="BN892" s="41"/>
      <c r="BO892" s="41"/>
    </row>
    <row r="893" spans="1:67"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c r="AT893" s="41"/>
      <c r="AU893" s="41"/>
      <c r="AV893" s="41"/>
      <c r="AW893" s="41"/>
      <c r="AX893" s="41"/>
      <c r="AY893" s="41"/>
      <c r="AZ893" s="41"/>
      <c r="BA893" s="41"/>
      <c r="BB893" s="41"/>
      <c r="BC893" s="41"/>
      <c r="BD893" s="41"/>
      <c r="BE893" s="41"/>
      <c r="BF893" s="41"/>
      <c r="BG893" s="41"/>
      <c r="BH893" s="41"/>
      <c r="BI893" s="41"/>
      <c r="BJ893" s="41"/>
      <c r="BK893" s="41"/>
      <c r="BL893" s="41"/>
      <c r="BM893" s="41"/>
      <c r="BN893" s="41"/>
      <c r="BO893" s="41"/>
    </row>
    <row r="894" spans="1:67"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c r="AT894" s="41"/>
      <c r="AU894" s="41"/>
      <c r="AV894" s="41"/>
      <c r="AW894" s="41"/>
      <c r="AX894" s="41"/>
      <c r="AY894" s="41"/>
      <c r="AZ894" s="41"/>
      <c r="BA894" s="41"/>
      <c r="BB894" s="41"/>
      <c r="BC894" s="41"/>
      <c r="BD894" s="41"/>
      <c r="BE894" s="41"/>
      <c r="BF894" s="41"/>
      <c r="BG894" s="41"/>
      <c r="BH894" s="41"/>
      <c r="BI894" s="41"/>
      <c r="BJ894" s="41"/>
      <c r="BK894" s="41"/>
      <c r="BL894" s="41"/>
      <c r="BM894" s="41"/>
      <c r="BN894" s="41"/>
      <c r="BO894" s="41"/>
    </row>
    <row r="895" spans="1:67"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c r="AT895" s="41"/>
      <c r="AU895" s="41"/>
      <c r="AV895" s="41"/>
      <c r="AW895" s="41"/>
      <c r="AX895" s="41"/>
      <c r="AY895" s="41"/>
      <c r="AZ895" s="41"/>
      <c r="BA895" s="41"/>
      <c r="BB895" s="41"/>
      <c r="BC895" s="41"/>
      <c r="BD895" s="41"/>
      <c r="BE895" s="41"/>
      <c r="BF895" s="41"/>
      <c r="BG895" s="41"/>
      <c r="BH895" s="41"/>
      <c r="BI895" s="41"/>
      <c r="BJ895" s="41"/>
      <c r="BK895" s="41"/>
      <c r="BL895" s="41"/>
      <c r="BM895" s="41"/>
      <c r="BN895" s="41"/>
      <c r="BO895" s="41"/>
    </row>
    <row r="896" spans="1:67"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41"/>
      <c r="BB896" s="41"/>
      <c r="BC896" s="41"/>
      <c r="BD896" s="41"/>
      <c r="BE896" s="41"/>
      <c r="BF896" s="41"/>
      <c r="BG896" s="41"/>
      <c r="BH896" s="41"/>
      <c r="BI896" s="41"/>
      <c r="BJ896" s="41"/>
      <c r="BK896" s="41"/>
      <c r="BL896" s="41"/>
      <c r="BM896" s="41"/>
      <c r="BN896" s="41"/>
      <c r="BO896" s="41"/>
    </row>
    <row r="897" spans="1:6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c r="AT897" s="41"/>
      <c r="AU897" s="41"/>
      <c r="AV897" s="41"/>
      <c r="AW897" s="41"/>
      <c r="AX897" s="41"/>
      <c r="AY897" s="41"/>
      <c r="AZ897" s="41"/>
      <c r="BA897" s="41"/>
      <c r="BB897" s="41"/>
      <c r="BC897" s="41"/>
      <c r="BD897" s="41"/>
      <c r="BE897" s="41"/>
      <c r="BF897" s="41"/>
      <c r="BG897" s="41"/>
      <c r="BH897" s="41"/>
      <c r="BI897" s="41"/>
      <c r="BJ897" s="41"/>
      <c r="BK897" s="41"/>
      <c r="BL897" s="41"/>
      <c r="BM897" s="41"/>
      <c r="BN897" s="41"/>
      <c r="BO897" s="41"/>
    </row>
    <row r="898" spans="1:67"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41"/>
      <c r="BB898" s="41"/>
      <c r="BC898" s="41"/>
      <c r="BD898" s="41"/>
      <c r="BE898" s="41"/>
      <c r="BF898" s="41"/>
      <c r="BG898" s="41"/>
      <c r="BH898" s="41"/>
      <c r="BI898" s="41"/>
      <c r="BJ898" s="41"/>
      <c r="BK898" s="41"/>
      <c r="BL898" s="41"/>
      <c r="BM898" s="41"/>
      <c r="BN898" s="41"/>
      <c r="BO898" s="41"/>
    </row>
    <row r="899" spans="1:67"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c r="AT899" s="41"/>
      <c r="AU899" s="41"/>
      <c r="AV899" s="41"/>
      <c r="AW899" s="41"/>
      <c r="AX899" s="41"/>
      <c r="AY899" s="41"/>
      <c r="AZ899" s="41"/>
      <c r="BA899" s="41"/>
      <c r="BB899" s="41"/>
      <c r="BC899" s="41"/>
      <c r="BD899" s="41"/>
      <c r="BE899" s="41"/>
      <c r="BF899" s="41"/>
      <c r="BG899" s="41"/>
      <c r="BH899" s="41"/>
      <c r="BI899" s="41"/>
      <c r="BJ899" s="41"/>
      <c r="BK899" s="41"/>
      <c r="BL899" s="41"/>
      <c r="BM899" s="41"/>
      <c r="BN899" s="41"/>
      <c r="BO899" s="41"/>
    </row>
    <row r="900" spans="1:67"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41"/>
      <c r="BB900" s="41"/>
      <c r="BC900" s="41"/>
      <c r="BD900" s="41"/>
      <c r="BE900" s="41"/>
      <c r="BF900" s="41"/>
      <c r="BG900" s="41"/>
      <c r="BH900" s="41"/>
      <c r="BI900" s="41"/>
      <c r="BJ900" s="41"/>
      <c r="BK900" s="41"/>
      <c r="BL900" s="41"/>
      <c r="BM900" s="41"/>
      <c r="BN900" s="41"/>
      <c r="BO900" s="41"/>
    </row>
    <row r="901" spans="1:67"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c r="AT901" s="41"/>
      <c r="AU901" s="41"/>
      <c r="AV901" s="41"/>
      <c r="AW901" s="41"/>
      <c r="AX901" s="41"/>
      <c r="AY901" s="41"/>
      <c r="AZ901" s="41"/>
      <c r="BA901" s="41"/>
      <c r="BB901" s="41"/>
      <c r="BC901" s="41"/>
      <c r="BD901" s="41"/>
      <c r="BE901" s="41"/>
      <c r="BF901" s="41"/>
      <c r="BG901" s="41"/>
      <c r="BH901" s="41"/>
      <c r="BI901" s="41"/>
      <c r="BJ901" s="41"/>
      <c r="BK901" s="41"/>
      <c r="BL901" s="41"/>
      <c r="BM901" s="41"/>
      <c r="BN901" s="41"/>
      <c r="BO901" s="41"/>
    </row>
    <row r="902" spans="1:67"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41"/>
      <c r="BB902" s="41"/>
      <c r="BC902" s="41"/>
      <c r="BD902" s="41"/>
      <c r="BE902" s="41"/>
      <c r="BF902" s="41"/>
      <c r="BG902" s="41"/>
      <c r="BH902" s="41"/>
      <c r="BI902" s="41"/>
      <c r="BJ902" s="41"/>
      <c r="BK902" s="41"/>
      <c r="BL902" s="41"/>
      <c r="BM902" s="41"/>
      <c r="BN902" s="41"/>
      <c r="BO902" s="41"/>
    </row>
    <row r="903" spans="1:67"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c r="AT903" s="41"/>
      <c r="AU903" s="41"/>
      <c r="AV903" s="41"/>
      <c r="AW903" s="41"/>
      <c r="AX903" s="41"/>
      <c r="AY903" s="41"/>
      <c r="AZ903" s="41"/>
      <c r="BA903" s="41"/>
      <c r="BB903" s="41"/>
      <c r="BC903" s="41"/>
      <c r="BD903" s="41"/>
      <c r="BE903" s="41"/>
      <c r="BF903" s="41"/>
      <c r="BG903" s="41"/>
      <c r="BH903" s="41"/>
      <c r="BI903" s="41"/>
      <c r="BJ903" s="41"/>
      <c r="BK903" s="41"/>
      <c r="BL903" s="41"/>
      <c r="BM903" s="41"/>
      <c r="BN903" s="41"/>
      <c r="BO903" s="41"/>
    </row>
    <row r="904" spans="1:67"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41"/>
      <c r="BB904" s="41"/>
      <c r="BC904" s="41"/>
      <c r="BD904" s="41"/>
      <c r="BE904" s="41"/>
      <c r="BF904" s="41"/>
      <c r="BG904" s="41"/>
      <c r="BH904" s="41"/>
      <c r="BI904" s="41"/>
      <c r="BJ904" s="41"/>
      <c r="BK904" s="41"/>
      <c r="BL904" s="41"/>
      <c r="BM904" s="41"/>
      <c r="BN904" s="41"/>
      <c r="BO904" s="41"/>
    </row>
    <row r="905" spans="1:67"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c r="AT905" s="41"/>
      <c r="AU905" s="41"/>
      <c r="AV905" s="41"/>
      <c r="AW905" s="41"/>
      <c r="AX905" s="41"/>
      <c r="AY905" s="41"/>
      <c r="AZ905" s="41"/>
      <c r="BA905" s="41"/>
      <c r="BB905" s="41"/>
      <c r="BC905" s="41"/>
      <c r="BD905" s="41"/>
      <c r="BE905" s="41"/>
      <c r="BF905" s="41"/>
      <c r="BG905" s="41"/>
      <c r="BH905" s="41"/>
      <c r="BI905" s="41"/>
      <c r="BJ905" s="41"/>
      <c r="BK905" s="41"/>
      <c r="BL905" s="41"/>
      <c r="BM905" s="41"/>
      <c r="BN905" s="41"/>
      <c r="BO905" s="41"/>
    </row>
    <row r="906" spans="1:67"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41"/>
      <c r="BB906" s="41"/>
      <c r="BC906" s="41"/>
      <c r="BD906" s="41"/>
      <c r="BE906" s="41"/>
      <c r="BF906" s="41"/>
      <c r="BG906" s="41"/>
      <c r="BH906" s="41"/>
      <c r="BI906" s="41"/>
      <c r="BJ906" s="41"/>
      <c r="BK906" s="41"/>
      <c r="BL906" s="41"/>
      <c r="BM906" s="41"/>
      <c r="BN906" s="41"/>
      <c r="BO906" s="41"/>
    </row>
    <row r="907" spans="1:6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c r="AT907" s="41"/>
      <c r="AU907" s="41"/>
      <c r="AV907" s="41"/>
      <c r="AW907" s="41"/>
      <c r="AX907" s="41"/>
      <c r="AY907" s="41"/>
      <c r="AZ907" s="41"/>
      <c r="BA907" s="41"/>
      <c r="BB907" s="41"/>
      <c r="BC907" s="41"/>
      <c r="BD907" s="41"/>
      <c r="BE907" s="41"/>
      <c r="BF907" s="41"/>
      <c r="BG907" s="41"/>
      <c r="BH907" s="41"/>
      <c r="BI907" s="41"/>
      <c r="BJ907" s="41"/>
      <c r="BK907" s="41"/>
      <c r="BL907" s="41"/>
      <c r="BM907" s="41"/>
      <c r="BN907" s="41"/>
      <c r="BO907" s="41"/>
    </row>
    <row r="908" spans="1:67"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41"/>
      <c r="BB908" s="41"/>
      <c r="BC908" s="41"/>
      <c r="BD908" s="41"/>
      <c r="BE908" s="41"/>
      <c r="BF908" s="41"/>
      <c r="BG908" s="41"/>
      <c r="BH908" s="41"/>
      <c r="BI908" s="41"/>
      <c r="BJ908" s="41"/>
      <c r="BK908" s="41"/>
      <c r="BL908" s="41"/>
      <c r="BM908" s="41"/>
      <c r="BN908" s="41"/>
      <c r="BO908" s="41"/>
    </row>
    <row r="909" spans="1:67"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c r="AT909" s="41"/>
      <c r="AU909" s="41"/>
      <c r="AV909" s="41"/>
      <c r="AW909" s="41"/>
      <c r="AX909" s="41"/>
      <c r="AY909" s="41"/>
      <c r="AZ909" s="41"/>
      <c r="BA909" s="41"/>
      <c r="BB909" s="41"/>
      <c r="BC909" s="41"/>
      <c r="BD909" s="41"/>
      <c r="BE909" s="41"/>
      <c r="BF909" s="41"/>
      <c r="BG909" s="41"/>
      <c r="BH909" s="41"/>
      <c r="BI909" s="41"/>
      <c r="BJ909" s="41"/>
      <c r="BK909" s="41"/>
      <c r="BL909" s="41"/>
      <c r="BM909" s="41"/>
      <c r="BN909" s="41"/>
      <c r="BO909" s="41"/>
    </row>
    <row r="910" spans="1:67"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41"/>
      <c r="BB910" s="41"/>
      <c r="BC910" s="41"/>
      <c r="BD910" s="41"/>
      <c r="BE910" s="41"/>
      <c r="BF910" s="41"/>
      <c r="BG910" s="41"/>
      <c r="BH910" s="41"/>
      <c r="BI910" s="41"/>
      <c r="BJ910" s="41"/>
      <c r="BK910" s="41"/>
      <c r="BL910" s="41"/>
      <c r="BM910" s="41"/>
      <c r="BN910" s="41"/>
      <c r="BO910" s="41"/>
    </row>
    <row r="911" spans="1:67"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c r="AT911" s="41"/>
      <c r="AU911" s="41"/>
      <c r="AV911" s="41"/>
      <c r="AW911" s="41"/>
      <c r="AX911" s="41"/>
      <c r="AY911" s="41"/>
      <c r="AZ911" s="41"/>
      <c r="BA911" s="41"/>
      <c r="BB911" s="41"/>
      <c r="BC911" s="41"/>
      <c r="BD911" s="41"/>
      <c r="BE911" s="41"/>
      <c r="BF911" s="41"/>
      <c r="BG911" s="41"/>
      <c r="BH911" s="41"/>
      <c r="BI911" s="41"/>
      <c r="BJ911" s="41"/>
      <c r="BK911" s="41"/>
      <c r="BL911" s="41"/>
      <c r="BM911" s="41"/>
      <c r="BN911" s="41"/>
      <c r="BO911" s="41"/>
    </row>
    <row r="912" spans="1:67"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41"/>
      <c r="BB912" s="41"/>
      <c r="BC912" s="41"/>
      <c r="BD912" s="41"/>
      <c r="BE912" s="41"/>
      <c r="BF912" s="41"/>
      <c r="BG912" s="41"/>
      <c r="BH912" s="41"/>
      <c r="BI912" s="41"/>
      <c r="BJ912" s="41"/>
      <c r="BK912" s="41"/>
      <c r="BL912" s="41"/>
      <c r="BM912" s="41"/>
      <c r="BN912" s="41"/>
      <c r="BO912" s="41"/>
    </row>
    <row r="913" spans="1:67"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c r="AT913" s="41"/>
      <c r="AU913" s="41"/>
      <c r="AV913" s="41"/>
      <c r="AW913" s="41"/>
      <c r="AX913" s="41"/>
      <c r="AY913" s="41"/>
      <c r="AZ913" s="41"/>
      <c r="BA913" s="41"/>
      <c r="BB913" s="41"/>
      <c r="BC913" s="41"/>
      <c r="BD913" s="41"/>
      <c r="BE913" s="41"/>
      <c r="BF913" s="41"/>
      <c r="BG913" s="41"/>
      <c r="BH913" s="41"/>
      <c r="BI913" s="41"/>
      <c r="BJ913" s="41"/>
      <c r="BK913" s="41"/>
      <c r="BL913" s="41"/>
      <c r="BM913" s="41"/>
      <c r="BN913" s="41"/>
      <c r="BO913" s="41"/>
    </row>
    <row r="914" spans="1:67"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41"/>
      <c r="BB914" s="41"/>
      <c r="BC914" s="41"/>
      <c r="BD914" s="41"/>
      <c r="BE914" s="41"/>
      <c r="BF914" s="41"/>
      <c r="BG914" s="41"/>
      <c r="BH914" s="41"/>
      <c r="BI914" s="41"/>
      <c r="BJ914" s="41"/>
      <c r="BK914" s="41"/>
      <c r="BL914" s="41"/>
      <c r="BM914" s="41"/>
      <c r="BN914" s="41"/>
      <c r="BO914" s="41"/>
    </row>
    <row r="915" spans="1:67"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c r="AT915" s="41"/>
      <c r="AU915" s="41"/>
      <c r="AV915" s="41"/>
      <c r="AW915" s="41"/>
      <c r="AX915" s="41"/>
      <c r="AY915" s="41"/>
      <c r="AZ915" s="41"/>
      <c r="BA915" s="41"/>
      <c r="BB915" s="41"/>
      <c r="BC915" s="41"/>
      <c r="BD915" s="41"/>
      <c r="BE915" s="41"/>
      <c r="BF915" s="41"/>
      <c r="BG915" s="41"/>
      <c r="BH915" s="41"/>
      <c r="BI915" s="41"/>
      <c r="BJ915" s="41"/>
      <c r="BK915" s="41"/>
      <c r="BL915" s="41"/>
      <c r="BM915" s="41"/>
      <c r="BN915" s="41"/>
      <c r="BO915" s="41"/>
    </row>
    <row r="916" spans="1:67"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41"/>
      <c r="BB916" s="41"/>
      <c r="BC916" s="41"/>
      <c r="BD916" s="41"/>
      <c r="BE916" s="41"/>
      <c r="BF916" s="41"/>
      <c r="BG916" s="41"/>
      <c r="BH916" s="41"/>
      <c r="BI916" s="41"/>
      <c r="BJ916" s="41"/>
      <c r="BK916" s="41"/>
      <c r="BL916" s="41"/>
      <c r="BM916" s="41"/>
      <c r="BN916" s="41"/>
      <c r="BO916" s="41"/>
    </row>
    <row r="917" spans="1:6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c r="AT917" s="41"/>
      <c r="AU917" s="41"/>
      <c r="AV917" s="41"/>
      <c r="AW917" s="41"/>
      <c r="AX917" s="41"/>
      <c r="AY917" s="41"/>
      <c r="AZ917" s="41"/>
      <c r="BA917" s="41"/>
      <c r="BB917" s="41"/>
      <c r="BC917" s="41"/>
      <c r="BD917" s="41"/>
      <c r="BE917" s="41"/>
      <c r="BF917" s="41"/>
      <c r="BG917" s="41"/>
      <c r="BH917" s="41"/>
      <c r="BI917" s="41"/>
      <c r="BJ917" s="41"/>
      <c r="BK917" s="41"/>
      <c r="BL917" s="41"/>
      <c r="BM917" s="41"/>
      <c r="BN917" s="41"/>
      <c r="BO917" s="41"/>
    </row>
    <row r="918" spans="1:67"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c r="AT918" s="41"/>
      <c r="AU918" s="41"/>
      <c r="AV918" s="41"/>
      <c r="AW918" s="41"/>
      <c r="AX918" s="41"/>
      <c r="AY918" s="41"/>
      <c r="AZ918" s="41"/>
      <c r="BA918" s="41"/>
      <c r="BB918" s="41"/>
      <c r="BC918" s="41"/>
      <c r="BD918" s="41"/>
      <c r="BE918" s="41"/>
      <c r="BF918" s="41"/>
      <c r="BG918" s="41"/>
      <c r="BH918" s="41"/>
      <c r="BI918" s="41"/>
      <c r="BJ918" s="41"/>
      <c r="BK918" s="41"/>
      <c r="BL918" s="41"/>
      <c r="BM918" s="41"/>
      <c r="BN918" s="41"/>
      <c r="BO918" s="41"/>
    </row>
    <row r="919" spans="1:67"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c r="AT919" s="41"/>
      <c r="AU919" s="41"/>
      <c r="AV919" s="41"/>
      <c r="AW919" s="41"/>
      <c r="AX919" s="41"/>
      <c r="AY919" s="41"/>
      <c r="AZ919" s="41"/>
      <c r="BA919" s="41"/>
      <c r="BB919" s="41"/>
      <c r="BC919" s="41"/>
      <c r="BD919" s="41"/>
      <c r="BE919" s="41"/>
      <c r="BF919" s="41"/>
      <c r="BG919" s="41"/>
      <c r="BH919" s="41"/>
      <c r="BI919" s="41"/>
      <c r="BJ919" s="41"/>
      <c r="BK919" s="41"/>
      <c r="BL919" s="41"/>
      <c r="BM919" s="41"/>
      <c r="BN919" s="41"/>
      <c r="BO919" s="41"/>
    </row>
    <row r="920" spans="1:67"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c r="AT920" s="41"/>
      <c r="AU920" s="41"/>
      <c r="AV920" s="41"/>
      <c r="AW920" s="41"/>
      <c r="AX920" s="41"/>
      <c r="AY920" s="41"/>
      <c r="AZ920" s="41"/>
      <c r="BA920" s="41"/>
      <c r="BB920" s="41"/>
      <c r="BC920" s="41"/>
      <c r="BD920" s="41"/>
      <c r="BE920" s="41"/>
      <c r="BF920" s="41"/>
      <c r="BG920" s="41"/>
      <c r="BH920" s="41"/>
      <c r="BI920" s="41"/>
      <c r="BJ920" s="41"/>
      <c r="BK920" s="41"/>
      <c r="BL920" s="41"/>
      <c r="BM920" s="41"/>
      <c r="BN920" s="41"/>
      <c r="BO920" s="41"/>
    </row>
    <row r="921" spans="1:67"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c r="AT921" s="41"/>
      <c r="AU921" s="41"/>
      <c r="AV921" s="41"/>
      <c r="AW921" s="41"/>
      <c r="AX921" s="41"/>
      <c r="AY921" s="41"/>
      <c r="AZ921" s="41"/>
      <c r="BA921" s="41"/>
      <c r="BB921" s="41"/>
      <c r="BC921" s="41"/>
      <c r="BD921" s="41"/>
      <c r="BE921" s="41"/>
      <c r="BF921" s="41"/>
      <c r="BG921" s="41"/>
      <c r="BH921" s="41"/>
      <c r="BI921" s="41"/>
      <c r="BJ921" s="41"/>
      <c r="BK921" s="41"/>
      <c r="BL921" s="41"/>
      <c r="BM921" s="41"/>
      <c r="BN921" s="41"/>
      <c r="BO921" s="41"/>
    </row>
    <row r="922" spans="1:67"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c r="AT922" s="41"/>
      <c r="AU922" s="41"/>
      <c r="AV922" s="41"/>
      <c r="AW922" s="41"/>
      <c r="AX922" s="41"/>
      <c r="AY922" s="41"/>
      <c r="AZ922" s="41"/>
      <c r="BA922" s="41"/>
      <c r="BB922" s="41"/>
      <c r="BC922" s="41"/>
      <c r="BD922" s="41"/>
      <c r="BE922" s="41"/>
      <c r="BF922" s="41"/>
      <c r="BG922" s="41"/>
      <c r="BH922" s="41"/>
      <c r="BI922" s="41"/>
      <c r="BJ922" s="41"/>
      <c r="BK922" s="41"/>
      <c r="BL922" s="41"/>
      <c r="BM922" s="41"/>
      <c r="BN922" s="41"/>
      <c r="BO922" s="41"/>
    </row>
    <row r="923" spans="1:67"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c r="AT923" s="41"/>
      <c r="AU923" s="41"/>
      <c r="AV923" s="41"/>
      <c r="AW923" s="41"/>
      <c r="AX923" s="41"/>
      <c r="AY923" s="41"/>
      <c r="AZ923" s="41"/>
      <c r="BA923" s="41"/>
      <c r="BB923" s="41"/>
      <c r="BC923" s="41"/>
      <c r="BD923" s="41"/>
      <c r="BE923" s="41"/>
      <c r="BF923" s="41"/>
      <c r="BG923" s="41"/>
      <c r="BH923" s="41"/>
      <c r="BI923" s="41"/>
      <c r="BJ923" s="41"/>
      <c r="BK923" s="41"/>
      <c r="BL923" s="41"/>
      <c r="BM923" s="41"/>
      <c r="BN923" s="41"/>
      <c r="BO923" s="41"/>
    </row>
    <row r="924" spans="1:67"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c r="AT924" s="41"/>
      <c r="AU924" s="41"/>
      <c r="AV924" s="41"/>
      <c r="AW924" s="41"/>
      <c r="AX924" s="41"/>
      <c r="AY924" s="41"/>
      <c r="AZ924" s="41"/>
      <c r="BA924" s="41"/>
      <c r="BB924" s="41"/>
      <c r="BC924" s="41"/>
      <c r="BD924" s="41"/>
      <c r="BE924" s="41"/>
      <c r="BF924" s="41"/>
      <c r="BG924" s="41"/>
      <c r="BH924" s="41"/>
      <c r="BI924" s="41"/>
      <c r="BJ924" s="41"/>
      <c r="BK924" s="41"/>
      <c r="BL924" s="41"/>
      <c r="BM924" s="41"/>
      <c r="BN924" s="41"/>
      <c r="BO924" s="41"/>
    </row>
    <row r="925" spans="1:67"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c r="AU925" s="41"/>
      <c r="AV925" s="41"/>
      <c r="AW925" s="41"/>
      <c r="AX925" s="41"/>
      <c r="AY925" s="41"/>
      <c r="AZ925" s="41"/>
      <c r="BA925" s="41"/>
      <c r="BB925" s="41"/>
      <c r="BC925" s="41"/>
      <c r="BD925" s="41"/>
      <c r="BE925" s="41"/>
      <c r="BF925" s="41"/>
      <c r="BG925" s="41"/>
      <c r="BH925" s="41"/>
      <c r="BI925" s="41"/>
      <c r="BJ925" s="41"/>
      <c r="BK925" s="41"/>
      <c r="BL925" s="41"/>
      <c r="BM925" s="41"/>
      <c r="BN925" s="41"/>
      <c r="BO925" s="41"/>
    </row>
    <row r="926" spans="1:67"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c r="AU926" s="41"/>
      <c r="AV926" s="41"/>
      <c r="AW926" s="41"/>
      <c r="AX926" s="41"/>
      <c r="AY926" s="41"/>
      <c r="AZ926" s="41"/>
      <c r="BA926" s="41"/>
      <c r="BB926" s="41"/>
      <c r="BC926" s="41"/>
      <c r="BD926" s="41"/>
      <c r="BE926" s="41"/>
      <c r="BF926" s="41"/>
      <c r="BG926" s="41"/>
      <c r="BH926" s="41"/>
      <c r="BI926" s="41"/>
      <c r="BJ926" s="41"/>
      <c r="BK926" s="41"/>
      <c r="BL926" s="41"/>
      <c r="BM926" s="41"/>
      <c r="BN926" s="41"/>
      <c r="BO926" s="41"/>
    </row>
    <row r="927" spans="1:6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c r="AU927" s="41"/>
      <c r="AV927" s="41"/>
      <c r="AW927" s="41"/>
      <c r="AX927" s="41"/>
      <c r="AY927" s="41"/>
      <c r="AZ927" s="41"/>
      <c r="BA927" s="41"/>
      <c r="BB927" s="41"/>
      <c r="BC927" s="41"/>
      <c r="BD927" s="41"/>
      <c r="BE927" s="41"/>
      <c r="BF927" s="41"/>
      <c r="BG927" s="41"/>
      <c r="BH927" s="41"/>
      <c r="BI927" s="41"/>
      <c r="BJ927" s="41"/>
      <c r="BK927" s="41"/>
      <c r="BL927" s="41"/>
      <c r="BM927" s="41"/>
      <c r="BN927" s="41"/>
      <c r="BO927" s="41"/>
    </row>
    <row r="928" spans="1:67"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c r="AU928" s="41"/>
      <c r="AV928" s="41"/>
      <c r="AW928" s="41"/>
      <c r="AX928" s="41"/>
      <c r="AY928" s="41"/>
      <c r="AZ928" s="41"/>
      <c r="BA928" s="41"/>
      <c r="BB928" s="41"/>
      <c r="BC928" s="41"/>
      <c r="BD928" s="41"/>
      <c r="BE928" s="41"/>
      <c r="BF928" s="41"/>
      <c r="BG928" s="41"/>
      <c r="BH928" s="41"/>
      <c r="BI928" s="41"/>
      <c r="BJ928" s="41"/>
      <c r="BK928" s="41"/>
      <c r="BL928" s="41"/>
      <c r="BM928" s="41"/>
      <c r="BN928" s="41"/>
      <c r="BO928" s="41"/>
    </row>
    <row r="929" spans="1:67"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c r="AU929" s="41"/>
      <c r="AV929" s="41"/>
      <c r="AW929" s="41"/>
      <c r="AX929" s="41"/>
      <c r="AY929" s="41"/>
      <c r="AZ929" s="41"/>
      <c r="BA929" s="41"/>
      <c r="BB929" s="41"/>
      <c r="BC929" s="41"/>
      <c r="BD929" s="41"/>
      <c r="BE929" s="41"/>
      <c r="BF929" s="41"/>
      <c r="BG929" s="41"/>
      <c r="BH929" s="41"/>
      <c r="BI929" s="41"/>
      <c r="BJ929" s="41"/>
      <c r="BK929" s="41"/>
      <c r="BL929" s="41"/>
      <c r="BM929" s="41"/>
      <c r="BN929" s="41"/>
      <c r="BO929" s="41"/>
    </row>
    <row r="930" spans="1:67"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41"/>
      <c r="BB930" s="41"/>
      <c r="BC930" s="41"/>
      <c r="BD930" s="41"/>
      <c r="BE930" s="41"/>
      <c r="BF930" s="41"/>
      <c r="BG930" s="41"/>
      <c r="BH930" s="41"/>
      <c r="BI930" s="41"/>
      <c r="BJ930" s="41"/>
      <c r="BK930" s="41"/>
      <c r="BL930" s="41"/>
      <c r="BM930" s="41"/>
      <c r="BN930" s="41"/>
      <c r="BO930" s="41"/>
    </row>
    <row r="931" spans="1:67"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c r="AU931" s="41"/>
      <c r="AV931" s="41"/>
      <c r="AW931" s="41"/>
      <c r="AX931" s="41"/>
      <c r="AY931" s="41"/>
      <c r="AZ931" s="41"/>
      <c r="BA931" s="41"/>
      <c r="BB931" s="41"/>
      <c r="BC931" s="41"/>
      <c r="BD931" s="41"/>
      <c r="BE931" s="41"/>
      <c r="BF931" s="41"/>
      <c r="BG931" s="41"/>
      <c r="BH931" s="41"/>
      <c r="BI931" s="41"/>
      <c r="BJ931" s="41"/>
      <c r="BK931" s="41"/>
      <c r="BL931" s="41"/>
      <c r="BM931" s="41"/>
      <c r="BN931" s="41"/>
      <c r="BO931" s="41"/>
    </row>
    <row r="932" spans="1:67"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41"/>
      <c r="BB932" s="41"/>
      <c r="BC932" s="41"/>
      <c r="BD932" s="41"/>
      <c r="BE932" s="41"/>
      <c r="BF932" s="41"/>
      <c r="BG932" s="41"/>
      <c r="BH932" s="41"/>
      <c r="BI932" s="41"/>
      <c r="BJ932" s="41"/>
      <c r="BK932" s="41"/>
      <c r="BL932" s="41"/>
      <c r="BM932" s="41"/>
      <c r="BN932" s="41"/>
      <c r="BO932" s="41"/>
    </row>
    <row r="933" spans="1:67"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c r="AU933" s="41"/>
      <c r="AV933" s="41"/>
      <c r="AW933" s="41"/>
      <c r="AX933" s="41"/>
      <c r="AY933" s="41"/>
      <c r="AZ933" s="41"/>
      <c r="BA933" s="41"/>
      <c r="BB933" s="41"/>
      <c r="BC933" s="41"/>
      <c r="BD933" s="41"/>
      <c r="BE933" s="41"/>
      <c r="BF933" s="41"/>
      <c r="BG933" s="41"/>
      <c r="BH933" s="41"/>
      <c r="BI933" s="41"/>
      <c r="BJ933" s="41"/>
      <c r="BK933" s="41"/>
      <c r="BL933" s="41"/>
      <c r="BM933" s="41"/>
      <c r="BN933" s="41"/>
      <c r="BO933" s="41"/>
    </row>
    <row r="934" spans="1:67"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41"/>
      <c r="BB934" s="41"/>
      <c r="BC934" s="41"/>
      <c r="BD934" s="41"/>
      <c r="BE934" s="41"/>
      <c r="BF934" s="41"/>
      <c r="BG934" s="41"/>
      <c r="BH934" s="41"/>
      <c r="BI934" s="41"/>
      <c r="BJ934" s="41"/>
      <c r="BK934" s="41"/>
      <c r="BL934" s="41"/>
      <c r="BM934" s="41"/>
      <c r="BN934" s="41"/>
      <c r="BO934" s="41"/>
    </row>
    <row r="935" spans="1:67"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c r="AU935" s="41"/>
      <c r="AV935" s="41"/>
      <c r="AW935" s="41"/>
      <c r="AX935" s="41"/>
      <c r="AY935" s="41"/>
      <c r="AZ935" s="41"/>
      <c r="BA935" s="41"/>
      <c r="BB935" s="41"/>
      <c r="BC935" s="41"/>
      <c r="BD935" s="41"/>
      <c r="BE935" s="41"/>
      <c r="BF935" s="41"/>
      <c r="BG935" s="41"/>
      <c r="BH935" s="41"/>
      <c r="BI935" s="41"/>
      <c r="BJ935" s="41"/>
      <c r="BK935" s="41"/>
      <c r="BL935" s="41"/>
      <c r="BM935" s="41"/>
      <c r="BN935" s="41"/>
      <c r="BO935" s="41"/>
    </row>
    <row r="936" spans="1:67"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41"/>
      <c r="BB936" s="41"/>
      <c r="BC936" s="41"/>
      <c r="BD936" s="41"/>
      <c r="BE936" s="41"/>
      <c r="BF936" s="41"/>
      <c r="BG936" s="41"/>
      <c r="BH936" s="41"/>
      <c r="BI936" s="41"/>
      <c r="BJ936" s="41"/>
      <c r="BK936" s="41"/>
      <c r="BL936" s="41"/>
      <c r="BM936" s="41"/>
      <c r="BN936" s="41"/>
      <c r="BO936" s="41"/>
    </row>
    <row r="937" spans="1:6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c r="AT937" s="41"/>
      <c r="AU937" s="41"/>
      <c r="AV937" s="41"/>
      <c r="AW937" s="41"/>
      <c r="AX937" s="41"/>
      <c r="AY937" s="41"/>
      <c r="AZ937" s="41"/>
      <c r="BA937" s="41"/>
      <c r="BB937" s="41"/>
      <c r="BC937" s="41"/>
      <c r="BD937" s="41"/>
      <c r="BE937" s="41"/>
      <c r="BF937" s="41"/>
      <c r="BG937" s="41"/>
      <c r="BH937" s="41"/>
      <c r="BI937" s="41"/>
      <c r="BJ937" s="41"/>
      <c r="BK937" s="41"/>
      <c r="BL937" s="41"/>
      <c r="BM937" s="41"/>
      <c r="BN937" s="41"/>
      <c r="BO937" s="41"/>
    </row>
    <row r="938" spans="1:67"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41"/>
      <c r="BB938" s="41"/>
      <c r="BC938" s="41"/>
      <c r="BD938" s="41"/>
      <c r="BE938" s="41"/>
      <c r="BF938" s="41"/>
      <c r="BG938" s="41"/>
      <c r="BH938" s="41"/>
      <c r="BI938" s="41"/>
      <c r="BJ938" s="41"/>
      <c r="BK938" s="41"/>
      <c r="BL938" s="41"/>
      <c r="BM938" s="41"/>
      <c r="BN938" s="41"/>
      <c r="BO938" s="41"/>
    </row>
    <row r="939" spans="1:67"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c r="AT939" s="41"/>
      <c r="AU939" s="41"/>
      <c r="AV939" s="41"/>
      <c r="AW939" s="41"/>
      <c r="AX939" s="41"/>
      <c r="AY939" s="41"/>
      <c r="AZ939" s="41"/>
      <c r="BA939" s="41"/>
      <c r="BB939" s="41"/>
      <c r="BC939" s="41"/>
      <c r="BD939" s="41"/>
      <c r="BE939" s="41"/>
      <c r="BF939" s="41"/>
      <c r="BG939" s="41"/>
      <c r="BH939" s="41"/>
      <c r="BI939" s="41"/>
      <c r="BJ939" s="41"/>
      <c r="BK939" s="41"/>
      <c r="BL939" s="41"/>
      <c r="BM939" s="41"/>
      <c r="BN939" s="41"/>
      <c r="BO939" s="41"/>
    </row>
    <row r="940" spans="1:67"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41"/>
      <c r="BB940" s="41"/>
      <c r="BC940" s="41"/>
      <c r="BD940" s="41"/>
      <c r="BE940" s="41"/>
      <c r="BF940" s="41"/>
      <c r="BG940" s="41"/>
      <c r="BH940" s="41"/>
      <c r="BI940" s="41"/>
      <c r="BJ940" s="41"/>
      <c r="BK940" s="41"/>
      <c r="BL940" s="41"/>
      <c r="BM940" s="41"/>
      <c r="BN940" s="41"/>
      <c r="BO940" s="41"/>
    </row>
    <row r="941" spans="1:67"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c r="AT941" s="41"/>
      <c r="AU941" s="41"/>
      <c r="AV941" s="41"/>
      <c r="AW941" s="41"/>
      <c r="AX941" s="41"/>
      <c r="AY941" s="41"/>
      <c r="AZ941" s="41"/>
      <c r="BA941" s="41"/>
      <c r="BB941" s="41"/>
      <c r="BC941" s="41"/>
      <c r="BD941" s="41"/>
      <c r="BE941" s="41"/>
      <c r="BF941" s="41"/>
      <c r="BG941" s="41"/>
      <c r="BH941" s="41"/>
      <c r="BI941" s="41"/>
      <c r="BJ941" s="41"/>
      <c r="BK941" s="41"/>
      <c r="BL941" s="41"/>
      <c r="BM941" s="41"/>
      <c r="BN941" s="41"/>
      <c r="BO941" s="41"/>
    </row>
    <row r="942" spans="1:67"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41"/>
      <c r="BB942" s="41"/>
      <c r="BC942" s="41"/>
      <c r="BD942" s="41"/>
      <c r="BE942" s="41"/>
      <c r="BF942" s="41"/>
      <c r="BG942" s="41"/>
      <c r="BH942" s="41"/>
      <c r="BI942" s="41"/>
      <c r="BJ942" s="41"/>
      <c r="BK942" s="41"/>
      <c r="BL942" s="41"/>
      <c r="BM942" s="41"/>
      <c r="BN942" s="41"/>
      <c r="BO942" s="41"/>
    </row>
    <row r="943" spans="1:67"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41"/>
      <c r="BC943" s="41"/>
      <c r="BD943" s="41"/>
      <c r="BE943" s="41"/>
      <c r="BF943" s="41"/>
      <c r="BG943" s="41"/>
      <c r="BH943" s="41"/>
      <c r="BI943" s="41"/>
      <c r="BJ943" s="41"/>
      <c r="BK943" s="41"/>
      <c r="BL943" s="41"/>
      <c r="BM943" s="41"/>
      <c r="BN943" s="41"/>
      <c r="BO943" s="41"/>
    </row>
    <row r="944" spans="1:67"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41"/>
      <c r="BC944" s="41"/>
      <c r="BD944" s="41"/>
      <c r="BE944" s="41"/>
      <c r="BF944" s="41"/>
      <c r="BG944" s="41"/>
      <c r="BH944" s="41"/>
      <c r="BI944" s="41"/>
      <c r="BJ944" s="41"/>
      <c r="BK944" s="41"/>
      <c r="BL944" s="41"/>
      <c r="BM944" s="41"/>
      <c r="BN944" s="41"/>
      <c r="BO944" s="41"/>
    </row>
    <row r="945" spans="1:67"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41"/>
      <c r="BC945" s="41"/>
      <c r="BD945" s="41"/>
      <c r="BE945" s="41"/>
      <c r="BF945" s="41"/>
      <c r="BG945" s="41"/>
      <c r="BH945" s="41"/>
      <c r="BI945" s="41"/>
      <c r="BJ945" s="41"/>
      <c r="BK945" s="41"/>
      <c r="BL945" s="41"/>
      <c r="BM945" s="41"/>
      <c r="BN945" s="41"/>
      <c r="BO945" s="41"/>
    </row>
    <row r="946" spans="1:67"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c r="BO946" s="41"/>
    </row>
    <row r="947" spans="1:6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41"/>
      <c r="BC947" s="41"/>
      <c r="BD947" s="41"/>
      <c r="BE947" s="41"/>
      <c r="BF947" s="41"/>
      <c r="BG947" s="41"/>
      <c r="BH947" s="41"/>
      <c r="BI947" s="41"/>
      <c r="BJ947" s="41"/>
      <c r="BK947" s="41"/>
      <c r="BL947" s="41"/>
      <c r="BM947" s="41"/>
      <c r="BN947" s="41"/>
      <c r="BO947" s="41"/>
    </row>
    <row r="948" spans="1:67"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41"/>
      <c r="BC948" s="41"/>
      <c r="BD948" s="41"/>
      <c r="BE948" s="41"/>
      <c r="BF948" s="41"/>
      <c r="BG948" s="41"/>
      <c r="BH948" s="41"/>
      <c r="BI948" s="41"/>
      <c r="BJ948" s="41"/>
      <c r="BK948" s="41"/>
      <c r="BL948" s="41"/>
      <c r="BM948" s="41"/>
      <c r="BN948" s="41"/>
      <c r="BO948" s="41"/>
    </row>
    <row r="949" spans="1:67"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41"/>
      <c r="BC949" s="41"/>
      <c r="BD949" s="41"/>
      <c r="BE949" s="41"/>
      <c r="BF949" s="41"/>
      <c r="BG949" s="41"/>
      <c r="BH949" s="41"/>
      <c r="BI949" s="41"/>
      <c r="BJ949" s="41"/>
      <c r="BK949" s="41"/>
      <c r="BL949" s="41"/>
      <c r="BM949" s="41"/>
      <c r="BN949" s="41"/>
      <c r="BO949" s="41"/>
    </row>
    <row r="950" spans="1:67"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41"/>
      <c r="BC950" s="41"/>
      <c r="BD950" s="41"/>
      <c r="BE950" s="41"/>
      <c r="BF950" s="41"/>
      <c r="BG950" s="41"/>
      <c r="BH950" s="41"/>
      <c r="BI950" s="41"/>
      <c r="BJ950" s="41"/>
      <c r="BK950" s="41"/>
      <c r="BL950" s="41"/>
      <c r="BM950" s="41"/>
      <c r="BN950" s="41"/>
      <c r="BO950" s="41"/>
    </row>
    <row r="951" spans="1:67"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c r="AT951" s="41"/>
      <c r="AU951" s="41"/>
      <c r="AV951" s="41"/>
      <c r="AW951" s="41"/>
      <c r="AX951" s="41"/>
      <c r="AY951" s="41"/>
      <c r="AZ951" s="41"/>
      <c r="BA951" s="41"/>
      <c r="BB951" s="41"/>
      <c r="BC951" s="41"/>
      <c r="BD951" s="41"/>
      <c r="BE951" s="41"/>
      <c r="BF951" s="41"/>
      <c r="BG951" s="41"/>
      <c r="BH951" s="41"/>
      <c r="BI951" s="41"/>
      <c r="BJ951" s="41"/>
      <c r="BK951" s="41"/>
      <c r="BL951" s="41"/>
      <c r="BM951" s="41"/>
      <c r="BN951" s="41"/>
      <c r="BO951" s="41"/>
    </row>
    <row r="952" spans="1:67"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c r="AT952" s="41"/>
      <c r="AU952" s="41"/>
      <c r="AV952" s="41"/>
      <c r="AW952" s="41"/>
      <c r="AX952" s="41"/>
      <c r="AY952" s="41"/>
      <c r="AZ952" s="41"/>
      <c r="BA952" s="41"/>
      <c r="BB952" s="41"/>
      <c r="BC952" s="41"/>
      <c r="BD952" s="41"/>
      <c r="BE952" s="41"/>
      <c r="BF952" s="41"/>
      <c r="BG952" s="41"/>
      <c r="BH952" s="41"/>
      <c r="BI952" s="41"/>
      <c r="BJ952" s="41"/>
      <c r="BK952" s="41"/>
      <c r="BL952" s="41"/>
      <c r="BM952" s="41"/>
      <c r="BN952" s="41"/>
      <c r="BO952" s="41"/>
    </row>
    <row r="953" spans="1:67"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c r="AT953" s="41"/>
      <c r="AU953" s="41"/>
      <c r="AV953" s="41"/>
      <c r="AW953" s="41"/>
      <c r="AX953" s="41"/>
      <c r="AY953" s="41"/>
      <c r="AZ953" s="41"/>
      <c r="BA953" s="41"/>
      <c r="BB953" s="41"/>
      <c r="BC953" s="41"/>
      <c r="BD953" s="41"/>
      <c r="BE953" s="41"/>
      <c r="BF953" s="41"/>
      <c r="BG953" s="41"/>
      <c r="BH953" s="41"/>
      <c r="BI953" s="41"/>
      <c r="BJ953" s="41"/>
      <c r="BK953" s="41"/>
      <c r="BL953" s="41"/>
      <c r="BM953" s="41"/>
      <c r="BN953" s="41"/>
      <c r="BO953" s="41"/>
    </row>
    <row r="954" spans="1:67"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c r="AT954" s="41"/>
      <c r="AU954" s="41"/>
      <c r="AV954" s="41"/>
      <c r="AW954" s="41"/>
      <c r="AX954" s="41"/>
      <c r="AY954" s="41"/>
      <c r="AZ954" s="41"/>
      <c r="BA954" s="41"/>
      <c r="BB954" s="41"/>
      <c r="BC954" s="41"/>
      <c r="BD954" s="41"/>
      <c r="BE954" s="41"/>
      <c r="BF954" s="41"/>
      <c r="BG954" s="41"/>
      <c r="BH954" s="41"/>
      <c r="BI954" s="41"/>
      <c r="BJ954" s="41"/>
      <c r="BK954" s="41"/>
      <c r="BL954" s="41"/>
      <c r="BM954" s="41"/>
      <c r="BN954" s="41"/>
      <c r="BO954" s="41"/>
    </row>
    <row r="955" spans="1:67"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c r="AT955" s="41"/>
      <c r="AU955" s="41"/>
      <c r="AV955" s="41"/>
      <c r="AW955" s="41"/>
      <c r="AX955" s="41"/>
      <c r="AY955" s="41"/>
      <c r="AZ955" s="41"/>
      <c r="BA955" s="41"/>
      <c r="BB955" s="41"/>
      <c r="BC955" s="41"/>
      <c r="BD955" s="41"/>
      <c r="BE955" s="41"/>
      <c r="BF955" s="41"/>
      <c r="BG955" s="41"/>
      <c r="BH955" s="41"/>
      <c r="BI955" s="41"/>
      <c r="BJ955" s="41"/>
      <c r="BK955" s="41"/>
      <c r="BL955" s="41"/>
      <c r="BM955" s="41"/>
      <c r="BN955" s="41"/>
      <c r="BO955" s="41"/>
    </row>
    <row r="956" spans="1:67"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c r="AT956" s="41"/>
      <c r="AU956" s="41"/>
      <c r="AV956" s="41"/>
      <c r="AW956" s="41"/>
      <c r="AX956" s="41"/>
      <c r="AY956" s="41"/>
      <c r="AZ956" s="41"/>
      <c r="BA956" s="41"/>
      <c r="BB956" s="41"/>
      <c r="BC956" s="41"/>
      <c r="BD956" s="41"/>
      <c r="BE956" s="41"/>
      <c r="BF956" s="41"/>
      <c r="BG956" s="41"/>
      <c r="BH956" s="41"/>
      <c r="BI956" s="41"/>
      <c r="BJ956" s="41"/>
      <c r="BK956" s="41"/>
      <c r="BL956" s="41"/>
      <c r="BM956" s="41"/>
      <c r="BN956" s="41"/>
      <c r="BO956" s="41"/>
    </row>
    <row r="957" spans="1:6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c r="AT957" s="41"/>
      <c r="AU957" s="41"/>
      <c r="AV957" s="41"/>
      <c r="AW957" s="41"/>
      <c r="AX957" s="41"/>
      <c r="AY957" s="41"/>
      <c r="AZ957" s="41"/>
      <c r="BA957" s="41"/>
      <c r="BB957" s="41"/>
      <c r="BC957" s="41"/>
      <c r="BD957" s="41"/>
      <c r="BE957" s="41"/>
      <c r="BF957" s="41"/>
      <c r="BG957" s="41"/>
      <c r="BH957" s="41"/>
      <c r="BI957" s="41"/>
      <c r="BJ957" s="41"/>
      <c r="BK957" s="41"/>
      <c r="BL957" s="41"/>
      <c r="BM957" s="41"/>
      <c r="BN957" s="41"/>
      <c r="BO957" s="41"/>
    </row>
    <row r="958" spans="1:67"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41"/>
      <c r="BC958" s="41"/>
      <c r="BD958" s="41"/>
      <c r="BE958" s="41"/>
      <c r="BF958" s="41"/>
      <c r="BG958" s="41"/>
      <c r="BH958" s="41"/>
      <c r="BI958" s="41"/>
      <c r="BJ958" s="41"/>
      <c r="BK958" s="41"/>
      <c r="BL958" s="41"/>
      <c r="BM958" s="41"/>
      <c r="BN958" s="41"/>
      <c r="BO958" s="41"/>
    </row>
    <row r="959" spans="1:67"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41"/>
      <c r="BC959" s="41"/>
      <c r="BD959" s="41"/>
      <c r="BE959" s="41"/>
      <c r="BF959" s="41"/>
      <c r="BG959" s="41"/>
      <c r="BH959" s="41"/>
      <c r="BI959" s="41"/>
      <c r="BJ959" s="41"/>
      <c r="BK959" s="41"/>
      <c r="BL959" s="41"/>
      <c r="BM959" s="41"/>
      <c r="BN959" s="41"/>
      <c r="BO959" s="41"/>
    </row>
    <row r="960" spans="1:67"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41"/>
      <c r="BC960" s="41"/>
      <c r="BD960" s="41"/>
      <c r="BE960" s="41"/>
      <c r="BF960" s="41"/>
      <c r="BG960" s="41"/>
      <c r="BH960" s="41"/>
      <c r="BI960" s="41"/>
      <c r="BJ960" s="41"/>
      <c r="BK960" s="41"/>
      <c r="BL960" s="41"/>
      <c r="BM960" s="41"/>
      <c r="BN960" s="41"/>
      <c r="BO960" s="41"/>
    </row>
    <row r="961" spans="1:67"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c r="BO961" s="41"/>
    </row>
    <row r="962" spans="1:67"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41"/>
      <c r="BC962" s="41"/>
      <c r="BD962" s="41"/>
      <c r="BE962" s="41"/>
      <c r="BF962" s="41"/>
      <c r="BG962" s="41"/>
      <c r="BH962" s="41"/>
      <c r="BI962" s="41"/>
      <c r="BJ962" s="41"/>
      <c r="BK962" s="41"/>
      <c r="BL962" s="41"/>
      <c r="BM962" s="41"/>
      <c r="BN962" s="41"/>
      <c r="BO962" s="41"/>
    </row>
    <row r="963" spans="1:67"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41"/>
      <c r="BC963" s="41"/>
      <c r="BD963" s="41"/>
      <c r="BE963" s="41"/>
      <c r="BF963" s="41"/>
      <c r="BG963" s="41"/>
      <c r="BH963" s="41"/>
      <c r="BI963" s="41"/>
      <c r="BJ963" s="41"/>
      <c r="BK963" s="41"/>
      <c r="BL963" s="41"/>
      <c r="BM963" s="41"/>
      <c r="BN963" s="41"/>
      <c r="BO963" s="41"/>
    </row>
    <row r="964" spans="1:67"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41"/>
      <c r="BC964" s="41"/>
      <c r="BD964" s="41"/>
      <c r="BE964" s="41"/>
      <c r="BF964" s="41"/>
      <c r="BG964" s="41"/>
      <c r="BH964" s="41"/>
      <c r="BI964" s="41"/>
      <c r="BJ964" s="41"/>
      <c r="BK964" s="41"/>
      <c r="BL964" s="41"/>
      <c r="BM964" s="41"/>
      <c r="BN964" s="41"/>
      <c r="BO964" s="41"/>
    </row>
    <row r="965" spans="1:67"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41"/>
      <c r="BC965" s="41"/>
      <c r="BD965" s="41"/>
      <c r="BE965" s="41"/>
      <c r="BF965" s="41"/>
      <c r="BG965" s="41"/>
      <c r="BH965" s="41"/>
      <c r="BI965" s="41"/>
      <c r="BJ965" s="41"/>
      <c r="BK965" s="41"/>
      <c r="BL965" s="41"/>
      <c r="BM965" s="41"/>
      <c r="BN965" s="41"/>
      <c r="BO965" s="41"/>
    </row>
    <row r="966" spans="1:67"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41"/>
      <c r="BC966" s="41"/>
      <c r="BD966" s="41"/>
      <c r="BE966" s="41"/>
      <c r="BF966" s="41"/>
      <c r="BG966" s="41"/>
      <c r="BH966" s="41"/>
      <c r="BI966" s="41"/>
      <c r="BJ966" s="41"/>
      <c r="BK966" s="41"/>
      <c r="BL966" s="41"/>
      <c r="BM966" s="41"/>
      <c r="BN966" s="41"/>
      <c r="BO966" s="41"/>
    </row>
    <row r="967" spans="1: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c r="BO967" s="41"/>
    </row>
    <row r="968" spans="1:67"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41"/>
      <c r="BC968" s="41"/>
      <c r="BD968" s="41"/>
      <c r="BE968" s="41"/>
      <c r="BF968" s="41"/>
      <c r="BG968" s="41"/>
      <c r="BH968" s="41"/>
      <c r="BI968" s="41"/>
      <c r="BJ968" s="41"/>
      <c r="BK968" s="41"/>
      <c r="BL968" s="41"/>
      <c r="BM968" s="41"/>
      <c r="BN968" s="41"/>
      <c r="BO968" s="41"/>
    </row>
    <row r="969" spans="1:67"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41"/>
      <c r="BC969" s="41"/>
      <c r="BD969" s="41"/>
      <c r="BE969" s="41"/>
      <c r="BF969" s="41"/>
      <c r="BG969" s="41"/>
      <c r="BH969" s="41"/>
      <c r="BI969" s="41"/>
      <c r="BJ969" s="41"/>
      <c r="BK969" s="41"/>
      <c r="BL969" s="41"/>
      <c r="BM969" s="41"/>
      <c r="BN969" s="41"/>
      <c r="BO969" s="41"/>
    </row>
    <row r="970" spans="1:67"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41"/>
      <c r="BC970" s="41"/>
      <c r="BD970" s="41"/>
      <c r="BE970" s="41"/>
      <c r="BF970" s="41"/>
      <c r="BG970" s="41"/>
      <c r="BH970" s="41"/>
      <c r="BI970" s="41"/>
      <c r="BJ970" s="41"/>
      <c r="BK970" s="41"/>
      <c r="BL970" s="41"/>
      <c r="BM970" s="41"/>
      <c r="BN970" s="41"/>
      <c r="BO970" s="41"/>
    </row>
    <row r="971" spans="1:67"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41"/>
      <c r="BC971" s="41"/>
      <c r="BD971" s="41"/>
      <c r="BE971" s="41"/>
      <c r="BF971" s="41"/>
      <c r="BG971" s="41"/>
      <c r="BH971" s="41"/>
      <c r="BI971" s="41"/>
      <c r="BJ971" s="41"/>
      <c r="BK971" s="41"/>
      <c r="BL971" s="41"/>
      <c r="BM971" s="41"/>
      <c r="BN971" s="41"/>
      <c r="BO971" s="41"/>
    </row>
    <row r="972" spans="1:67"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c r="AT972" s="41"/>
      <c r="AU972" s="41"/>
      <c r="AV972" s="41"/>
      <c r="AW972" s="41"/>
      <c r="AX972" s="41"/>
      <c r="AY972" s="41"/>
      <c r="AZ972" s="41"/>
      <c r="BA972" s="41"/>
      <c r="BB972" s="41"/>
      <c r="BC972" s="41"/>
      <c r="BD972" s="41"/>
      <c r="BE972" s="41"/>
      <c r="BF972" s="41"/>
      <c r="BG972" s="41"/>
      <c r="BH972" s="41"/>
      <c r="BI972" s="41"/>
      <c r="BJ972" s="41"/>
      <c r="BK972" s="41"/>
      <c r="BL972" s="41"/>
      <c r="BM972" s="41"/>
      <c r="BN972" s="41"/>
      <c r="BO972" s="41"/>
    </row>
    <row r="973" spans="1:67"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c r="AT973" s="41"/>
      <c r="AU973" s="41"/>
      <c r="AV973" s="41"/>
      <c r="AW973" s="41"/>
      <c r="AX973" s="41"/>
      <c r="AY973" s="41"/>
      <c r="AZ973" s="41"/>
      <c r="BA973" s="41"/>
      <c r="BB973" s="41"/>
      <c r="BC973" s="41"/>
      <c r="BD973" s="41"/>
      <c r="BE973" s="41"/>
      <c r="BF973" s="41"/>
      <c r="BG973" s="41"/>
      <c r="BH973" s="41"/>
      <c r="BI973" s="41"/>
      <c r="BJ973" s="41"/>
      <c r="BK973" s="41"/>
      <c r="BL973" s="41"/>
      <c r="BM973" s="41"/>
      <c r="BN973" s="41"/>
      <c r="BO973" s="41"/>
    </row>
    <row r="974" spans="1:67"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c r="AT974" s="41"/>
      <c r="AU974" s="41"/>
      <c r="AV974" s="41"/>
      <c r="AW974" s="41"/>
      <c r="AX974" s="41"/>
      <c r="AY974" s="41"/>
      <c r="AZ974" s="41"/>
      <c r="BA974" s="41"/>
      <c r="BB974" s="41"/>
      <c r="BC974" s="41"/>
      <c r="BD974" s="41"/>
      <c r="BE974" s="41"/>
      <c r="BF974" s="41"/>
      <c r="BG974" s="41"/>
      <c r="BH974" s="41"/>
      <c r="BI974" s="41"/>
      <c r="BJ974" s="41"/>
      <c r="BK974" s="41"/>
      <c r="BL974" s="41"/>
      <c r="BM974" s="41"/>
      <c r="BN974" s="41"/>
      <c r="BO974" s="41"/>
    </row>
    <row r="975" spans="1:67"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c r="AT975" s="41"/>
      <c r="AU975" s="41"/>
      <c r="AV975" s="41"/>
      <c r="AW975" s="41"/>
      <c r="AX975" s="41"/>
      <c r="AY975" s="41"/>
      <c r="AZ975" s="41"/>
      <c r="BA975" s="41"/>
      <c r="BB975" s="41"/>
      <c r="BC975" s="41"/>
      <c r="BD975" s="41"/>
      <c r="BE975" s="41"/>
      <c r="BF975" s="41"/>
      <c r="BG975" s="41"/>
      <c r="BH975" s="41"/>
      <c r="BI975" s="41"/>
      <c r="BJ975" s="41"/>
      <c r="BK975" s="41"/>
      <c r="BL975" s="41"/>
      <c r="BM975" s="41"/>
      <c r="BN975" s="41"/>
      <c r="BO975" s="41"/>
    </row>
    <row r="976" spans="1:67"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c r="AT976" s="41"/>
      <c r="AU976" s="41"/>
      <c r="AV976" s="41"/>
      <c r="AW976" s="41"/>
      <c r="AX976" s="41"/>
      <c r="AY976" s="41"/>
      <c r="AZ976" s="41"/>
      <c r="BA976" s="41"/>
      <c r="BB976" s="41"/>
      <c r="BC976" s="41"/>
      <c r="BD976" s="41"/>
      <c r="BE976" s="41"/>
      <c r="BF976" s="41"/>
      <c r="BG976" s="41"/>
      <c r="BH976" s="41"/>
      <c r="BI976" s="41"/>
      <c r="BJ976" s="41"/>
      <c r="BK976" s="41"/>
      <c r="BL976" s="41"/>
      <c r="BM976" s="41"/>
      <c r="BN976" s="41"/>
      <c r="BO976" s="41"/>
    </row>
    <row r="977" spans="1:6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c r="AT977" s="41"/>
      <c r="AU977" s="41"/>
      <c r="AV977" s="41"/>
      <c r="AW977" s="41"/>
      <c r="AX977" s="41"/>
      <c r="AY977" s="41"/>
      <c r="AZ977" s="41"/>
      <c r="BA977" s="41"/>
      <c r="BB977" s="41"/>
      <c r="BC977" s="41"/>
      <c r="BD977" s="41"/>
      <c r="BE977" s="41"/>
      <c r="BF977" s="41"/>
      <c r="BG977" s="41"/>
      <c r="BH977" s="41"/>
      <c r="BI977" s="41"/>
      <c r="BJ977" s="41"/>
      <c r="BK977" s="41"/>
      <c r="BL977" s="41"/>
      <c r="BM977" s="41"/>
      <c r="BN977" s="41"/>
      <c r="BO977" s="41"/>
    </row>
    <row r="978" spans="1:67"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c r="AT978" s="41"/>
      <c r="AU978" s="41"/>
      <c r="AV978" s="41"/>
      <c r="AW978" s="41"/>
      <c r="AX978" s="41"/>
      <c r="AY978" s="41"/>
      <c r="AZ978" s="41"/>
      <c r="BA978" s="41"/>
      <c r="BB978" s="41"/>
      <c r="BC978" s="41"/>
      <c r="BD978" s="41"/>
      <c r="BE978" s="41"/>
      <c r="BF978" s="41"/>
      <c r="BG978" s="41"/>
      <c r="BH978" s="41"/>
      <c r="BI978" s="41"/>
      <c r="BJ978" s="41"/>
      <c r="BK978" s="41"/>
      <c r="BL978" s="41"/>
      <c r="BM978" s="41"/>
      <c r="BN978" s="41"/>
      <c r="BO978" s="41"/>
    </row>
    <row r="979" spans="1:67"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c r="AN979" s="41"/>
      <c r="AO979" s="41"/>
      <c r="AP979" s="41"/>
      <c r="AQ979" s="41"/>
      <c r="AR979" s="41"/>
      <c r="AS979" s="41"/>
      <c r="AT979" s="41"/>
      <c r="AU979" s="41"/>
      <c r="AV979" s="41"/>
      <c r="AW979" s="41"/>
      <c r="AX979" s="41"/>
      <c r="AY979" s="41"/>
      <c r="AZ979" s="41"/>
      <c r="BA979" s="41"/>
      <c r="BB979" s="41"/>
      <c r="BC979" s="41"/>
      <c r="BD979" s="41"/>
      <c r="BE979" s="41"/>
      <c r="BF979" s="41"/>
      <c r="BG979" s="41"/>
      <c r="BH979" s="41"/>
      <c r="BI979" s="41"/>
      <c r="BJ979" s="41"/>
      <c r="BK979" s="41"/>
      <c r="BL979" s="41"/>
      <c r="BM979" s="41"/>
      <c r="BN979" s="41"/>
      <c r="BO979" s="41"/>
    </row>
    <row r="980" spans="1:67"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c r="AN980" s="41"/>
      <c r="AO980" s="41"/>
      <c r="AP980" s="41"/>
      <c r="AQ980" s="41"/>
      <c r="AR980" s="41"/>
      <c r="AS980" s="41"/>
      <c r="AT980" s="41"/>
      <c r="AU980" s="41"/>
      <c r="AV980" s="41"/>
      <c r="AW980" s="41"/>
      <c r="AX980" s="41"/>
      <c r="AY980" s="41"/>
      <c r="AZ980" s="41"/>
      <c r="BA980" s="41"/>
      <c r="BB980" s="41"/>
      <c r="BC980" s="41"/>
      <c r="BD980" s="41"/>
      <c r="BE980" s="41"/>
      <c r="BF980" s="41"/>
      <c r="BG980" s="41"/>
      <c r="BH980" s="41"/>
      <c r="BI980" s="41"/>
      <c r="BJ980" s="41"/>
      <c r="BK980" s="41"/>
      <c r="BL980" s="41"/>
      <c r="BM980" s="41"/>
      <c r="BN980" s="41"/>
      <c r="BO980" s="41"/>
    </row>
    <row r="981" spans="1:67"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c r="AN981" s="41"/>
      <c r="AO981" s="41"/>
      <c r="AP981" s="41"/>
      <c r="AQ981" s="41"/>
      <c r="AR981" s="41"/>
      <c r="AS981" s="41"/>
      <c r="AT981" s="41"/>
      <c r="AU981" s="41"/>
      <c r="AV981" s="41"/>
      <c r="AW981" s="41"/>
      <c r="AX981" s="41"/>
      <c r="AY981" s="41"/>
      <c r="AZ981" s="41"/>
      <c r="BA981" s="41"/>
      <c r="BB981" s="41"/>
      <c r="BC981" s="41"/>
      <c r="BD981" s="41"/>
      <c r="BE981" s="41"/>
      <c r="BF981" s="41"/>
      <c r="BG981" s="41"/>
      <c r="BH981" s="41"/>
      <c r="BI981" s="41"/>
      <c r="BJ981" s="41"/>
      <c r="BK981" s="41"/>
      <c r="BL981" s="41"/>
      <c r="BM981" s="41"/>
      <c r="BN981" s="41"/>
      <c r="BO981" s="41"/>
    </row>
    <row r="982" spans="1:67"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c r="AN982" s="41"/>
      <c r="AO982" s="41"/>
      <c r="AP982" s="41"/>
      <c r="AQ982" s="41"/>
      <c r="AR982" s="41"/>
      <c r="AS982" s="41"/>
      <c r="AT982" s="41"/>
      <c r="AU982" s="41"/>
      <c r="AV982" s="41"/>
      <c r="AW982" s="41"/>
      <c r="AX982" s="41"/>
      <c r="AY982" s="41"/>
      <c r="AZ982" s="41"/>
      <c r="BA982" s="41"/>
      <c r="BB982" s="41"/>
      <c r="BC982" s="41"/>
      <c r="BD982" s="41"/>
      <c r="BE982" s="41"/>
      <c r="BF982" s="41"/>
      <c r="BG982" s="41"/>
      <c r="BH982" s="41"/>
      <c r="BI982" s="41"/>
      <c r="BJ982" s="41"/>
      <c r="BK982" s="41"/>
      <c r="BL982" s="41"/>
      <c r="BM982" s="41"/>
      <c r="BN982" s="41"/>
      <c r="BO982" s="41"/>
    </row>
    <row r="983" spans="1:67"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c r="AN983" s="41"/>
      <c r="AO983" s="41"/>
      <c r="AP983" s="41"/>
      <c r="AQ983" s="41"/>
      <c r="AR983" s="41"/>
      <c r="AS983" s="41"/>
      <c r="AT983" s="41"/>
      <c r="AU983" s="41"/>
      <c r="AV983" s="41"/>
      <c r="AW983" s="41"/>
      <c r="AX983" s="41"/>
      <c r="AY983" s="41"/>
      <c r="AZ983" s="41"/>
      <c r="BA983" s="41"/>
      <c r="BB983" s="41"/>
      <c r="BC983" s="41"/>
      <c r="BD983" s="41"/>
      <c r="BE983" s="41"/>
      <c r="BF983" s="41"/>
      <c r="BG983" s="41"/>
      <c r="BH983" s="41"/>
      <c r="BI983" s="41"/>
      <c r="BJ983" s="41"/>
      <c r="BK983" s="41"/>
      <c r="BL983" s="41"/>
      <c r="BM983" s="41"/>
      <c r="BN983" s="41"/>
      <c r="BO983" s="41"/>
    </row>
    <row r="984" spans="1:67"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c r="AN984" s="41"/>
      <c r="AO984" s="41"/>
      <c r="AP984" s="41"/>
      <c r="AQ984" s="41"/>
      <c r="AR984" s="41"/>
      <c r="AS984" s="41"/>
      <c r="AT984" s="41"/>
      <c r="AU984" s="41"/>
      <c r="AV984" s="41"/>
      <c r="AW984" s="41"/>
      <c r="AX984" s="41"/>
      <c r="AY984" s="41"/>
      <c r="AZ984" s="41"/>
      <c r="BA984" s="41"/>
      <c r="BB984" s="41"/>
      <c r="BC984" s="41"/>
      <c r="BD984" s="41"/>
      <c r="BE984" s="41"/>
      <c r="BF984" s="41"/>
      <c r="BG984" s="41"/>
      <c r="BH984" s="41"/>
      <c r="BI984" s="41"/>
      <c r="BJ984" s="41"/>
      <c r="BK984" s="41"/>
      <c r="BL984" s="41"/>
      <c r="BM984" s="41"/>
      <c r="BN984" s="41"/>
      <c r="BO984" s="41"/>
    </row>
    <row r="985" spans="1:67"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c r="AN985" s="41"/>
      <c r="AO985" s="41"/>
      <c r="AP985" s="41"/>
      <c r="AQ985" s="41"/>
      <c r="AR985" s="41"/>
      <c r="AS985" s="41"/>
      <c r="AT985" s="41"/>
      <c r="AU985" s="41"/>
      <c r="AV985" s="41"/>
      <c r="AW985" s="41"/>
      <c r="AX985" s="41"/>
      <c r="AY985" s="41"/>
      <c r="AZ985" s="41"/>
      <c r="BA985" s="41"/>
      <c r="BB985" s="41"/>
      <c r="BC985" s="41"/>
      <c r="BD985" s="41"/>
      <c r="BE985" s="41"/>
      <c r="BF985" s="41"/>
      <c r="BG985" s="41"/>
      <c r="BH985" s="41"/>
      <c r="BI985" s="41"/>
      <c r="BJ985" s="41"/>
      <c r="BK985" s="41"/>
      <c r="BL985" s="41"/>
      <c r="BM985" s="41"/>
      <c r="BN985" s="41"/>
      <c r="BO985" s="41"/>
    </row>
    <row r="986" spans="1:67"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c r="AN986" s="41"/>
      <c r="AO986" s="41"/>
      <c r="AP986" s="41"/>
      <c r="AQ986" s="41"/>
      <c r="AR986" s="41"/>
      <c r="AS986" s="41"/>
      <c r="AT986" s="41"/>
      <c r="AU986" s="41"/>
      <c r="AV986" s="41"/>
      <c r="AW986" s="41"/>
      <c r="AX986" s="41"/>
      <c r="AY986" s="41"/>
      <c r="AZ986" s="41"/>
      <c r="BA986" s="41"/>
      <c r="BB986" s="41"/>
      <c r="BC986" s="41"/>
      <c r="BD986" s="41"/>
      <c r="BE986" s="41"/>
      <c r="BF986" s="41"/>
      <c r="BG986" s="41"/>
      <c r="BH986" s="41"/>
      <c r="BI986" s="41"/>
      <c r="BJ986" s="41"/>
      <c r="BK986" s="41"/>
      <c r="BL986" s="41"/>
      <c r="BM986" s="41"/>
      <c r="BN986" s="41"/>
      <c r="BO986" s="41"/>
    </row>
    <row r="987" spans="1:6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c r="AN987" s="41"/>
      <c r="AO987" s="41"/>
      <c r="AP987" s="41"/>
      <c r="AQ987" s="41"/>
      <c r="AR987" s="41"/>
      <c r="AS987" s="41"/>
      <c r="AT987" s="41"/>
      <c r="AU987" s="41"/>
      <c r="AV987" s="41"/>
      <c r="AW987" s="41"/>
      <c r="AX987" s="41"/>
      <c r="AY987" s="41"/>
      <c r="AZ987" s="41"/>
      <c r="BA987" s="41"/>
      <c r="BB987" s="41"/>
      <c r="BC987" s="41"/>
      <c r="BD987" s="41"/>
      <c r="BE987" s="41"/>
      <c r="BF987" s="41"/>
      <c r="BG987" s="41"/>
      <c r="BH987" s="41"/>
      <c r="BI987" s="41"/>
      <c r="BJ987" s="41"/>
      <c r="BK987" s="41"/>
      <c r="BL987" s="41"/>
      <c r="BM987" s="41"/>
      <c r="BN987" s="41"/>
      <c r="BO987" s="41"/>
    </row>
    <row r="988" spans="1:67"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c r="AN988" s="41"/>
      <c r="AO988" s="41"/>
      <c r="AP988" s="41"/>
      <c r="AQ988" s="41"/>
      <c r="AR988" s="41"/>
      <c r="AS988" s="41"/>
      <c r="AT988" s="41"/>
      <c r="AU988" s="41"/>
      <c r="AV988" s="41"/>
      <c r="AW988" s="41"/>
      <c r="AX988" s="41"/>
      <c r="AY988" s="41"/>
      <c r="AZ988" s="41"/>
      <c r="BA988" s="41"/>
      <c r="BB988" s="41"/>
      <c r="BC988" s="41"/>
      <c r="BD988" s="41"/>
      <c r="BE988" s="41"/>
      <c r="BF988" s="41"/>
      <c r="BG988" s="41"/>
      <c r="BH988" s="41"/>
      <c r="BI988" s="41"/>
      <c r="BJ988" s="41"/>
      <c r="BK988" s="41"/>
      <c r="BL988" s="41"/>
      <c r="BM988" s="41"/>
      <c r="BN988" s="41"/>
      <c r="BO988" s="41"/>
    </row>
    <row r="989" spans="1:67"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c r="AN989" s="41"/>
      <c r="AO989" s="41"/>
      <c r="AP989" s="41"/>
      <c r="AQ989" s="41"/>
      <c r="AR989" s="41"/>
      <c r="AS989" s="41"/>
      <c r="AT989" s="41"/>
      <c r="AU989" s="41"/>
      <c r="AV989" s="41"/>
      <c r="AW989" s="41"/>
      <c r="AX989" s="41"/>
      <c r="AY989" s="41"/>
      <c r="AZ989" s="41"/>
      <c r="BA989" s="41"/>
      <c r="BB989" s="41"/>
      <c r="BC989" s="41"/>
      <c r="BD989" s="41"/>
      <c r="BE989" s="41"/>
      <c r="BF989" s="41"/>
      <c r="BG989" s="41"/>
      <c r="BH989" s="41"/>
      <c r="BI989" s="41"/>
      <c r="BJ989" s="41"/>
      <c r="BK989" s="41"/>
      <c r="BL989" s="41"/>
      <c r="BM989" s="41"/>
      <c r="BN989" s="41"/>
      <c r="BO989" s="41"/>
    </row>
    <row r="990" spans="1:67"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c r="AN990" s="41"/>
      <c r="AO990" s="41"/>
      <c r="AP990" s="41"/>
      <c r="AQ990" s="41"/>
      <c r="AR990" s="41"/>
      <c r="AS990" s="41"/>
      <c r="AT990" s="41"/>
      <c r="AU990" s="41"/>
      <c r="AV990" s="41"/>
      <c r="AW990" s="41"/>
      <c r="AX990" s="41"/>
      <c r="AY990" s="41"/>
      <c r="AZ990" s="41"/>
      <c r="BA990" s="41"/>
      <c r="BB990" s="41"/>
      <c r="BC990" s="41"/>
      <c r="BD990" s="41"/>
      <c r="BE990" s="41"/>
      <c r="BF990" s="41"/>
      <c r="BG990" s="41"/>
      <c r="BH990" s="41"/>
      <c r="BI990" s="41"/>
      <c r="BJ990" s="41"/>
      <c r="BK990" s="41"/>
      <c r="BL990" s="41"/>
      <c r="BM990" s="41"/>
      <c r="BN990" s="41"/>
      <c r="BO990" s="41"/>
    </row>
    <row r="991" spans="1:67"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c r="AN991" s="41"/>
      <c r="AO991" s="41"/>
      <c r="AP991" s="41"/>
      <c r="AQ991" s="41"/>
      <c r="AR991" s="41"/>
      <c r="AS991" s="41"/>
      <c r="AT991" s="41"/>
      <c r="AU991" s="41"/>
      <c r="AV991" s="41"/>
      <c r="AW991" s="41"/>
      <c r="AX991" s="41"/>
      <c r="AY991" s="41"/>
      <c r="AZ991" s="41"/>
      <c r="BA991" s="41"/>
      <c r="BB991" s="41"/>
      <c r="BC991" s="41"/>
      <c r="BD991" s="41"/>
      <c r="BE991" s="41"/>
      <c r="BF991" s="41"/>
      <c r="BG991" s="41"/>
      <c r="BH991" s="41"/>
      <c r="BI991" s="41"/>
      <c r="BJ991" s="41"/>
      <c r="BK991" s="41"/>
      <c r="BL991" s="41"/>
      <c r="BM991" s="41"/>
      <c r="BN991" s="41"/>
      <c r="BO991" s="41"/>
    </row>
    <row r="992" spans="1:67"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c r="AN992" s="41"/>
      <c r="AO992" s="41"/>
      <c r="AP992" s="41"/>
      <c r="AQ992" s="41"/>
      <c r="AR992" s="41"/>
      <c r="AS992" s="41"/>
      <c r="AT992" s="41"/>
      <c r="AU992" s="41"/>
      <c r="AV992" s="41"/>
      <c r="AW992" s="41"/>
      <c r="AX992" s="41"/>
      <c r="AY992" s="41"/>
      <c r="AZ992" s="41"/>
      <c r="BA992" s="41"/>
      <c r="BB992" s="41"/>
      <c r="BC992" s="41"/>
      <c r="BD992" s="41"/>
      <c r="BE992" s="41"/>
      <c r="BF992" s="41"/>
      <c r="BG992" s="41"/>
      <c r="BH992" s="41"/>
      <c r="BI992" s="41"/>
      <c r="BJ992" s="41"/>
      <c r="BK992" s="41"/>
      <c r="BL992" s="41"/>
      <c r="BM992" s="41"/>
      <c r="BN992" s="41"/>
      <c r="BO992" s="41"/>
    </row>
    <row r="993" spans="1:67"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c r="AN993" s="41"/>
      <c r="AO993" s="41"/>
      <c r="AP993" s="41"/>
      <c r="AQ993" s="41"/>
      <c r="AR993" s="41"/>
      <c r="AS993" s="41"/>
      <c r="AT993" s="41"/>
      <c r="AU993" s="41"/>
      <c r="AV993" s="41"/>
      <c r="AW993" s="41"/>
      <c r="AX993" s="41"/>
      <c r="AY993" s="41"/>
      <c r="AZ993" s="41"/>
      <c r="BA993" s="41"/>
      <c r="BB993" s="41"/>
      <c r="BC993" s="41"/>
      <c r="BD993" s="41"/>
      <c r="BE993" s="41"/>
      <c r="BF993" s="41"/>
      <c r="BG993" s="41"/>
      <c r="BH993" s="41"/>
      <c r="BI993" s="41"/>
      <c r="BJ993" s="41"/>
      <c r="BK993" s="41"/>
      <c r="BL993" s="41"/>
      <c r="BM993" s="41"/>
      <c r="BN993" s="41"/>
      <c r="BO993" s="41"/>
    </row>
    <row r="994" spans="1:67"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c r="AN994" s="41"/>
      <c r="AO994" s="41"/>
      <c r="AP994" s="41"/>
      <c r="AQ994" s="41"/>
      <c r="AR994" s="41"/>
      <c r="AS994" s="41"/>
      <c r="AT994" s="41"/>
      <c r="AU994" s="41"/>
      <c r="AV994" s="41"/>
      <c r="AW994" s="41"/>
      <c r="AX994" s="41"/>
      <c r="AY994" s="41"/>
      <c r="AZ994" s="41"/>
      <c r="BA994" s="41"/>
      <c r="BB994" s="41"/>
      <c r="BC994" s="41"/>
      <c r="BD994" s="41"/>
      <c r="BE994" s="41"/>
      <c r="BF994" s="41"/>
      <c r="BG994" s="41"/>
      <c r="BH994" s="41"/>
      <c r="BI994" s="41"/>
      <c r="BJ994" s="41"/>
      <c r="BK994" s="41"/>
      <c r="BL994" s="41"/>
      <c r="BM994" s="41"/>
      <c r="BN994" s="41"/>
      <c r="BO994" s="41"/>
    </row>
    <row r="995" spans="1:67"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c r="AN995" s="41"/>
      <c r="AO995" s="41"/>
      <c r="AP995" s="41"/>
      <c r="AQ995" s="41"/>
      <c r="AR995" s="41"/>
      <c r="AS995" s="41"/>
      <c r="AT995" s="41"/>
      <c r="AU995" s="41"/>
      <c r="AV995" s="41"/>
      <c r="AW995" s="41"/>
      <c r="AX995" s="41"/>
      <c r="AY995" s="41"/>
      <c r="AZ995" s="41"/>
      <c r="BA995" s="41"/>
      <c r="BB995" s="41"/>
      <c r="BC995" s="41"/>
      <c r="BD995" s="41"/>
      <c r="BE995" s="41"/>
      <c r="BF995" s="41"/>
      <c r="BG995" s="41"/>
      <c r="BH995" s="41"/>
      <c r="BI995" s="41"/>
      <c r="BJ995" s="41"/>
      <c r="BK995" s="41"/>
      <c r="BL995" s="41"/>
      <c r="BM995" s="41"/>
      <c r="BN995" s="41"/>
      <c r="BO995" s="41"/>
    </row>
    <row r="996" spans="1:67"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c r="AN996" s="41"/>
      <c r="AO996" s="41"/>
      <c r="AP996" s="41"/>
      <c r="AQ996" s="41"/>
      <c r="AR996" s="41"/>
      <c r="AS996" s="41"/>
      <c r="AT996" s="41"/>
      <c r="AU996" s="41"/>
      <c r="AV996" s="41"/>
      <c r="AW996" s="41"/>
      <c r="AX996" s="41"/>
      <c r="AY996" s="41"/>
      <c r="AZ996" s="41"/>
      <c r="BA996" s="41"/>
      <c r="BB996" s="41"/>
      <c r="BC996" s="41"/>
      <c r="BD996" s="41"/>
      <c r="BE996" s="41"/>
      <c r="BF996" s="41"/>
      <c r="BG996" s="41"/>
      <c r="BH996" s="41"/>
      <c r="BI996" s="41"/>
      <c r="BJ996" s="41"/>
      <c r="BK996" s="41"/>
      <c r="BL996" s="41"/>
      <c r="BM996" s="41"/>
      <c r="BN996" s="41"/>
      <c r="BO996" s="41"/>
    </row>
    <row r="997" spans="1:6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c r="AN997" s="41"/>
      <c r="AO997" s="41"/>
      <c r="AP997" s="41"/>
      <c r="AQ997" s="41"/>
      <c r="AR997" s="41"/>
      <c r="AS997" s="41"/>
      <c r="AT997" s="41"/>
      <c r="AU997" s="41"/>
      <c r="AV997" s="41"/>
      <c r="AW997" s="41"/>
      <c r="AX997" s="41"/>
      <c r="AY997" s="41"/>
      <c r="AZ997" s="41"/>
      <c r="BA997" s="41"/>
      <c r="BB997" s="41"/>
      <c r="BC997" s="41"/>
      <c r="BD997" s="41"/>
      <c r="BE997" s="41"/>
      <c r="BF997" s="41"/>
      <c r="BG997" s="41"/>
      <c r="BH997" s="41"/>
      <c r="BI997" s="41"/>
      <c r="BJ997" s="41"/>
      <c r="BK997" s="41"/>
      <c r="BL997" s="41"/>
      <c r="BM997" s="41"/>
      <c r="BN997" s="41"/>
      <c r="BO997" s="41"/>
    </row>
    <row r="998" spans="1:67"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c r="AN998" s="41"/>
      <c r="AO998" s="41"/>
      <c r="AP998" s="41"/>
      <c r="AQ998" s="41"/>
      <c r="AR998" s="41"/>
      <c r="AS998" s="41"/>
      <c r="AT998" s="41"/>
      <c r="AU998" s="41"/>
      <c r="AV998" s="41"/>
      <c r="AW998" s="41"/>
      <c r="AX998" s="41"/>
      <c r="AY998" s="41"/>
      <c r="AZ998" s="41"/>
      <c r="BA998" s="41"/>
      <c r="BB998" s="41"/>
      <c r="BC998" s="41"/>
      <c r="BD998" s="41"/>
      <c r="BE998" s="41"/>
      <c r="BF998" s="41"/>
      <c r="BG998" s="41"/>
      <c r="BH998" s="41"/>
      <c r="BI998" s="41"/>
      <c r="BJ998" s="41"/>
      <c r="BK998" s="41"/>
      <c r="BL998" s="41"/>
      <c r="BM998" s="41"/>
      <c r="BN998" s="41"/>
      <c r="BO998" s="41"/>
    </row>
    <row r="999" spans="1:67"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c r="AN999" s="41"/>
      <c r="AO999" s="41"/>
      <c r="AP999" s="41"/>
      <c r="AQ999" s="41"/>
      <c r="AR999" s="41"/>
      <c r="AS999" s="41"/>
      <c r="AT999" s="41"/>
      <c r="AU999" s="41"/>
      <c r="AV999" s="41"/>
      <c r="AW999" s="41"/>
      <c r="AX999" s="41"/>
      <c r="AY999" s="41"/>
      <c r="AZ999" s="41"/>
      <c r="BA999" s="41"/>
      <c r="BB999" s="41"/>
      <c r="BC999" s="41"/>
      <c r="BD999" s="41"/>
      <c r="BE999" s="41"/>
      <c r="BF999" s="41"/>
      <c r="BG999" s="41"/>
      <c r="BH999" s="41"/>
      <c r="BI999" s="41"/>
      <c r="BJ999" s="41"/>
      <c r="BK999" s="41"/>
      <c r="BL999" s="41"/>
      <c r="BM999" s="41"/>
      <c r="BN999" s="41"/>
      <c r="BO999" s="41"/>
    </row>
    <row r="1000" spans="1:67"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c r="AN1000" s="41"/>
      <c r="AO1000" s="41"/>
      <c r="AP1000" s="41"/>
      <c r="AQ1000" s="41"/>
      <c r="AR1000" s="41"/>
      <c r="AS1000" s="41"/>
      <c r="AT1000" s="41"/>
      <c r="AU1000" s="41"/>
      <c r="AV1000" s="41"/>
      <c r="AW1000" s="41"/>
      <c r="AX1000" s="41"/>
      <c r="AY1000" s="41"/>
      <c r="AZ1000" s="41"/>
      <c r="BA1000" s="41"/>
      <c r="BB1000" s="41"/>
      <c r="BC1000" s="41"/>
      <c r="BD1000" s="41"/>
      <c r="BE1000" s="41"/>
      <c r="BF1000" s="41"/>
      <c r="BG1000" s="41"/>
      <c r="BH1000" s="41"/>
      <c r="BI1000" s="41"/>
      <c r="BJ1000" s="41"/>
      <c r="BK1000" s="41"/>
      <c r="BL1000" s="41"/>
      <c r="BM1000" s="41"/>
      <c r="BN1000" s="41"/>
      <c r="BO1000" s="41"/>
    </row>
  </sheetData>
  <mergeCells count="7">
    <mergeCell ref="A23:I27"/>
    <mergeCell ref="A15:I15"/>
    <mergeCell ref="A1:I1"/>
    <mergeCell ref="A7:I7"/>
    <mergeCell ref="B10:I10"/>
    <mergeCell ref="B12:I12"/>
    <mergeCell ref="A16:I16"/>
  </mergeCells>
  <dataValidations count="1">
    <dataValidation type="list" allowBlank="1" showErrorMessage="1" sqref="G4">
      <formula1>"Daily,Weekly,Monthly,Quarterly"</formula1>
    </dataValidation>
  </dataValidations>
  <pageMargins left="0.35" right="0.35" top="0.35" bottom="0.5" header="0" footer="0"/>
  <pageSetup scale="75" orientation="landscape" r:id="rId1"/>
  <headerFooter>
    <oddFooter>&amp;CTrang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1000"/>
  <sheetViews>
    <sheetView showGridLines="0" tabSelected="1" topLeftCell="A16" workbookViewId="0">
      <selection activeCell="B20" sqref="B20:I20"/>
    </sheetView>
  </sheetViews>
  <sheetFormatPr defaultColWidth="14.42578125" defaultRowHeight="30" customHeight="1"/>
  <cols>
    <col min="1" max="1" width="6" customWidth="1"/>
    <col min="2" max="2" width="28" customWidth="1"/>
    <col min="3" max="3" width="27.7109375" customWidth="1"/>
    <col min="4" max="4" width="12" customWidth="1"/>
    <col min="5" max="5" width="19" customWidth="1"/>
    <col min="6" max="6" width="16.5703125" customWidth="1"/>
    <col min="7" max="7" width="19" customWidth="1"/>
    <col min="8" max="8" width="21.28515625" customWidth="1"/>
    <col min="9" max="9" width="14.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30" customHeight="1">
      <c r="A1" s="312" t="s">
        <v>78</v>
      </c>
      <c r="B1" s="293"/>
      <c r="C1" s="293"/>
      <c r="D1" s="293"/>
      <c r="E1" s="293"/>
      <c r="F1" s="293"/>
      <c r="G1" s="293"/>
      <c r="H1" s="293"/>
      <c r="I1" s="293"/>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0</v>
      </c>
      <c r="BJ1" s="2"/>
      <c r="BK1" s="2"/>
      <c r="BL1" s="2"/>
      <c r="BM1" s="2"/>
      <c r="BN1" s="2"/>
      <c r="BO1" s="2"/>
    </row>
    <row r="2" spans="1:67" ht="30" customHeight="1">
      <c r="A2" s="5">
        <v>1</v>
      </c>
      <c r="B2" s="6" t="s">
        <v>1</v>
      </c>
      <c r="C2" s="6" t="s">
        <v>76</v>
      </c>
      <c r="D2" s="7"/>
      <c r="E2" s="8" t="s">
        <v>2</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30" customHeight="1">
      <c r="A3" s="12">
        <v>2</v>
      </c>
      <c r="B3" s="13" t="s">
        <v>3</v>
      </c>
      <c r="C3" s="14">
        <v>2210900033</v>
      </c>
      <c r="D3" s="15"/>
      <c r="E3" s="16" t="s">
        <v>4</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30" customHeight="1">
      <c r="A4" s="12">
        <v>3</v>
      </c>
      <c r="B4" s="13" t="s">
        <v>5</v>
      </c>
      <c r="C4" s="14" t="s">
        <v>77</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30" customHeight="1">
      <c r="A5" s="25">
        <v>4</v>
      </c>
      <c r="B5" s="26" t="s">
        <v>6</v>
      </c>
      <c r="C5" s="27" t="s">
        <v>7</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s="334" customFormat="1" ht="30" customHeight="1">
      <c r="A6" s="334" t="s">
        <v>119</v>
      </c>
    </row>
    <row r="7" spans="1:67" s="334" customFormat="1" ht="30" customHeight="1"/>
    <row r="8" spans="1:67" ht="30" customHeight="1">
      <c r="A8" s="335" t="s">
        <v>109</v>
      </c>
      <c r="B8" s="336"/>
      <c r="C8" s="283" t="s">
        <v>114</v>
      </c>
      <c r="D8" s="244"/>
      <c r="E8" s="251"/>
      <c r="F8" s="245"/>
      <c r="G8" s="244"/>
      <c r="H8" s="245"/>
      <c r="I8" s="245"/>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30" customHeight="1">
      <c r="A9" s="42"/>
      <c r="B9" s="282" t="s">
        <v>110</v>
      </c>
      <c r="C9" s="278"/>
      <c r="D9" s="279"/>
      <c r="E9" s="280"/>
      <c r="F9" s="281"/>
      <c r="G9" s="279"/>
      <c r="H9" s="281"/>
      <c r="I9" s="281"/>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75" customHeight="1">
      <c r="A10" s="39"/>
      <c r="B10" s="323" t="s">
        <v>122</v>
      </c>
      <c r="C10" s="324"/>
      <c r="D10" s="324"/>
      <c r="E10" s="324"/>
      <c r="F10" s="324"/>
      <c r="G10" s="324"/>
      <c r="H10" s="324"/>
      <c r="I10" s="324"/>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s="275" customFormat="1" ht="30" customHeight="1">
      <c r="A11" s="328" t="s">
        <v>111</v>
      </c>
      <c r="B11" s="329"/>
      <c r="C11" s="256"/>
      <c r="D11" s="256"/>
      <c r="E11" s="256"/>
      <c r="F11" s="256"/>
      <c r="G11" s="256"/>
      <c r="H11" s="256"/>
      <c r="I11" s="256"/>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row>
    <row r="12" spans="1:67" ht="150" customHeight="1">
      <c r="A12" s="274"/>
      <c r="B12" s="323" t="s">
        <v>125</v>
      </c>
      <c r="C12" s="324"/>
      <c r="D12" s="324"/>
      <c r="E12" s="324"/>
      <c r="F12" s="324"/>
      <c r="G12" s="324"/>
      <c r="H12" s="324"/>
      <c r="I12" s="32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row>
    <row r="13" spans="1:67" ht="30" customHeight="1">
      <c r="A13" s="330" t="s">
        <v>112</v>
      </c>
      <c r="B13" s="331"/>
      <c r="C13" s="273"/>
      <c r="D13" s="273"/>
      <c r="E13" s="273"/>
      <c r="F13" s="273"/>
      <c r="G13" s="273"/>
      <c r="H13" s="273"/>
      <c r="I13" s="273"/>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row>
    <row r="14" spans="1:67" ht="90" customHeight="1">
      <c r="A14" s="273"/>
      <c r="B14" s="325" t="s">
        <v>123</v>
      </c>
      <c r="C14" s="326"/>
      <c r="D14" s="326"/>
      <c r="E14" s="326"/>
      <c r="F14" s="326"/>
      <c r="G14" s="326"/>
      <c r="H14" s="326"/>
      <c r="I14" s="327"/>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row>
    <row r="15" spans="1:67" ht="30" customHeight="1">
      <c r="A15" s="330" t="s">
        <v>113</v>
      </c>
      <c r="B15" s="331"/>
      <c r="C15" s="269"/>
      <c r="D15" s="269"/>
      <c r="E15" s="269"/>
      <c r="F15" s="269"/>
      <c r="G15" s="269"/>
      <c r="H15" s="269"/>
      <c r="I15" s="269"/>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row>
    <row r="16" spans="1:67" ht="75" customHeight="1">
      <c r="A16" s="269"/>
      <c r="B16" s="323" t="s">
        <v>115</v>
      </c>
      <c r="C16" s="323"/>
      <c r="D16" s="323"/>
      <c r="E16" s="323"/>
      <c r="F16" s="323"/>
      <c r="G16" s="323"/>
      <c r="H16" s="323"/>
      <c r="I16" s="323"/>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row>
    <row r="17" spans="1:67" ht="30" customHeight="1">
      <c r="A17" s="332" t="s">
        <v>116</v>
      </c>
      <c r="B17" s="333"/>
      <c r="C17" s="277"/>
      <c r="D17" s="277"/>
      <c r="E17" s="277"/>
      <c r="F17" s="277"/>
      <c r="G17" s="277"/>
      <c r="H17" s="277"/>
      <c r="I17" s="277"/>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row>
    <row r="18" spans="1:67" ht="90" customHeight="1">
      <c r="A18" s="269"/>
      <c r="B18" s="323" t="s">
        <v>124</v>
      </c>
      <c r="C18" s="323"/>
      <c r="D18" s="323"/>
      <c r="E18" s="323"/>
      <c r="F18" s="323"/>
      <c r="G18" s="323"/>
      <c r="H18" s="323"/>
      <c r="I18" s="323"/>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row>
    <row r="19" spans="1:67" ht="30" customHeight="1">
      <c r="A19" s="330" t="s">
        <v>117</v>
      </c>
      <c r="B19" s="331"/>
      <c r="C19" s="269"/>
      <c r="D19" s="269"/>
      <c r="E19" s="269"/>
      <c r="F19" s="269"/>
      <c r="G19" s="269"/>
      <c r="H19" s="269"/>
      <c r="I19" s="269"/>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row>
    <row r="20" spans="1:67" ht="150" customHeight="1">
      <c r="A20" s="269"/>
      <c r="B20" s="323" t="s">
        <v>126</v>
      </c>
      <c r="C20" s="323"/>
      <c r="D20" s="323"/>
      <c r="E20" s="323"/>
      <c r="F20" s="323"/>
      <c r="G20" s="323"/>
      <c r="H20" s="323"/>
      <c r="I20" s="323"/>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row>
    <row r="21" spans="1:67" ht="30" customHeight="1">
      <c r="A21" s="337" t="s">
        <v>118</v>
      </c>
      <c r="B21" s="338"/>
      <c r="C21" s="277"/>
      <c r="D21" s="277"/>
      <c r="E21" s="277"/>
      <c r="F21" s="277"/>
      <c r="G21" s="277"/>
      <c r="H21" s="277"/>
      <c r="I21" s="277"/>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row>
    <row r="22" spans="1:67" ht="90" customHeight="1">
      <c r="A22" s="268"/>
      <c r="B22" s="321" t="s">
        <v>127</v>
      </c>
      <c r="C22" s="322"/>
      <c r="D22" s="322"/>
      <c r="E22" s="322"/>
      <c r="F22" s="322"/>
      <c r="G22" s="322"/>
      <c r="H22" s="322"/>
      <c r="I22" s="322"/>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30" customHeight="1">
      <c r="A23" s="284"/>
      <c r="B23" s="285"/>
      <c r="C23" s="276"/>
      <c r="D23" s="276"/>
      <c r="E23" s="276"/>
      <c r="F23" s="276"/>
      <c r="G23" s="276"/>
      <c r="H23" s="276"/>
      <c r="I23" s="276"/>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35" customHeight="1">
      <c r="A24" s="284"/>
      <c r="B24" s="286"/>
      <c r="C24" s="287"/>
      <c r="D24" s="287"/>
      <c r="E24" s="287"/>
      <c r="F24" s="287"/>
      <c r="G24" s="287"/>
      <c r="H24" s="287"/>
      <c r="I24" s="287"/>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30" customHeight="1">
      <c r="A25" s="284"/>
      <c r="B25" s="285"/>
      <c r="C25" s="276"/>
      <c r="D25" s="276"/>
      <c r="E25" s="276"/>
      <c r="F25" s="276"/>
      <c r="G25" s="276"/>
      <c r="H25" s="276"/>
      <c r="I25" s="276"/>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row>
    <row r="26" spans="1:67" ht="90" customHeight="1">
      <c r="A26" s="284"/>
      <c r="B26" s="285"/>
      <c r="C26" s="276"/>
      <c r="D26" s="276"/>
      <c r="E26" s="276"/>
      <c r="F26" s="276"/>
      <c r="G26" s="276"/>
      <c r="H26" s="276"/>
      <c r="I26" s="276"/>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30" customHeight="1">
      <c r="A27" s="284"/>
      <c r="B27" s="286"/>
      <c r="C27" s="287"/>
      <c r="D27" s="287"/>
      <c r="E27" s="287"/>
      <c r="F27" s="287"/>
      <c r="G27" s="287"/>
      <c r="H27" s="287"/>
      <c r="I27" s="287"/>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30" customHeight="1">
      <c r="A28" s="284"/>
      <c r="B28" s="285"/>
      <c r="C28" s="276"/>
      <c r="D28" s="276"/>
      <c r="E28" s="276"/>
      <c r="F28" s="276"/>
      <c r="G28" s="276"/>
      <c r="H28" s="276"/>
      <c r="I28" s="276"/>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row>
    <row r="29" spans="1:67" ht="30" customHeight="1">
      <c r="A29" s="284"/>
      <c r="B29" s="285"/>
      <c r="C29" s="276"/>
      <c r="D29" s="276"/>
      <c r="E29" s="276"/>
      <c r="F29" s="276"/>
      <c r="G29" s="276"/>
      <c r="H29" s="276"/>
      <c r="I29" s="276"/>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30" customHeight="1">
      <c r="A30" s="284"/>
      <c r="B30" s="276"/>
      <c r="C30" s="276"/>
      <c r="D30" s="276"/>
      <c r="E30" s="276"/>
      <c r="F30" s="276"/>
      <c r="G30" s="276"/>
      <c r="H30" s="276"/>
      <c r="I30" s="276"/>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30" customHeight="1">
      <c r="A31" s="284"/>
      <c r="B31" s="276"/>
      <c r="C31" s="276"/>
      <c r="D31" s="276"/>
      <c r="E31" s="276"/>
      <c r="F31" s="276"/>
      <c r="G31" s="276"/>
      <c r="H31" s="276"/>
      <c r="I31" s="276"/>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row>
    <row r="32" spans="1:67" ht="30" customHeight="1">
      <c r="A32" s="284"/>
      <c r="B32" s="276"/>
      <c r="C32" s="276"/>
      <c r="D32" s="276"/>
      <c r="E32" s="276"/>
      <c r="F32" s="276"/>
      <c r="G32" s="276"/>
      <c r="H32" s="276"/>
      <c r="I32" s="276"/>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30" customHeight="1">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30"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30"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30"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30"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30"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30"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30"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30"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30"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30"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30"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30"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30"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30"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30"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30"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30"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30"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30"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30"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30"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30"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30"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30"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30"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30"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30"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30"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30"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30"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30"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30"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30"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30"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30"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30"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30"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30"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30"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30"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30"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30"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30"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30"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30"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30"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30"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30"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30"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30"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30"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30"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30"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30"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30"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30"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30"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30"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30"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30"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30"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30"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30"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30"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30"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30"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30"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30"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30"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30"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30"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30"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30"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30"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30"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30"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30"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30"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30"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30"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30"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30"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30"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30"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30"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30"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30"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30"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30"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30"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30"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30"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30"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30"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30"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30"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30"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30"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30"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30"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30"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30"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30"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30"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30"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30"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30"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30"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30"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30"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30"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30"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30"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30"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30"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30"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30"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30"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30"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30"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30"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30"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30"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30"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30"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30"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30"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30"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30"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30"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30"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30"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30"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30"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30"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30"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30"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30"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30"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30"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30"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30"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30"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30"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30"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30"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30"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30"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30"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30"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30"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30"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30"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30"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30"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30"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30"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30"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30"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30"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30"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30"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30"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30"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30"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30"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30"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30"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30"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30"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30"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30"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30"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30"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30"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30"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30"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30"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30"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30"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30"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30"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30"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30" customHeight="1">
      <c r="A217" s="41"/>
      <c r="B217" s="41"/>
      <c r="C217" s="41"/>
      <c r="D217" s="41"/>
      <c r="E217" s="41"/>
      <c r="F217" s="41"/>
      <c r="G217" s="41"/>
      <c r="H217" s="41"/>
      <c r="I217" s="41"/>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30" customHeight="1">
      <c r="A218" s="41"/>
      <c r="B218" s="41"/>
      <c r="C218" s="41"/>
      <c r="D218" s="41"/>
      <c r="E218" s="41"/>
      <c r="F218" s="41"/>
      <c r="G218" s="41"/>
      <c r="H218" s="41"/>
      <c r="I218" s="41"/>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30" customHeight="1">
      <c r="A219" s="41"/>
      <c r="B219" s="41"/>
      <c r="C219" s="41"/>
      <c r="D219" s="41"/>
      <c r="E219" s="41"/>
      <c r="F219" s="41"/>
      <c r="G219" s="41"/>
      <c r="H219" s="41"/>
      <c r="I219" s="41"/>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30" customHeight="1">
      <c r="A220" s="41"/>
      <c r="B220" s="41"/>
      <c r="C220" s="41"/>
      <c r="D220" s="41"/>
      <c r="E220" s="41"/>
      <c r="F220" s="41"/>
      <c r="G220" s="41"/>
      <c r="H220" s="41"/>
      <c r="I220" s="41"/>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30"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c r="BO221" s="41"/>
    </row>
    <row r="222" spans="1:67" ht="30"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c r="BO222" s="41"/>
    </row>
    <row r="223" spans="1:67" ht="30"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c r="BO223" s="41"/>
    </row>
    <row r="224" spans="1:67" ht="30"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c r="BO224" s="41"/>
    </row>
    <row r="225" spans="1:67" ht="30"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c r="BO225" s="41"/>
    </row>
    <row r="226" spans="1:67" ht="30"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c r="BO226" s="41"/>
    </row>
    <row r="227" spans="1:67" ht="30"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c r="BO227" s="41"/>
    </row>
    <row r="228" spans="1:67" ht="30"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row>
    <row r="229" spans="1:67" ht="30"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c r="BO229" s="41"/>
    </row>
    <row r="230" spans="1:67" ht="30"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c r="BO230" s="41"/>
    </row>
    <row r="231" spans="1:67" ht="30"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c r="BO231" s="41"/>
    </row>
    <row r="232" spans="1:67" ht="30"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c r="BO232" s="41"/>
    </row>
    <row r="233" spans="1:67" ht="30"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c r="BO233" s="41"/>
    </row>
    <row r="234" spans="1:67" ht="30"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c r="BO234" s="41"/>
    </row>
    <row r="235" spans="1:67" ht="30"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c r="BO235" s="41"/>
    </row>
    <row r="236" spans="1:67" ht="30"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c r="BO236" s="41"/>
    </row>
    <row r="237" spans="1:67" ht="30"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c r="BO237" s="41"/>
    </row>
    <row r="238" spans="1:67" ht="30"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row>
    <row r="239" spans="1:67" ht="30"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c r="BO239" s="41"/>
    </row>
    <row r="240" spans="1:67" ht="30"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c r="BO240" s="41"/>
    </row>
    <row r="241" spans="1:67" ht="30"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c r="BO241" s="41"/>
    </row>
    <row r="242" spans="1:67" ht="30"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row>
    <row r="243" spans="1:67" ht="30"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c r="BO243" s="41"/>
    </row>
    <row r="244" spans="1:67" ht="30"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c r="BO244" s="41"/>
    </row>
    <row r="245" spans="1:67" ht="30"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c r="BO245" s="41"/>
    </row>
    <row r="246" spans="1:67" ht="30"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row>
    <row r="247" spans="1:67" ht="30"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c r="BO247" s="41"/>
    </row>
    <row r="248" spans="1:67" ht="30"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c r="BO248" s="41"/>
    </row>
    <row r="249" spans="1:67" ht="30"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c r="BO249" s="41"/>
    </row>
    <row r="250" spans="1:67" ht="30"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row>
    <row r="251" spans="1:67" ht="30"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c r="BO251" s="41"/>
    </row>
    <row r="252" spans="1:67" ht="30"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c r="BO252" s="41"/>
    </row>
    <row r="253" spans="1:67" ht="30"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c r="BO253" s="41"/>
    </row>
    <row r="254" spans="1:67" ht="30"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c r="BO254" s="41"/>
    </row>
    <row r="255" spans="1:67" ht="30"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c r="BO255" s="41"/>
    </row>
    <row r="256" spans="1:67" ht="30"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c r="BO256" s="41"/>
    </row>
    <row r="257" spans="1:67" ht="30"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c r="BO257" s="41"/>
    </row>
    <row r="258" spans="1:67" ht="30"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c r="BO258" s="41"/>
    </row>
    <row r="259" spans="1:67" ht="30"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c r="BO259" s="41"/>
    </row>
    <row r="260" spans="1:67" ht="30"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c r="BO260" s="41"/>
    </row>
    <row r="261" spans="1:67" ht="30"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row>
    <row r="262" spans="1:67" ht="30"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row>
    <row r="263" spans="1:67" ht="30"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row>
    <row r="264" spans="1:67" ht="30"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row>
    <row r="265" spans="1:67" ht="30"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row>
    <row r="266" spans="1:67" ht="30"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row>
    <row r="267" spans="1:67" ht="30"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row>
    <row r="268" spans="1:67" ht="30"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row>
    <row r="269" spans="1:67" ht="30"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row>
    <row r="270" spans="1:67" ht="30"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row>
    <row r="271" spans="1:67" ht="30"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row>
    <row r="272" spans="1:67" ht="30"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row>
    <row r="273" spans="1:67" ht="30"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row>
    <row r="274" spans="1:67" ht="30"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row>
    <row r="275" spans="1:67" ht="30"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row>
    <row r="276" spans="1:67" ht="30"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row>
    <row r="277" spans="1:67" ht="30"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row>
    <row r="278" spans="1:67" ht="30"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row>
    <row r="279" spans="1:67" ht="30"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row>
    <row r="280" spans="1:67" ht="30"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row>
    <row r="281" spans="1:67" ht="30"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row>
    <row r="282" spans="1:67" ht="30"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c r="BO282" s="41"/>
    </row>
    <row r="283" spans="1:67" ht="30"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c r="BO283" s="41"/>
    </row>
    <row r="284" spans="1:67" ht="30"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c r="BO284" s="41"/>
    </row>
    <row r="285" spans="1:67" ht="30"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c r="BO285" s="41"/>
    </row>
    <row r="286" spans="1:67" ht="30"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c r="BO286" s="41"/>
    </row>
    <row r="287" spans="1:67" ht="30"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row>
    <row r="288" spans="1:67" ht="30"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c r="BO288" s="41"/>
    </row>
    <row r="289" spans="1:67" ht="30"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c r="BO289" s="41"/>
    </row>
    <row r="290" spans="1:67" ht="30"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c r="BO290" s="41"/>
    </row>
    <row r="291" spans="1:67" ht="30"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c r="BO291" s="41"/>
    </row>
    <row r="292" spans="1:67" ht="30"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c r="BO292" s="41"/>
    </row>
    <row r="293" spans="1:67" ht="30"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row>
    <row r="294" spans="1:67" ht="30"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c r="BO294" s="41"/>
    </row>
    <row r="295" spans="1:67" ht="30"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c r="BO295" s="41"/>
    </row>
    <row r="296" spans="1:67" ht="30"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c r="BO296" s="41"/>
    </row>
    <row r="297" spans="1:67" ht="30"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c r="BO297" s="41"/>
    </row>
    <row r="298" spans="1:67" ht="30"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c r="BO298" s="41"/>
    </row>
    <row r="299" spans="1:67" ht="30"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row>
    <row r="300" spans="1:67" ht="30"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c r="BO300" s="41"/>
    </row>
    <row r="301" spans="1:67" ht="30"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c r="BO301" s="41"/>
    </row>
    <row r="302" spans="1:67" ht="30"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c r="BO302" s="41"/>
    </row>
    <row r="303" spans="1:67" ht="30"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c r="BO303" s="41"/>
    </row>
    <row r="304" spans="1:67" ht="30"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c r="BO304" s="41"/>
    </row>
    <row r="305" spans="1:67" ht="30"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row>
    <row r="306" spans="1:67" ht="30"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c r="BO306" s="41"/>
    </row>
    <row r="307" spans="1:67" ht="30"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c r="BO307" s="41"/>
    </row>
    <row r="308" spans="1:67" ht="30"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c r="BO308" s="41"/>
    </row>
    <row r="309" spans="1:67" ht="30"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c r="BO309" s="41"/>
    </row>
    <row r="310" spans="1:67" ht="30"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c r="BO310" s="41"/>
    </row>
    <row r="311" spans="1:67" ht="30"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row>
    <row r="312" spans="1:67" ht="30"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c r="BO312" s="41"/>
    </row>
    <row r="313" spans="1:67" ht="30"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c r="BO313" s="41"/>
    </row>
    <row r="314" spans="1:67" ht="30"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c r="BO314" s="41"/>
    </row>
    <row r="315" spans="1:67" ht="30"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c r="BO315" s="41"/>
    </row>
    <row r="316" spans="1:67" ht="30"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c r="BO316" s="41"/>
    </row>
    <row r="317" spans="1:67" ht="30"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row>
    <row r="318" spans="1:67" ht="30"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c r="BO318" s="41"/>
    </row>
    <row r="319" spans="1:67" ht="30"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c r="BO319" s="41"/>
    </row>
    <row r="320" spans="1:67" ht="30"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c r="BO320" s="41"/>
    </row>
    <row r="321" spans="1:67" ht="30"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c r="BO321" s="41"/>
    </row>
    <row r="322" spans="1:67" ht="30"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c r="BO322" s="41"/>
    </row>
    <row r="323" spans="1:67" ht="30"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c r="BO323" s="41"/>
    </row>
    <row r="324" spans="1:67" ht="30"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row>
    <row r="325" spans="1:67" ht="30"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c r="BO325" s="41"/>
    </row>
    <row r="326" spans="1:67" ht="30"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c r="BO326" s="41"/>
    </row>
    <row r="327" spans="1:67" ht="30"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c r="BO327" s="41"/>
    </row>
    <row r="328" spans="1:67" ht="30"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row>
    <row r="329" spans="1:67" ht="30"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row>
    <row r="330" spans="1:67" ht="30"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row>
    <row r="331" spans="1:67" ht="30"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c r="BO331" s="41"/>
    </row>
    <row r="332" spans="1:67" ht="30"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c r="BO332" s="41"/>
    </row>
    <row r="333" spans="1:67" ht="30"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c r="BO333" s="41"/>
    </row>
    <row r="334" spans="1:67" ht="30"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c r="BO334" s="41"/>
    </row>
    <row r="335" spans="1:67" ht="30"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c r="BO335" s="41"/>
    </row>
    <row r="336" spans="1:67" ht="30"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c r="BO336" s="41"/>
    </row>
    <row r="337" spans="1:67" ht="30"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c r="BO337" s="41"/>
    </row>
    <row r="338" spans="1:67" ht="30"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c r="BO338" s="41"/>
    </row>
    <row r="339" spans="1:67" ht="30"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c r="BO339" s="41"/>
    </row>
    <row r="340" spans="1:67" ht="30"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c r="BO340" s="41"/>
    </row>
    <row r="341" spans="1:67" ht="30"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row>
    <row r="342" spans="1:67" ht="30"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c r="BO342" s="41"/>
    </row>
    <row r="343" spans="1:67" ht="30"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c r="BO343" s="41"/>
    </row>
    <row r="344" spans="1:67" ht="30"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c r="BO344" s="41"/>
    </row>
    <row r="345" spans="1:67" ht="30"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c r="BO345" s="41"/>
    </row>
    <row r="346" spans="1:67" ht="30"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c r="BO346" s="41"/>
    </row>
    <row r="347" spans="1:67" ht="30"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row>
    <row r="348" spans="1:67" ht="30"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c r="BO348" s="41"/>
    </row>
    <row r="349" spans="1:67" ht="30"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c r="BO349" s="41"/>
    </row>
    <row r="350" spans="1:67" ht="30"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c r="BO350" s="41"/>
    </row>
    <row r="351" spans="1:67" ht="30"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c r="BO351" s="41"/>
    </row>
    <row r="352" spans="1:67" ht="30"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c r="BO352" s="41"/>
    </row>
    <row r="353" spans="1:67" ht="30"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row>
    <row r="354" spans="1:67" ht="30"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c r="BO354" s="41"/>
    </row>
    <row r="355" spans="1:67" ht="30"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c r="BO355" s="41"/>
    </row>
    <row r="356" spans="1:67" ht="30"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c r="BO356" s="41"/>
    </row>
    <row r="357" spans="1:67" ht="30"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c r="BO357" s="41"/>
    </row>
    <row r="358" spans="1:67" ht="30"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c r="BO358" s="41"/>
    </row>
    <row r="359" spans="1:67" ht="30"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c r="BO359" s="41"/>
    </row>
    <row r="360" spans="1:67" ht="30"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row>
    <row r="361" spans="1:67" ht="30"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c r="BO361" s="41"/>
    </row>
    <row r="362" spans="1:67" ht="30"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c r="BO362" s="41"/>
    </row>
    <row r="363" spans="1:67" ht="30"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c r="BO363" s="41"/>
    </row>
    <row r="364" spans="1:67" ht="30"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row>
    <row r="365" spans="1:67" ht="30"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c r="BO365" s="41"/>
    </row>
    <row r="366" spans="1:67" ht="30"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c r="BO366" s="41"/>
    </row>
    <row r="367" spans="1:67" ht="30"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c r="BO367" s="41"/>
    </row>
    <row r="368" spans="1:67" ht="30"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row>
    <row r="369" spans="1:67" ht="30"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c r="BO369" s="41"/>
    </row>
    <row r="370" spans="1:67" ht="30"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c r="BO370" s="41"/>
    </row>
    <row r="371" spans="1:67" ht="30"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c r="BO371" s="41"/>
    </row>
    <row r="372" spans="1:67" ht="30"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row>
    <row r="373" spans="1:67" ht="30"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c r="BO373" s="41"/>
    </row>
    <row r="374" spans="1:67" ht="30"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c r="BO374" s="41"/>
    </row>
    <row r="375" spans="1:67" ht="30"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c r="BO375" s="41"/>
    </row>
    <row r="376" spans="1:67" ht="30"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row>
    <row r="377" spans="1:67" ht="30"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c r="BO377" s="41"/>
    </row>
    <row r="378" spans="1:67" ht="30"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c r="BO378" s="41"/>
    </row>
    <row r="379" spans="1:67" ht="30"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c r="BO379" s="41"/>
    </row>
    <row r="380" spans="1:67" ht="30"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c r="BO380" s="41"/>
    </row>
    <row r="381" spans="1:67" ht="30"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c r="BO381" s="41"/>
    </row>
    <row r="382" spans="1:67" ht="30"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c r="BO382" s="41"/>
    </row>
    <row r="383" spans="1:67" ht="30"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c r="BO383" s="41"/>
    </row>
    <row r="384" spans="1:67" ht="30"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c r="BO384" s="41"/>
    </row>
    <row r="385" spans="1:67" ht="30"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c r="BO385" s="41"/>
    </row>
    <row r="386" spans="1:67" ht="30"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c r="BO386" s="41"/>
    </row>
    <row r="387" spans="1:67" ht="30"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c r="BO387" s="41"/>
    </row>
    <row r="388" spans="1:67" ht="30"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c r="BO388" s="41"/>
    </row>
    <row r="389" spans="1:67" ht="30"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c r="BO389" s="41"/>
    </row>
    <row r="390" spans="1:67" ht="30"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c r="BO390" s="41"/>
    </row>
    <row r="391" spans="1:67" ht="30"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c r="BO391" s="41"/>
    </row>
    <row r="392" spans="1:67" ht="30"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c r="BO392" s="41"/>
    </row>
    <row r="393" spans="1:67" ht="30"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c r="BO393" s="41"/>
    </row>
    <row r="394" spans="1:67" ht="30"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c r="BO394" s="41"/>
    </row>
    <row r="395" spans="1:67" ht="30"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c r="BO395" s="41"/>
    </row>
    <row r="396" spans="1:67" ht="30"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c r="BO396" s="41"/>
    </row>
    <row r="397" spans="1:67" ht="30"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c r="BO397" s="41"/>
    </row>
    <row r="398" spans="1:67" ht="30"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c r="BO398" s="41"/>
    </row>
    <row r="399" spans="1:67" ht="30"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c r="BO399" s="41"/>
    </row>
    <row r="400" spans="1:67" ht="30"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c r="BO400" s="41"/>
    </row>
    <row r="401" spans="1:67" ht="30"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c r="BO401" s="41"/>
    </row>
    <row r="402" spans="1:67" ht="30"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row>
    <row r="403" spans="1:67" ht="30"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c r="BO403" s="41"/>
    </row>
    <row r="404" spans="1:67" ht="30"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c r="BO404" s="41"/>
    </row>
    <row r="405" spans="1:67" ht="30"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c r="BO405" s="41"/>
    </row>
    <row r="406" spans="1:67" ht="30"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c r="BO406" s="41"/>
    </row>
    <row r="407" spans="1:67" ht="30"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c r="BO407" s="41"/>
    </row>
    <row r="408" spans="1:67" ht="30"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row>
    <row r="409" spans="1:67" ht="30"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c r="BO409" s="41"/>
    </row>
    <row r="410" spans="1:67" ht="30"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c r="BO410" s="41"/>
    </row>
    <row r="411" spans="1:67" ht="30"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c r="BO411" s="41"/>
    </row>
    <row r="412" spans="1:67" ht="30"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c r="BO412" s="41"/>
    </row>
    <row r="413" spans="1:67" ht="30"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c r="BO413" s="41"/>
    </row>
    <row r="414" spans="1:67" ht="30"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row>
    <row r="415" spans="1:67" ht="30"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c r="BO415" s="41"/>
    </row>
    <row r="416" spans="1:67" ht="30"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c r="BO416" s="41"/>
    </row>
    <row r="417" spans="1:67" ht="30"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c r="BO417" s="41"/>
    </row>
    <row r="418" spans="1:67" ht="30"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c r="BO418" s="41"/>
    </row>
    <row r="419" spans="1:67" ht="30"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c r="BO419" s="41"/>
    </row>
    <row r="420" spans="1:67" ht="30"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row>
    <row r="421" spans="1:67" ht="30"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c r="BO421" s="41"/>
    </row>
    <row r="422" spans="1:67" ht="30"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c r="BO422" s="41"/>
    </row>
    <row r="423" spans="1:67" ht="30"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c r="BO423" s="41"/>
    </row>
    <row r="424" spans="1:67" ht="30"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c r="BO424" s="41"/>
    </row>
    <row r="425" spans="1:67" ht="30"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c r="BO425" s="41"/>
    </row>
    <row r="426" spans="1:67" ht="30"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row>
    <row r="427" spans="1:67" ht="30"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c r="BO427" s="41"/>
    </row>
    <row r="428" spans="1:67" ht="30"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c r="BO428" s="41"/>
    </row>
    <row r="429" spans="1:67" ht="30"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c r="BO429" s="41"/>
    </row>
    <row r="430" spans="1:67" ht="30"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c r="BO430" s="41"/>
    </row>
    <row r="431" spans="1:67" ht="30"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c r="BO431" s="41"/>
    </row>
    <row r="432" spans="1:67" ht="30"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row>
    <row r="433" spans="1:67" ht="30"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c r="BO433" s="41"/>
    </row>
    <row r="434" spans="1:67" ht="30"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c r="BO434" s="41"/>
    </row>
    <row r="435" spans="1:67" ht="30"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c r="BO435" s="41"/>
    </row>
    <row r="436" spans="1:67" ht="30"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c r="BO436" s="41"/>
    </row>
    <row r="437" spans="1:67" ht="30"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c r="BO437" s="41"/>
    </row>
    <row r="438" spans="1:67" ht="30"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row>
    <row r="439" spans="1:67" ht="30"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c r="BO439" s="41"/>
    </row>
    <row r="440" spans="1:67" ht="30"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c r="BO440" s="41"/>
    </row>
    <row r="441" spans="1:67" ht="30"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c r="BO441" s="41"/>
    </row>
    <row r="442" spans="1:67" ht="30"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c r="BO442" s="41"/>
    </row>
    <row r="443" spans="1:67" ht="30"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c r="BO443" s="41"/>
    </row>
    <row r="444" spans="1:67" ht="30"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row>
    <row r="445" spans="1:67" ht="30"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c r="BO445" s="41"/>
    </row>
    <row r="446" spans="1:67" ht="30"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c r="BO446" s="41"/>
    </row>
    <row r="447" spans="1:67" ht="30"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c r="BO447" s="41"/>
    </row>
    <row r="448" spans="1:67" ht="30"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c r="BO448" s="41"/>
    </row>
    <row r="449" spans="1:67" ht="30"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c r="BO449" s="41"/>
    </row>
    <row r="450" spans="1:67" ht="30"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c r="BO450" s="41"/>
    </row>
    <row r="451" spans="1:67" ht="30"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c r="BO451" s="41"/>
    </row>
    <row r="452" spans="1:67" ht="30"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c r="BO452" s="41"/>
    </row>
    <row r="453" spans="1:67" ht="30"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row>
    <row r="454" spans="1:67" ht="30"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c r="BO454" s="41"/>
    </row>
    <row r="455" spans="1:67" ht="30"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c r="BO455" s="41"/>
    </row>
    <row r="456" spans="1:67" ht="30"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c r="BO456" s="41"/>
    </row>
    <row r="457" spans="1:67" ht="30"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c r="BO457" s="41"/>
    </row>
    <row r="458" spans="1:67" ht="30"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c r="BO458" s="41"/>
    </row>
    <row r="459" spans="1:67" ht="30"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row>
    <row r="460" spans="1:67" ht="30"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c r="BO460" s="41"/>
    </row>
    <row r="461" spans="1:67" ht="30"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c r="BO461" s="41"/>
    </row>
    <row r="462" spans="1:67" ht="30"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c r="BO462" s="41"/>
    </row>
    <row r="463" spans="1:67" ht="30"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c r="BO463" s="41"/>
    </row>
    <row r="464" spans="1:67" ht="30"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row>
    <row r="465" spans="1:67" ht="30"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c r="BO465" s="41"/>
    </row>
    <row r="466" spans="1:67" ht="30"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c r="BO466" s="41"/>
    </row>
    <row r="467" spans="1:67" ht="30"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c r="BO467" s="41"/>
    </row>
    <row r="468" spans="1:67" ht="30"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c r="BO468" s="41"/>
    </row>
    <row r="469" spans="1:67" ht="30"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c r="BO469" s="41"/>
    </row>
    <row r="470" spans="1:67" ht="30"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row>
    <row r="471" spans="1:67" ht="30"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c r="BO471" s="41"/>
    </row>
    <row r="472" spans="1:67" ht="30"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c r="BO472" s="41"/>
    </row>
    <row r="473" spans="1:67" ht="30"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c r="BO473" s="41"/>
    </row>
    <row r="474" spans="1:67" ht="30"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c r="BO474" s="41"/>
    </row>
    <row r="475" spans="1:67" ht="30"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c r="BO475" s="41"/>
    </row>
    <row r="476" spans="1:67" ht="30"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row>
    <row r="477" spans="1:67" ht="30"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c r="BO477" s="41"/>
    </row>
    <row r="478" spans="1:67" ht="30"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c r="BO478" s="41"/>
    </row>
    <row r="479" spans="1:67" ht="30"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c r="BO479" s="41"/>
    </row>
    <row r="480" spans="1:67" ht="30"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c r="BO480" s="41"/>
    </row>
    <row r="481" spans="1:67" ht="30"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c r="BO481" s="41"/>
    </row>
    <row r="482" spans="1:67" ht="30"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row>
    <row r="483" spans="1:67" ht="30"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c r="BO483" s="41"/>
    </row>
    <row r="484" spans="1:67" ht="30"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c r="BO484" s="41"/>
    </row>
    <row r="485" spans="1:67" ht="30"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c r="BO485" s="41"/>
    </row>
    <row r="486" spans="1:67" ht="30"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c r="BO486" s="41"/>
    </row>
    <row r="487" spans="1:67" ht="30"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c r="BO487" s="41"/>
    </row>
    <row r="488" spans="1:67" ht="30"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row>
    <row r="489" spans="1:67" ht="30"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c r="BO489" s="41"/>
    </row>
    <row r="490" spans="1:67" ht="30"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c r="BO490" s="41"/>
    </row>
    <row r="491" spans="1:67" ht="30"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c r="BO491" s="41"/>
    </row>
    <row r="492" spans="1:67" ht="30"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c r="BO492" s="41"/>
    </row>
    <row r="493" spans="1:67" ht="30"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c r="BO493" s="41"/>
    </row>
    <row r="494" spans="1:67" ht="30"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row>
    <row r="495" spans="1:67" ht="30"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row>
    <row r="496" spans="1:67" ht="30"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c r="BO496" s="41"/>
    </row>
    <row r="497" spans="1:67" ht="30"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c r="BO497" s="41"/>
    </row>
    <row r="498" spans="1:67" ht="30"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c r="BO498" s="41"/>
    </row>
    <row r="499" spans="1:67" ht="30"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c r="BO499" s="41"/>
    </row>
    <row r="500" spans="1:67" ht="30"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row>
    <row r="501" spans="1:67" ht="30"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c r="BO501" s="41"/>
    </row>
    <row r="502" spans="1:67" ht="30"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c r="BO502" s="41"/>
    </row>
    <row r="503" spans="1:67" ht="30"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c r="BO503" s="41"/>
    </row>
    <row r="504" spans="1:67" ht="30"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c r="BO504" s="41"/>
    </row>
    <row r="505" spans="1:67" ht="30"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c r="BO505" s="41"/>
    </row>
    <row r="506" spans="1:67" ht="30"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row>
    <row r="507" spans="1:67" ht="30"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c r="BO507" s="41"/>
    </row>
    <row r="508" spans="1:67" ht="30"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c r="BO508" s="41"/>
    </row>
    <row r="509" spans="1:67" ht="30"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c r="BO509" s="41"/>
    </row>
    <row r="510" spans="1:67" ht="30"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row>
    <row r="511" spans="1:67" ht="30"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c r="BO511" s="41"/>
    </row>
    <row r="512" spans="1:67" ht="30"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c r="BO512" s="41"/>
    </row>
    <row r="513" spans="1:67" ht="30"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c r="BO513" s="41"/>
    </row>
    <row r="514" spans="1:67" ht="30"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c r="BO514" s="41"/>
    </row>
    <row r="515" spans="1:67" ht="30"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c r="BO515" s="41"/>
    </row>
    <row r="516" spans="1:67" ht="30"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c r="BO516" s="41"/>
    </row>
    <row r="517" spans="1:67" ht="30"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c r="BO517" s="41"/>
    </row>
    <row r="518" spans="1:67" ht="30"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c r="BO518" s="41"/>
    </row>
    <row r="519" spans="1:67" ht="30"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c r="BO519" s="41"/>
    </row>
    <row r="520" spans="1:67" ht="30"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c r="BO520" s="41"/>
    </row>
    <row r="521" spans="1:67" ht="30"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c r="BO521" s="41"/>
    </row>
    <row r="522" spans="1:67" ht="30"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row>
    <row r="523" spans="1:67" ht="30"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c r="BO523" s="41"/>
    </row>
    <row r="524" spans="1:67" ht="30"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c r="BO524" s="41"/>
    </row>
    <row r="525" spans="1:67" ht="30"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c r="BO525" s="41"/>
    </row>
    <row r="526" spans="1:67" ht="30"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c r="BO526" s="41"/>
    </row>
    <row r="527" spans="1:67" ht="30"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c r="BO527" s="41"/>
    </row>
    <row r="528" spans="1:67" ht="30"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row>
    <row r="529" spans="1:67" ht="30"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c r="BO529" s="41"/>
    </row>
    <row r="530" spans="1:67" ht="30"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c r="BO530" s="41"/>
    </row>
    <row r="531" spans="1:67" ht="30"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c r="BO531" s="41"/>
    </row>
    <row r="532" spans="1:67" ht="30"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c r="BO532" s="41"/>
    </row>
    <row r="533" spans="1:67" ht="30"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c r="BO533" s="41"/>
    </row>
    <row r="534" spans="1:67" ht="30"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row>
    <row r="535" spans="1:67" ht="30"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c r="BO535" s="41"/>
    </row>
    <row r="536" spans="1:67" ht="30"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c r="BO536" s="41"/>
    </row>
    <row r="537" spans="1:67" ht="30"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c r="BO537" s="41"/>
    </row>
    <row r="538" spans="1:67" ht="30"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c r="BO538" s="41"/>
    </row>
    <row r="539" spans="1:67" ht="30"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c r="BO539" s="41"/>
    </row>
    <row r="540" spans="1:67" ht="30"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row>
    <row r="541" spans="1:67" ht="30"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c r="BO541" s="41"/>
    </row>
    <row r="542" spans="1:67" ht="30"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c r="BO542" s="41"/>
    </row>
    <row r="543" spans="1:67" ht="30"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c r="BO543" s="41"/>
    </row>
    <row r="544" spans="1:67" ht="30"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c r="BO544" s="41"/>
    </row>
    <row r="545" spans="1:67" ht="30"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c r="BO545" s="41"/>
    </row>
    <row r="546" spans="1:67" ht="30"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row>
    <row r="547" spans="1:67" ht="30"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c r="BO547" s="41"/>
    </row>
    <row r="548" spans="1:67" ht="30"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c r="BO548" s="41"/>
    </row>
    <row r="549" spans="1:67" ht="30"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c r="BO549" s="41"/>
    </row>
    <row r="550" spans="1:67" ht="30"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c r="BO550" s="41"/>
    </row>
    <row r="551" spans="1:67" ht="30"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c r="BO551" s="41"/>
    </row>
    <row r="552" spans="1:67" ht="30"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row>
    <row r="553" spans="1:67" ht="30"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c r="BO553" s="41"/>
    </row>
    <row r="554" spans="1:67" ht="30"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c r="BO554" s="41"/>
    </row>
    <row r="555" spans="1:67" ht="30"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c r="BO555" s="41"/>
    </row>
    <row r="556" spans="1:67" ht="30"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c r="BO556" s="41"/>
    </row>
    <row r="557" spans="1:67" ht="30"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c r="BO557" s="41"/>
    </row>
    <row r="558" spans="1:67" ht="30"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row>
    <row r="559" spans="1:67" ht="30"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c r="BO559" s="41"/>
    </row>
    <row r="560" spans="1:67" ht="30"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c r="BO560" s="41"/>
    </row>
    <row r="561" spans="1:67" ht="30"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c r="BO561" s="41"/>
    </row>
    <row r="562" spans="1:67" ht="30"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c r="BO562" s="41"/>
    </row>
    <row r="563" spans="1:67" ht="30"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c r="BO563" s="41"/>
    </row>
    <row r="564" spans="1:67" ht="30"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row>
    <row r="565" spans="1:67" ht="30"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c r="BO565" s="41"/>
    </row>
    <row r="566" spans="1:67" ht="30"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c r="BO566" s="41"/>
    </row>
    <row r="567" spans="1:67" ht="30"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c r="BO567" s="41"/>
    </row>
    <row r="568" spans="1:67" ht="30"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c r="BO568" s="41"/>
    </row>
    <row r="569" spans="1:67" ht="30"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c r="BO569" s="41"/>
    </row>
    <row r="570" spans="1:67" ht="30"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row>
    <row r="571" spans="1:67" ht="30"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c r="BO571" s="41"/>
    </row>
    <row r="572" spans="1:67" ht="30"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c r="BO572" s="41"/>
    </row>
    <row r="573" spans="1:67" ht="30"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c r="BO573" s="41"/>
    </row>
    <row r="574" spans="1:67" ht="30"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c r="BO574" s="41"/>
    </row>
    <row r="575" spans="1:67" ht="30"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c r="BO575" s="41"/>
    </row>
    <row r="576" spans="1:67" ht="30"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row>
    <row r="577" spans="1:67" ht="30"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c r="BO577" s="41"/>
    </row>
    <row r="578" spans="1:67" ht="30"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c r="BO578" s="41"/>
    </row>
    <row r="579" spans="1:67" ht="30"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c r="BO579" s="41"/>
    </row>
    <row r="580" spans="1:67" ht="30"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c r="BO580" s="41"/>
    </row>
    <row r="581" spans="1:67" ht="30"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c r="BO581" s="41"/>
    </row>
    <row r="582" spans="1:67" ht="30"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row>
    <row r="583" spans="1:67" ht="30"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c r="BO583" s="41"/>
    </row>
    <row r="584" spans="1:67" ht="30"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c r="BO584" s="41"/>
    </row>
    <row r="585" spans="1:67" ht="30"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c r="BO585" s="41"/>
    </row>
    <row r="586" spans="1:67" ht="30"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c r="BO586" s="41"/>
    </row>
    <row r="587" spans="1:67" ht="30"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c r="BO587" s="41"/>
    </row>
    <row r="588" spans="1:67" ht="30"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row>
    <row r="589" spans="1:67" ht="30"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c r="BO589" s="41"/>
    </row>
    <row r="590" spans="1:67" ht="30"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c r="BO590" s="41"/>
    </row>
    <row r="591" spans="1:67" ht="30"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c r="BO591" s="41"/>
    </row>
    <row r="592" spans="1:67" ht="30"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c r="BO592" s="41"/>
    </row>
    <row r="593" spans="1:67" ht="30"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c r="BO593" s="41"/>
    </row>
    <row r="594" spans="1:67" ht="30"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row>
    <row r="595" spans="1:67" ht="30"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c r="BO595" s="41"/>
    </row>
    <row r="596" spans="1:67" ht="30"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c r="BO596" s="41"/>
    </row>
    <row r="597" spans="1:67" ht="30"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c r="BO597" s="41"/>
    </row>
    <row r="598" spans="1:67" ht="30"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c r="BO598" s="41"/>
    </row>
    <row r="599" spans="1:67" ht="30"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c r="BO599" s="41"/>
    </row>
    <row r="600" spans="1:67" ht="30"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row>
    <row r="601" spans="1:67" ht="30"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c r="BO601" s="41"/>
    </row>
    <row r="602" spans="1:67" ht="30"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c r="BO602" s="41"/>
    </row>
    <row r="603" spans="1:67" ht="30"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c r="BO603" s="41"/>
    </row>
    <row r="604" spans="1:67" ht="30"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c r="BO604" s="41"/>
    </row>
    <row r="605" spans="1:67" ht="30"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c r="BO605" s="41"/>
    </row>
    <row r="606" spans="1:67" ht="30"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row>
    <row r="607" spans="1:67" ht="30"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c r="BO607" s="41"/>
    </row>
    <row r="608" spans="1:67" ht="30"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c r="BO608" s="41"/>
    </row>
    <row r="609" spans="1:67" ht="30"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c r="BO609" s="41"/>
    </row>
    <row r="610" spans="1:67" ht="30"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c r="BO610" s="41"/>
    </row>
    <row r="611" spans="1:67" ht="30"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c r="BO611" s="41"/>
    </row>
    <row r="612" spans="1:67" ht="30"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row>
    <row r="613" spans="1:67" ht="30"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c r="BO613" s="41"/>
    </row>
    <row r="614" spans="1:67" ht="30"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c r="BO614" s="41"/>
    </row>
    <row r="615" spans="1:67" ht="30"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c r="BO615" s="41"/>
    </row>
    <row r="616" spans="1:67" ht="30"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c r="BO616" s="41"/>
    </row>
    <row r="617" spans="1:67" ht="30"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c r="BO617" s="41"/>
    </row>
    <row r="618" spans="1:67" ht="30"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row>
    <row r="619" spans="1:67" ht="30"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c r="BO619" s="41"/>
    </row>
    <row r="620" spans="1:67" ht="30"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c r="BO620" s="41"/>
    </row>
    <row r="621" spans="1:67" ht="30"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c r="BO621" s="41"/>
    </row>
    <row r="622" spans="1:67" ht="30"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c r="BO622" s="41"/>
    </row>
    <row r="623" spans="1:67" ht="30"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c r="BO623" s="41"/>
    </row>
    <row r="624" spans="1:67" ht="30"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row>
    <row r="625" spans="1:67" ht="30"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c r="BO625" s="41"/>
    </row>
    <row r="626" spans="1:67" ht="30"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c r="BO626" s="41"/>
    </row>
    <row r="627" spans="1:67" ht="30"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c r="BO627" s="41"/>
    </row>
    <row r="628" spans="1:67" ht="30"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c r="BO628" s="41"/>
    </row>
    <row r="629" spans="1:67" ht="30"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c r="BO629" s="41"/>
    </row>
    <row r="630" spans="1:67" ht="30"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row>
    <row r="631" spans="1:67" ht="30"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c r="BO631" s="41"/>
    </row>
    <row r="632" spans="1:67" ht="30"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c r="BO632" s="41"/>
    </row>
    <row r="633" spans="1:67" ht="30"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c r="BO633" s="41"/>
    </row>
    <row r="634" spans="1:67" ht="30"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c r="BO634" s="41"/>
    </row>
    <row r="635" spans="1:67" ht="30"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c r="BO635" s="41"/>
    </row>
    <row r="636" spans="1:67" ht="30"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row>
    <row r="637" spans="1:67" ht="30"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c r="BO637" s="41"/>
    </row>
    <row r="638" spans="1:67" ht="30"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c r="BO638" s="41"/>
    </row>
    <row r="639" spans="1:67" ht="30"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c r="BO639" s="41"/>
    </row>
    <row r="640" spans="1:67" ht="30"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c r="BO640" s="41"/>
    </row>
    <row r="641" spans="1:67" ht="30"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c r="BO641" s="41"/>
    </row>
    <row r="642" spans="1:67" ht="30"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c r="BO642" s="41"/>
    </row>
    <row r="643" spans="1:67" ht="30"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c r="BO643" s="41"/>
    </row>
    <row r="644" spans="1:67" ht="30"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c r="BO644" s="41"/>
    </row>
    <row r="645" spans="1:67" ht="30"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c r="BO645" s="41"/>
    </row>
    <row r="646" spans="1:67" ht="30"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c r="BO646" s="41"/>
    </row>
    <row r="647" spans="1:67" ht="30"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c r="BO647" s="41"/>
    </row>
    <row r="648" spans="1:67" ht="30"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c r="BO648" s="41"/>
    </row>
    <row r="649" spans="1:67" ht="30"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c r="BO649" s="41"/>
    </row>
    <row r="650" spans="1:67" ht="30"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c r="BO650" s="41"/>
    </row>
    <row r="651" spans="1:67" ht="30"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c r="BO651" s="41"/>
    </row>
    <row r="652" spans="1:67" ht="30"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c r="BO652" s="41"/>
    </row>
    <row r="653" spans="1:67" ht="30"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c r="BO653" s="41"/>
    </row>
    <row r="654" spans="1:67" ht="30"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c r="BO654" s="41"/>
    </row>
    <row r="655" spans="1:67" ht="30"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c r="BO655" s="41"/>
    </row>
    <row r="656" spans="1:67" ht="30"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c r="BO656" s="41"/>
    </row>
    <row r="657" spans="1:67" ht="30"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c r="BO657" s="41"/>
    </row>
    <row r="658" spans="1:67" ht="30"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c r="BO658" s="41"/>
    </row>
    <row r="659" spans="1:67" ht="30"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c r="BO659" s="41"/>
    </row>
    <row r="660" spans="1:67" ht="30"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c r="BO660" s="41"/>
    </row>
    <row r="661" spans="1:67" ht="30"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c r="BO661" s="41"/>
    </row>
    <row r="662" spans="1:67" ht="30"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c r="BO662" s="41"/>
    </row>
    <row r="663" spans="1:67" ht="30"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c r="BO663" s="41"/>
    </row>
    <row r="664" spans="1:67" ht="30"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c r="BO664" s="41"/>
    </row>
    <row r="665" spans="1:67" ht="30"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c r="BO665" s="41"/>
    </row>
    <row r="666" spans="1:67" ht="30"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c r="BO666" s="41"/>
    </row>
    <row r="667" spans="1:67" ht="30"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c r="BO667" s="41"/>
    </row>
    <row r="668" spans="1:67" ht="30"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c r="BO668" s="41"/>
    </row>
    <row r="669" spans="1:67" ht="30"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c r="BO669" s="41"/>
    </row>
    <row r="670" spans="1:67" ht="30"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c r="BO670" s="41"/>
    </row>
    <row r="671" spans="1:67" ht="30"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c r="BO671" s="41"/>
    </row>
    <row r="672" spans="1:67" ht="30"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c r="BO672" s="41"/>
    </row>
    <row r="673" spans="1:67" ht="30"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c r="BO673" s="41"/>
    </row>
    <row r="674" spans="1:67" ht="30"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c r="BO674" s="41"/>
    </row>
    <row r="675" spans="1:67" ht="30"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c r="BO675" s="41"/>
    </row>
    <row r="676" spans="1:67" ht="30"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c r="BO676" s="41"/>
    </row>
    <row r="677" spans="1:67" ht="30"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c r="BO677" s="41"/>
    </row>
    <row r="678" spans="1:67" ht="30"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c r="BO678" s="41"/>
    </row>
    <row r="679" spans="1:67" ht="30"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c r="BO679" s="41"/>
    </row>
    <row r="680" spans="1:67" ht="30"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c r="BO680" s="41"/>
    </row>
    <row r="681" spans="1:67" ht="30"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c r="BO681" s="41"/>
    </row>
    <row r="682" spans="1:67" ht="30"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c r="BO682" s="41"/>
    </row>
    <row r="683" spans="1:67" ht="30"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c r="BO683" s="41"/>
    </row>
    <row r="684" spans="1:67" ht="30"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c r="BO684" s="41"/>
    </row>
    <row r="685" spans="1:67" ht="30"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c r="BO685" s="41"/>
    </row>
    <row r="686" spans="1:67" ht="30"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c r="BO686" s="41"/>
    </row>
    <row r="687" spans="1:67" ht="30"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c r="BO687" s="41"/>
    </row>
    <row r="688" spans="1:67" ht="30"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c r="BO688" s="41"/>
    </row>
    <row r="689" spans="1:67" ht="30"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c r="BO689" s="41"/>
    </row>
    <row r="690" spans="1:67" ht="30"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c r="BO690" s="41"/>
    </row>
    <row r="691" spans="1:67" ht="30"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c r="BO691" s="41"/>
    </row>
    <row r="692" spans="1:67" ht="30"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c r="BO692" s="41"/>
    </row>
    <row r="693" spans="1:67" ht="30"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c r="BO693" s="41"/>
    </row>
    <row r="694" spans="1:67" ht="30"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c r="BO694" s="41"/>
    </row>
    <row r="695" spans="1:67" ht="30"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c r="BO695" s="41"/>
    </row>
    <row r="696" spans="1:67" ht="30"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c r="BO696" s="41"/>
    </row>
    <row r="697" spans="1:67" ht="30"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c r="BO697" s="41"/>
    </row>
    <row r="698" spans="1:67" ht="30"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c r="BO698" s="41"/>
    </row>
    <row r="699" spans="1:67" ht="30"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c r="BO699" s="41"/>
    </row>
    <row r="700" spans="1:67" ht="30"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c r="BO700" s="41"/>
    </row>
    <row r="701" spans="1:67" ht="30"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c r="BO701" s="41"/>
    </row>
    <row r="702" spans="1:67" ht="30"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c r="BO702" s="41"/>
    </row>
    <row r="703" spans="1:67" ht="30"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c r="BO703" s="41"/>
    </row>
    <row r="704" spans="1:67" ht="30"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c r="BO704" s="41"/>
    </row>
    <row r="705" spans="1:67" ht="30"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c r="AN705" s="41"/>
      <c r="AO705" s="41"/>
      <c r="AP705" s="41"/>
      <c r="AQ705" s="41"/>
      <c r="AR705" s="41"/>
      <c r="AS705" s="41"/>
      <c r="AT705" s="41"/>
      <c r="AU705" s="41"/>
      <c r="AV705" s="41"/>
      <c r="AW705" s="41"/>
      <c r="AX705" s="41"/>
      <c r="AY705" s="41"/>
      <c r="AZ705" s="41"/>
      <c r="BA705" s="41"/>
      <c r="BB705" s="41"/>
      <c r="BC705" s="41"/>
      <c r="BD705" s="41"/>
      <c r="BE705" s="41"/>
      <c r="BF705" s="41"/>
      <c r="BG705" s="41"/>
      <c r="BH705" s="41"/>
      <c r="BI705" s="41"/>
      <c r="BJ705" s="41"/>
      <c r="BK705" s="41"/>
      <c r="BL705" s="41"/>
      <c r="BM705" s="41"/>
      <c r="BN705" s="41"/>
      <c r="BO705" s="41"/>
    </row>
    <row r="706" spans="1:67" ht="30"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c r="AN706" s="41"/>
      <c r="AO706" s="41"/>
      <c r="AP706" s="41"/>
      <c r="AQ706" s="41"/>
      <c r="AR706" s="41"/>
      <c r="AS706" s="41"/>
      <c r="AT706" s="41"/>
      <c r="AU706" s="41"/>
      <c r="AV706" s="41"/>
      <c r="AW706" s="41"/>
      <c r="AX706" s="41"/>
      <c r="AY706" s="41"/>
      <c r="AZ706" s="41"/>
      <c r="BA706" s="41"/>
      <c r="BB706" s="41"/>
      <c r="BC706" s="41"/>
      <c r="BD706" s="41"/>
      <c r="BE706" s="41"/>
      <c r="BF706" s="41"/>
      <c r="BG706" s="41"/>
      <c r="BH706" s="41"/>
      <c r="BI706" s="41"/>
      <c r="BJ706" s="41"/>
      <c r="BK706" s="41"/>
      <c r="BL706" s="41"/>
      <c r="BM706" s="41"/>
      <c r="BN706" s="41"/>
      <c r="BO706" s="41"/>
    </row>
    <row r="707" spans="1:67" ht="30"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c r="AN707" s="41"/>
      <c r="AO707" s="41"/>
      <c r="AP707" s="41"/>
      <c r="AQ707" s="41"/>
      <c r="AR707" s="41"/>
      <c r="AS707" s="41"/>
      <c r="AT707" s="41"/>
      <c r="AU707" s="41"/>
      <c r="AV707" s="41"/>
      <c r="AW707" s="41"/>
      <c r="AX707" s="41"/>
      <c r="AY707" s="41"/>
      <c r="AZ707" s="41"/>
      <c r="BA707" s="41"/>
      <c r="BB707" s="41"/>
      <c r="BC707" s="41"/>
      <c r="BD707" s="41"/>
      <c r="BE707" s="41"/>
      <c r="BF707" s="41"/>
      <c r="BG707" s="41"/>
      <c r="BH707" s="41"/>
      <c r="BI707" s="41"/>
      <c r="BJ707" s="41"/>
      <c r="BK707" s="41"/>
      <c r="BL707" s="41"/>
      <c r="BM707" s="41"/>
      <c r="BN707" s="41"/>
      <c r="BO707" s="41"/>
    </row>
    <row r="708" spans="1:67" ht="30"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c r="AN708" s="41"/>
      <c r="AO708" s="41"/>
      <c r="AP708" s="41"/>
      <c r="AQ708" s="41"/>
      <c r="AR708" s="41"/>
      <c r="AS708" s="41"/>
      <c r="AT708" s="41"/>
      <c r="AU708" s="41"/>
      <c r="AV708" s="41"/>
      <c r="AW708" s="41"/>
      <c r="AX708" s="41"/>
      <c r="AY708" s="41"/>
      <c r="AZ708" s="41"/>
      <c r="BA708" s="41"/>
      <c r="BB708" s="41"/>
      <c r="BC708" s="41"/>
      <c r="BD708" s="41"/>
      <c r="BE708" s="41"/>
      <c r="BF708" s="41"/>
      <c r="BG708" s="41"/>
      <c r="BH708" s="41"/>
      <c r="BI708" s="41"/>
      <c r="BJ708" s="41"/>
      <c r="BK708" s="41"/>
      <c r="BL708" s="41"/>
      <c r="BM708" s="41"/>
      <c r="BN708" s="41"/>
      <c r="BO708" s="41"/>
    </row>
    <row r="709" spans="1:67" ht="30"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c r="AN709" s="41"/>
      <c r="AO709" s="41"/>
      <c r="AP709" s="41"/>
      <c r="AQ709" s="41"/>
      <c r="AR709" s="41"/>
      <c r="AS709" s="41"/>
      <c r="AT709" s="41"/>
      <c r="AU709" s="41"/>
      <c r="AV709" s="41"/>
      <c r="AW709" s="41"/>
      <c r="AX709" s="41"/>
      <c r="AY709" s="41"/>
      <c r="AZ709" s="41"/>
      <c r="BA709" s="41"/>
      <c r="BB709" s="41"/>
      <c r="BC709" s="41"/>
      <c r="BD709" s="41"/>
      <c r="BE709" s="41"/>
      <c r="BF709" s="41"/>
      <c r="BG709" s="41"/>
      <c r="BH709" s="41"/>
      <c r="BI709" s="41"/>
      <c r="BJ709" s="41"/>
      <c r="BK709" s="41"/>
      <c r="BL709" s="41"/>
      <c r="BM709" s="41"/>
      <c r="BN709" s="41"/>
      <c r="BO709" s="41"/>
    </row>
    <row r="710" spans="1:67" ht="30"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row>
    <row r="711" spans="1:67" ht="30"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c r="AN711" s="41"/>
      <c r="AO711" s="41"/>
      <c r="AP711" s="41"/>
      <c r="AQ711" s="41"/>
      <c r="AR711" s="41"/>
      <c r="AS711" s="41"/>
      <c r="AT711" s="41"/>
      <c r="AU711" s="41"/>
      <c r="AV711" s="41"/>
      <c r="AW711" s="41"/>
      <c r="AX711" s="41"/>
      <c r="AY711" s="41"/>
      <c r="AZ711" s="41"/>
      <c r="BA711" s="41"/>
      <c r="BB711" s="41"/>
      <c r="BC711" s="41"/>
      <c r="BD711" s="41"/>
      <c r="BE711" s="41"/>
      <c r="BF711" s="41"/>
      <c r="BG711" s="41"/>
      <c r="BH711" s="41"/>
      <c r="BI711" s="41"/>
      <c r="BJ711" s="41"/>
      <c r="BK711" s="41"/>
      <c r="BL711" s="41"/>
      <c r="BM711" s="41"/>
      <c r="BN711" s="41"/>
      <c r="BO711" s="41"/>
    </row>
    <row r="712" spans="1:67" ht="30"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c r="AN712" s="41"/>
      <c r="AO712" s="41"/>
      <c r="AP712" s="41"/>
      <c r="AQ712" s="41"/>
      <c r="AR712" s="41"/>
      <c r="AS712" s="41"/>
      <c r="AT712" s="41"/>
      <c r="AU712" s="41"/>
      <c r="AV712" s="41"/>
      <c r="AW712" s="41"/>
      <c r="AX712" s="41"/>
      <c r="AY712" s="41"/>
      <c r="AZ712" s="41"/>
      <c r="BA712" s="41"/>
      <c r="BB712" s="41"/>
      <c r="BC712" s="41"/>
      <c r="BD712" s="41"/>
      <c r="BE712" s="41"/>
      <c r="BF712" s="41"/>
      <c r="BG712" s="41"/>
      <c r="BH712" s="41"/>
      <c r="BI712" s="41"/>
      <c r="BJ712" s="41"/>
      <c r="BK712" s="41"/>
      <c r="BL712" s="41"/>
      <c r="BM712" s="41"/>
      <c r="BN712" s="41"/>
      <c r="BO712" s="41"/>
    </row>
    <row r="713" spans="1:67" ht="30"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c r="AN713" s="41"/>
      <c r="AO713" s="41"/>
      <c r="AP713" s="41"/>
      <c r="AQ713" s="41"/>
      <c r="AR713" s="41"/>
      <c r="AS713" s="41"/>
      <c r="AT713" s="41"/>
      <c r="AU713" s="41"/>
      <c r="AV713" s="41"/>
      <c r="AW713" s="41"/>
      <c r="AX713" s="41"/>
      <c r="AY713" s="41"/>
      <c r="AZ713" s="41"/>
      <c r="BA713" s="41"/>
      <c r="BB713" s="41"/>
      <c r="BC713" s="41"/>
      <c r="BD713" s="41"/>
      <c r="BE713" s="41"/>
      <c r="BF713" s="41"/>
      <c r="BG713" s="41"/>
      <c r="BH713" s="41"/>
      <c r="BI713" s="41"/>
      <c r="BJ713" s="41"/>
      <c r="BK713" s="41"/>
      <c r="BL713" s="41"/>
      <c r="BM713" s="41"/>
      <c r="BN713" s="41"/>
      <c r="BO713" s="41"/>
    </row>
    <row r="714" spans="1:67" ht="30"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c r="AN714" s="41"/>
      <c r="AO714" s="41"/>
      <c r="AP714" s="41"/>
      <c r="AQ714" s="41"/>
      <c r="AR714" s="41"/>
      <c r="AS714" s="41"/>
      <c r="AT714" s="41"/>
      <c r="AU714" s="41"/>
      <c r="AV714" s="41"/>
      <c r="AW714" s="41"/>
      <c r="AX714" s="41"/>
      <c r="AY714" s="41"/>
      <c r="AZ714" s="41"/>
      <c r="BA714" s="41"/>
      <c r="BB714" s="41"/>
      <c r="BC714" s="41"/>
      <c r="BD714" s="41"/>
      <c r="BE714" s="41"/>
      <c r="BF714" s="41"/>
      <c r="BG714" s="41"/>
      <c r="BH714" s="41"/>
      <c r="BI714" s="41"/>
      <c r="BJ714" s="41"/>
      <c r="BK714" s="41"/>
      <c r="BL714" s="41"/>
      <c r="BM714" s="41"/>
      <c r="BN714" s="41"/>
      <c r="BO714" s="41"/>
    </row>
    <row r="715" spans="1:67" ht="30"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c r="AN715" s="41"/>
      <c r="AO715" s="41"/>
      <c r="AP715" s="41"/>
      <c r="AQ715" s="41"/>
      <c r="AR715" s="41"/>
      <c r="AS715" s="41"/>
      <c r="AT715" s="41"/>
      <c r="AU715" s="41"/>
      <c r="AV715" s="41"/>
      <c r="AW715" s="41"/>
      <c r="AX715" s="41"/>
      <c r="AY715" s="41"/>
      <c r="AZ715" s="41"/>
      <c r="BA715" s="41"/>
      <c r="BB715" s="41"/>
      <c r="BC715" s="41"/>
      <c r="BD715" s="41"/>
      <c r="BE715" s="41"/>
      <c r="BF715" s="41"/>
      <c r="BG715" s="41"/>
      <c r="BH715" s="41"/>
      <c r="BI715" s="41"/>
      <c r="BJ715" s="41"/>
      <c r="BK715" s="41"/>
      <c r="BL715" s="41"/>
      <c r="BM715" s="41"/>
      <c r="BN715" s="41"/>
      <c r="BO715" s="41"/>
    </row>
    <row r="716" spans="1:67" ht="30"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c r="AN716" s="41"/>
      <c r="AO716" s="41"/>
      <c r="AP716" s="41"/>
      <c r="AQ716" s="41"/>
      <c r="AR716" s="41"/>
      <c r="AS716" s="41"/>
      <c r="AT716" s="41"/>
      <c r="AU716" s="41"/>
      <c r="AV716" s="41"/>
      <c r="AW716" s="41"/>
      <c r="AX716" s="41"/>
      <c r="AY716" s="41"/>
      <c r="AZ716" s="41"/>
      <c r="BA716" s="41"/>
      <c r="BB716" s="41"/>
      <c r="BC716" s="41"/>
      <c r="BD716" s="41"/>
      <c r="BE716" s="41"/>
      <c r="BF716" s="41"/>
      <c r="BG716" s="41"/>
      <c r="BH716" s="41"/>
      <c r="BI716" s="41"/>
      <c r="BJ716" s="41"/>
      <c r="BK716" s="41"/>
      <c r="BL716" s="41"/>
      <c r="BM716" s="41"/>
      <c r="BN716" s="41"/>
      <c r="BO716" s="41"/>
    </row>
    <row r="717" spans="1:67" ht="30"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c r="AN717" s="41"/>
      <c r="AO717" s="41"/>
      <c r="AP717" s="41"/>
      <c r="AQ717" s="41"/>
      <c r="AR717" s="41"/>
      <c r="AS717" s="41"/>
      <c r="AT717" s="41"/>
      <c r="AU717" s="41"/>
      <c r="AV717" s="41"/>
      <c r="AW717" s="41"/>
      <c r="AX717" s="41"/>
      <c r="AY717" s="41"/>
      <c r="AZ717" s="41"/>
      <c r="BA717" s="41"/>
      <c r="BB717" s="41"/>
      <c r="BC717" s="41"/>
      <c r="BD717" s="41"/>
      <c r="BE717" s="41"/>
      <c r="BF717" s="41"/>
      <c r="BG717" s="41"/>
      <c r="BH717" s="41"/>
      <c r="BI717" s="41"/>
      <c r="BJ717" s="41"/>
      <c r="BK717" s="41"/>
      <c r="BL717" s="41"/>
      <c r="BM717" s="41"/>
      <c r="BN717" s="41"/>
      <c r="BO717" s="41"/>
    </row>
    <row r="718" spans="1:67" ht="30"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c r="AN718" s="41"/>
      <c r="AO718" s="41"/>
      <c r="AP718" s="41"/>
      <c r="AQ718" s="41"/>
      <c r="AR718" s="41"/>
      <c r="AS718" s="41"/>
      <c r="AT718" s="41"/>
      <c r="AU718" s="41"/>
      <c r="AV718" s="41"/>
      <c r="AW718" s="41"/>
      <c r="AX718" s="41"/>
      <c r="AY718" s="41"/>
      <c r="AZ718" s="41"/>
      <c r="BA718" s="41"/>
      <c r="BB718" s="41"/>
      <c r="BC718" s="41"/>
      <c r="BD718" s="41"/>
      <c r="BE718" s="41"/>
      <c r="BF718" s="41"/>
      <c r="BG718" s="41"/>
      <c r="BH718" s="41"/>
      <c r="BI718" s="41"/>
      <c r="BJ718" s="41"/>
      <c r="BK718" s="41"/>
      <c r="BL718" s="41"/>
      <c r="BM718" s="41"/>
      <c r="BN718" s="41"/>
      <c r="BO718" s="41"/>
    </row>
    <row r="719" spans="1:67" ht="30"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c r="AN719" s="41"/>
      <c r="AO719" s="41"/>
      <c r="AP719" s="41"/>
      <c r="AQ719" s="41"/>
      <c r="AR719" s="41"/>
      <c r="AS719" s="41"/>
      <c r="AT719" s="41"/>
      <c r="AU719" s="41"/>
      <c r="AV719" s="41"/>
      <c r="AW719" s="41"/>
      <c r="AX719" s="41"/>
      <c r="AY719" s="41"/>
      <c r="AZ719" s="41"/>
      <c r="BA719" s="41"/>
      <c r="BB719" s="41"/>
      <c r="BC719" s="41"/>
      <c r="BD719" s="41"/>
      <c r="BE719" s="41"/>
      <c r="BF719" s="41"/>
      <c r="BG719" s="41"/>
      <c r="BH719" s="41"/>
      <c r="BI719" s="41"/>
      <c r="BJ719" s="41"/>
      <c r="BK719" s="41"/>
      <c r="BL719" s="41"/>
      <c r="BM719" s="41"/>
      <c r="BN719" s="41"/>
      <c r="BO719" s="41"/>
    </row>
    <row r="720" spans="1:67" ht="30"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row>
    <row r="721" spans="1:67" ht="30"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c r="AN721" s="41"/>
      <c r="AO721" s="41"/>
      <c r="AP721" s="41"/>
      <c r="AQ721" s="41"/>
      <c r="AR721" s="41"/>
      <c r="AS721" s="41"/>
      <c r="AT721" s="41"/>
      <c r="AU721" s="41"/>
      <c r="AV721" s="41"/>
      <c r="AW721" s="41"/>
      <c r="AX721" s="41"/>
      <c r="AY721" s="41"/>
      <c r="AZ721" s="41"/>
      <c r="BA721" s="41"/>
      <c r="BB721" s="41"/>
      <c r="BC721" s="41"/>
      <c r="BD721" s="41"/>
      <c r="BE721" s="41"/>
      <c r="BF721" s="41"/>
      <c r="BG721" s="41"/>
      <c r="BH721" s="41"/>
      <c r="BI721" s="41"/>
      <c r="BJ721" s="41"/>
      <c r="BK721" s="41"/>
      <c r="BL721" s="41"/>
      <c r="BM721" s="41"/>
      <c r="BN721" s="41"/>
      <c r="BO721" s="41"/>
    </row>
    <row r="722" spans="1:67" ht="30"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c r="AN722" s="41"/>
      <c r="AO722" s="41"/>
      <c r="AP722" s="41"/>
      <c r="AQ722" s="41"/>
      <c r="AR722" s="41"/>
      <c r="AS722" s="41"/>
      <c r="AT722" s="41"/>
      <c r="AU722" s="41"/>
      <c r="AV722" s="41"/>
      <c r="AW722" s="41"/>
      <c r="AX722" s="41"/>
      <c r="AY722" s="41"/>
      <c r="AZ722" s="41"/>
      <c r="BA722" s="41"/>
      <c r="BB722" s="41"/>
      <c r="BC722" s="41"/>
      <c r="BD722" s="41"/>
      <c r="BE722" s="41"/>
      <c r="BF722" s="41"/>
      <c r="BG722" s="41"/>
      <c r="BH722" s="41"/>
      <c r="BI722" s="41"/>
      <c r="BJ722" s="41"/>
      <c r="BK722" s="41"/>
      <c r="BL722" s="41"/>
      <c r="BM722" s="41"/>
      <c r="BN722" s="41"/>
      <c r="BO722" s="41"/>
    </row>
    <row r="723" spans="1:67" ht="30"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c r="AN723" s="41"/>
      <c r="AO723" s="41"/>
      <c r="AP723" s="41"/>
      <c r="AQ723" s="41"/>
      <c r="AR723" s="41"/>
      <c r="AS723" s="41"/>
      <c r="AT723" s="41"/>
      <c r="AU723" s="41"/>
      <c r="AV723" s="41"/>
      <c r="AW723" s="41"/>
      <c r="AX723" s="41"/>
      <c r="AY723" s="41"/>
      <c r="AZ723" s="41"/>
      <c r="BA723" s="41"/>
      <c r="BB723" s="41"/>
      <c r="BC723" s="41"/>
      <c r="BD723" s="41"/>
      <c r="BE723" s="41"/>
      <c r="BF723" s="41"/>
      <c r="BG723" s="41"/>
      <c r="BH723" s="41"/>
      <c r="BI723" s="41"/>
      <c r="BJ723" s="41"/>
      <c r="BK723" s="41"/>
      <c r="BL723" s="41"/>
      <c r="BM723" s="41"/>
      <c r="BN723" s="41"/>
      <c r="BO723" s="41"/>
    </row>
    <row r="724" spans="1:67" ht="30"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c r="AN724" s="41"/>
      <c r="AO724" s="41"/>
      <c r="AP724" s="41"/>
      <c r="AQ724" s="41"/>
      <c r="AR724" s="41"/>
      <c r="AS724" s="41"/>
      <c r="AT724" s="41"/>
      <c r="AU724" s="41"/>
      <c r="AV724" s="41"/>
      <c r="AW724" s="41"/>
      <c r="AX724" s="41"/>
      <c r="AY724" s="41"/>
      <c r="AZ724" s="41"/>
      <c r="BA724" s="41"/>
      <c r="BB724" s="41"/>
      <c r="BC724" s="41"/>
      <c r="BD724" s="41"/>
      <c r="BE724" s="41"/>
      <c r="BF724" s="41"/>
      <c r="BG724" s="41"/>
      <c r="BH724" s="41"/>
      <c r="BI724" s="41"/>
      <c r="BJ724" s="41"/>
      <c r="BK724" s="41"/>
      <c r="BL724" s="41"/>
      <c r="BM724" s="41"/>
      <c r="BN724" s="41"/>
      <c r="BO724" s="41"/>
    </row>
    <row r="725" spans="1:67" ht="30"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c r="AN725" s="41"/>
      <c r="AO725" s="41"/>
      <c r="AP725" s="41"/>
      <c r="AQ725" s="41"/>
      <c r="AR725" s="41"/>
      <c r="AS725" s="41"/>
      <c r="AT725" s="41"/>
      <c r="AU725" s="41"/>
      <c r="AV725" s="41"/>
      <c r="AW725" s="41"/>
      <c r="AX725" s="41"/>
      <c r="AY725" s="41"/>
      <c r="AZ725" s="41"/>
      <c r="BA725" s="41"/>
      <c r="BB725" s="41"/>
      <c r="BC725" s="41"/>
      <c r="BD725" s="41"/>
      <c r="BE725" s="41"/>
      <c r="BF725" s="41"/>
      <c r="BG725" s="41"/>
      <c r="BH725" s="41"/>
      <c r="BI725" s="41"/>
      <c r="BJ725" s="41"/>
      <c r="BK725" s="41"/>
      <c r="BL725" s="41"/>
      <c r="BM725" s="41"/>
      <c r="BN725" s="41"/>
      <c r="BO725" s="41"/>
    </row>
    <row r="726" spans="1:67" ht="30"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row>
    <row r="727" spans="1:67" ht="30"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c r="AN727" s="41"/>
      <c r="AO727" s="41"/>
      <c r="AP727" s="41"/>
      <c r="AQ727" s="41"/>
      <c r="AR727" s="41"/>
      <c r="AS727" s="41"/>
      <c r="AT727" s="41"/>
      <c r="AU727" s="41"/>
      <c r="AV727" s="41"/>
      <c r="AW727" s="41"/>
      <c r="AX727" s="41"/>
      <c r="AY727" s="41"/>
      <c r="AZ727" s="41"/>
      <c r="BA727" s="41"/>
      <c r="BB727" s="41"/>
      <c r="BC727" s="41"/>
      <c r="BD727" s="41"/>
      <c r="BE727" s="41"/>
      <c r="BF727" s="41"/>
      <c r="BG727" s="41"/>
      <c r="BH727" s="41"/>
      <c r="BI727" s="41"/>
      <c r="BJ727" s="41"/>
      <c r="BK727" s="41"/>
      <c r="BL727" s="41"/>
      <c r="BM727" s="41"/>
      <c r="BN727" s="41"/>
      <c r="BO727" s="41"/>
    </row>
    <row r="728" spans="1:67" ht="30"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c r="AN728" s="41"/>
      <c r="AO728" s="41"/>
      <c r="AP728" s="41"/>
      <c r="AQ728" s="41"/>
      <c r="AR728" s="41"/>
      <c r="AS728" s="41"/>
      <c r="AT728" s="41"/>
      <c r="AU728" s="41"/>
      <c r="AV728" s="41"/>
      <c r="AW728" s="41"/>
      <c r="AX728" s="41"/>
      <c r="AY728" s="41"/>
      <c r="AZ728" s="41"/>
      <c r="BA728" s="41"/>
      <c r="BB728" s="41"/>
      <c r="BC728" s="41"/>
      <c r="BD728" s="41"/>
      <c r="BE728" s="41"/>
      <c r="BF728" s="41"/>
      <c r="BG728" s="41"/>
      <c r="BH728" s="41"/>
      <c r="BI728" s="41"/>
      <c r="BJ728" s="41"/>
      <c r="BK728" s="41"/>
      <c r="BL728" s="41"/>
      <c r="BM728" s="41"/>
      <c r="BN728" s="41"/>
      <c r="BO728" s="41"/>
    </row>
    <row r="729" spans="1:67" ht="30"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c r="AN729" s="41"/>
      <c r="AO729" s="41"/>
      <c r="AP729" s="41"/>
      <c r="AQ729" s="41"/>
      <c r="AR729" s="41"/>
      <c r="AS729" s="41"/>
      <c r="AT729" s="41"/>
      <c r="AU729" s="41"/>
      <c r="AV729" s="41"/>
      <c r="AW729" s="41"/>
      <c r="AX729" s="41"/>
      <c r="AY729" s="41"/>
      <c r="AZ729" s="41"/>
      <c r="BA729" s="41"/>
      <c r="BB729" s="41"/>
      <c r="BC729" s="41"/>
      <c r="BD729" s="41"/>
      <c r="BE729" s="41"/>
      <c r="BF729" s="41"/>
      <c r="BG729" s="41"/>
      <c r="BH729" s="41"/>
      <c r="BI729" s="41"/>
      <c r="BJ729" s="41"/>
      <c r="BK729" s="41"/>
      <c r="BL729" s="41"/>
      <c r="BM729" s="41"/>
      <c r="BN729" s="41"/>
      <c r="BO729" s="41"/>
    </row>
    <row r="730" spans="1:67" ht="30"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c r="AN730" s="41"/>
      <c r="AO730" s="41"/>
      <c r="AP730" s="41"/>
      <c r="AQ730" s="41"/>
      <c r="AR730" s="41"/>
      <c r="AS730" s="41"/>
      <c r="AT730" s="41"/>
      <c r="AU730" s="41"/>
      <c r="AV730" s="41"/>
      <c r="AW730" s="41"/>
      <c r="AX730" s="41"/>
      <c r="AY730" s="41"/>
      <c r="AZ730" s="41"/>
      <c r="BA730" s="41"/>
      <c r="BB730" s="41"/>
      <c r="BC730" s="41"/>
      <c r="BD730" s="41"/>
      <c r="BE730" s="41"/>
      <c r="BF730" s="41"/>
      <c r="BG730" s="41"/>
      <c r="BH730" s="41"/>
      <c r="BI730" s="41"/>
      <c r="BJ730" s="41"/>
      <c r="BK730" s="41"/>
      <c r="BL730" s="41"/>
      <c r="BM730" s="41"/>
      <c r="BN730" s="41"/>
      <c r="BO730" s="41"/>
    </row>
    <row r="731" spans="1:67" ht="30"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c r="AN731" s="41"/>
      <c r="AO731" s="41"/>
      <c r="AP731" s="41"/>
      <c r="AQ731" s="41"/>
      <c r="AR731" s="41"/>
      <c r="AS731" s="41"/>
      <c r="AT731" s="41"/>
      <c r="AU731" s="41"/>
      <c r="AV731" s="41"/>
      <c r="AW731" s="41"/>
      <c r="AX731" s="41"/>
      <c r="AY731" s="41"/>
      <c r="AZ731" s="41"/>
      <c r="BA731" s="41"/>
      <c r="BB731" s="41"/>
      <c r="BC731" s="41"/>
      <c r="BD731" s="41"/>
      <c r="BE731" s="41"/>
      <c r="BF731" s="41"/>
      <c r="BG731" s="41"/>
      <c r="BH731" s="41"/>
      <c r="BI731" s="41"/>
      <c r="BJ731" s="41"/>
      <c r="BK731" s="41"/>
      <c r="BL731" s="41"/>
      <c r="BM731" s="41"/>
      <c r="BN731" s="41"/>
      <c r="BO731" s="41"/>
    </row>
    <row r="732" spans="1:67" ht="30"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row>
    <row r="733" spans="1:67" ht="30"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c r="AN733" s="41"/>
      <c r="AO733" s="41"/>
      <c r="AP733" s="41"/>
      <c r="AQ733" s="41"/>
      <c r="AR733" s="41"/>
      <c r="AS733" s="41"/>
      <c r="AT733" s="41"/>
      <c r="AU733" s="41"/>
      <c r="AV733" s="41"/>
      <c r="AW733" s="41"/>
      <c r="AX733" s="41"/>
      <c r="AY733" s="41"/>
      <c r="AZ733" s="41"/>
      <c r="BA733" s="41"/>
      <c r="BB733" s="41"/>
      <c r="BC733" s="41"/>
      <c r="BD733" s="41"/>
      <c r="BE733" s="41"/>
      <c r="BF733" s="41"/>
      <c r="BG733" s="41"/>
      <c r="BH733" s="41"/>
      <c r="BI733" s="41"/>
      <c r="BJ733" s="41"/>
      <c r="BK733" s="41"/>
      <c r="BL733" s="41"/>
      <c r="BM733" s="41"/>
      <c r="BN733" s="41"/>
      <c r="BO733" s="41"/>
    </row>
    <row r="734" spans="1:67" ht="30"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c r="AN734" s="41"/>
      <c r="AO734" s="41"/>
      <c r="AP734" s="41"/>
      <c r="AQ734" s="41"/>
      <c r="AR734" s="41"/>
      <c r="AS734" s="41"/>
      <c r="AT734" s="41"/>
      <c r="AU734" s="41"/>
      <c r="AV734" s="41"/>
      <c r="AW734" s="41"/>
      <c r="AX734" s="41"/>
      <c r="AY734" s="41"/>
      <c r="AZ734" s="41"/>
      <c r="BA734" s="41"/>
      <c r="BB734" s="41"/>
      <c r="BC734" s="41"/>
      <c r="BD734" s="41"/>
      <c r="BE734" s="41"/>
      <c r="BF734" s="41"/>
      <c r="BG734" s="41"/>
      <c r="BH734" s="41"/>
      <c r="BI734" s="41"/>
      <c r="BJ734" s="41"/>
      <c r="BK734" s="41"/>
      <c r="BL734" s="41"/>
      <c r="BM734" s="41"/>
      <c r="BN734" s="41"/>
      <c r="BO734" s="41"/>
    </row>
    <row r="735" spans="1:67" ht="30"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c r="AN735" s="41"/>
      <c r="AO735" s="41"/>
      <c r="AP735" s="41"/>
      <c r="AQ735" s="41"/>
      <c r="AR735" s="41"/>
      <c r="AS735" s="41"/>
      <c r="AT735" s="41"/>
      <c r="AU735" s="41"/>
      <c r="AV735" s="41"/>
      <c r="AW735" s="41"/>
      <c r="AX735" s="41"/>
      <c r="AY735" s="41"/>
      <c r="AZ735" s="41"/>
      <c r="BA735" s="41"/>
      <c r="BB735" s="41"/>
      <c r="BC735" s="41"/>
      <c r="BD735" s="41"/>
      <c r="BE735" s="41"/>
      <c r="BF735" s="41"/>
      <c r="BG735" s="41"/>
      <c r="BH735" s="41"/>
      <c r="BI735" s="41"/>
      <c r="BJ735" s="41"/>
      <c r="BK735" s="41"/>
      <c r="BL735" s="41"/>
      <c r="BM735" s="41"/>
      <c r="BN735" s="41"/>
      <c r="BO735" s="41"/>
    </row>
    <row r="736" spans="1:67" ht="30"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c r="AN736" s="41"/>
      <c r="AO736" s="41"/>
      <c r="AP736" s="41"/>
      <c r="AQ736" s="41"/>
      <c r="AR736" s="41"/>
      <c r="AS736" s="41"/>
      <c r="AT736" s="41"/>
      <c r="AU736" s="41"/>
      <c r="AV736" s="41"/>
      <c r="AW736" s="41"/>
      <c r="AX736" s="41"/>
      <c r="AY736" s="41"/>
      <c r="AZ736" s="41"/>
      <c r="BA736" s="41"/>
      <c r="BB736" s="41"/>
      <c r="BC736" s="41"/>
      <c r="BD736" s="41"/>
      <c r="BE736" s="41"/>
      <c r="BF736" s="41"/>
      <c r="BG736" s="41"/>
      <c r="BH736" s="41"/>
      <c r="BI736" s="41"/>
      <c r="BJ736" s="41"/>
      <c r="BK736" s="41"/>
      <c r="BL736" s="41"/>
      <c r="BM736" s="41"/>
      <c r="BN736" s="41"/>
      <c r="BO736" s="41"/>
    </row>
    <row r="737" spans="1:67" ht="30"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c r="AN737" s="41"/>
      <c r="AO737" s="41"/>
      <c r="AP737" s="41"/>
      <c r="AQ737" s="41"/>
      <c r="AR737" s="41"/>
      <c r="AS737" s="41"/>
      <c r="AT737" s="41"/>
      <c r="AU737" s="41"/>
      <c r="AV737" s="41"/>
      <c r="AW737" s="41"/>
      <c r="AX737" s="41"/>
      <c r="AY737" s="41"/>
      <c r="AZ737" s="41"/>
      <c r="BA737" s="41"/>
      <c r="BB737" s="41"/>
      <c r="BC737" s="41"/>
      <c r="BD737" s="41"/>
      <c r="BE737" s="41"/>
      <c r="BF737" s="41"/>
      <c r="BG737" s="41"/>
      <c r="BH737" s="41"/>
      <c r="BI737" s="41"/>
      <c r="BJ737" s="41"/>
      <c r="BK737" s="41"/>
      <c r="BL737" s="41"/>
      <c r="BM737" s="41"/>
      <c r="BN737" s="41"/>
      <c r="BO737" s="41"/>
    </row>
    <row r="738" spans="1:67" ht="30"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row>
    <row r="739" spans="1:67" ht="30"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c r="AN739" s="41"/>
      <c r="AO739" s="41"/>
      <c r="AP739" s="41"/>
      <c r="AQ739" s="41"/>
      <c r="AR739" s="41"/>
      <c r="AS739" s="41"/>
      <c r="AT739" s="41"/>
      <c r="AU739" s="41"/>
      <c r="AV739" s="41"/>
      <c r="AW739" s="41"/>
      <c r="AX739" s="41"/>
      <c r="AY739" s="41"/>
      <c r="AZ739" s="41"/>
      <c r="BA739" s="41"/>
      <c r="BB739" s="41"/>
      <c r="BC739" s="41"/>
      <c r="BD739" s="41"/>
      <c r="BE739" s="41"/>
      <c r="BF739" s="41"/>
      <c r="BG739" s="41"/>
      <c r="BH739" s="41"/>
      <c r="BI739" s="41"/>
      <c r="BJ739" s="41"/>
      <c r="BK739" s="41"/>
      <c r="BL739" s="41"/>
      <c r="BM739" s="41"/>
      <c r="BN739" s="41"/>
      <c r="BO739" s="41"/>
    </row>
    <row r="740" spans="1:67" ht="30"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c r="AN740" s="41"/>
      <c r="AO740" s="41"/>
      <c r="AP740" s="41"/>
      <c r="AQ740" s="41"/>
      <c r="AR740" s="41"/>
      <c r="AS740" s="41"/>
      <c r="AT740" s="41"/>
      <c r="AU740" s="41"/>
      <c r="AV740" s="41"/>
      <c r="AW740" s="41"/>
      <c r="AX740" s="41"/>
      <c r="AY740" s="41"/>
      <c r="AZ740" s="41"/>
      <c r="BA740" s="41"/>
      <c r="BB740" s="41"/>
      <c r="BC740" s="41"/>
      <c r="BD740" s="41"/>
      <c r="BE740" s="41"/>
      <c r="BF740" s="41"/>
      <c r="BG740" s="41"/>
      <c r="BH740" s="41"/>
      <c r="BI740" s="41"/>
      <c r="BJ740" s="41"/>
      <c r="BK740" s="41"/>
      <c r="BL740" s="41"/>
      <c r="BM740" s="41"/>
      <c r="BN740" s="41"/>
      <c r="BO740" s="41"/>
    </row>
    <row r="741" spans="1:67" ht="30"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c r="AN741" s="41"/>
      <c r="AO741" s="41"/>
      <c r="AP741" s="41"/>
      <c r="AQ741" s="41"/>
      <c r="AR741" s="41"/>
      <c r="AS741" s="41"/>
      <c r="AT741" s="41"/>
      <c r="AU741" s="41"/>
      <c r="AV741" s="41"/>
      <c r="AW741" s="41"/>
      <c r="AX741" s="41"/>
      <c r="AY741" s="41"/>
      <c r="AZ741" s="41"/>
      <c r="BA741" s="41"/>
      <c r="BB741" s="41"/>
      <c r="BC741" s="41"/>
      <c r="BD741" s="41"/>
      <c r="BE741" s="41"/>
      <c r="BF741" s="41"/>
      <c r="BG741" s="41"/>
      <c r="BH741" s="41"/>
      <c r="BI741" s="41"/>
      <c r="BJ741" s="41"/>
      <c r="BK741" s="41"/>
      <c r="BL741" s="41"/>
      <c r="BM741" s="41"/>
      <c r="BN741" s="41"/>
      <c r="BO741" s="41"/>
    </row>
    <row r="742" spans="1:67" ht="30"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c r="AN742" s="41"/>
      <c r="AO742" s="41"/>
      <c r="AP742" s="41"/>
      <c r="AQ742" s="41"/>
      <c r="AR742" s="41"/>
      <c r="AS742" s="41"/>
      <c r="AT742" s="41"/>
      <c r="AU742" s="41"/>
      <c r="AV742" s="41"/>
      <c r="AW742" s="41"/>
      <c r="AX742" s="41"/>
      <c r="AY742" s="41"/>
      <c r="AZ742" s="41"/>
      <c r="BA742" s="41"/>
      <c r="BB742" s="41"/>
      <c r="BC742" s="41"/>
      <c r="BD742" s="41"/>
      <c r="BE742" s="41"/>
      <c r="BF742" s="41"/>
      <c r="BG742" s="41"/>
      <c r="BH742" s="41"/>
      <c r="BI742" s="41"/>
      <c r="BJ742" s="41"/>
      <c r="BK742" s="41"/>
      <c r="BL742" s="41"/>
      <c r="BM742" s="41"/>
      <c r="BN742" s="41"/>
      <c r="BO742" s="41"/>
    </row>
    <row r="743" spans="1:67" ht="30"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c r="AN743" s="41"/>
      <c r="AO743" s="41"/>
      <c r="AP743" s="41"/>
      <c r="AQ743" s="41"/>
      <c r="AR743" s="41"/>
      <c r="AS743" s="41"/>
      <c r="AT743" s="41"/>
      <c r="AU743" s="41"/>
      <c r="AV743" s="41"/>
      <c r="AW743" s="41"/>
      <c r="AX743" s="41"/>
      <c r="AY743" s="41"/>
      <c r="AZ743" s="41"/>
      <c r="BA743" s="41"/>
      <c r="BB743" s="41"/>
      <c r="BC743" s="41"/>
      <c r="BD743" s="41"/>
      <c r="BE743" s="41"/>
      <c r="BF743" s="41"/>
      <c r="BG743" s="41"/>
      <c r="BH743" s="41"/>
      <c r="BI743" s="41"/>
      <c r="BJ743" s="41"/>
      <c r="BK743" s="41"/>
      <c r="BL743" s="41"/>
      <c r="BM743" s="41"/>
      <c r="BN743" s="41"/>
      <c r="BO743" s="41"/>
    </row>
    <row r="744" spans="1:67" ht="30"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row>
    <row r="745" spans="1:67" ht="30"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c r="AN745" s="41"/>
      <c r="AO745" s="41"/>
      <c r="AP745" s="41"/>
      <c r="AQ745" s="41"/>
      <c r="AR745" s="41"/>
      <c r="AS745" s="41"/>
      <c r="AT745" s="41"/>
      <c r="AU745" s="41"/>
      <c r="AV745" s="41"/>
      <c r="AW745" s="41"/>
      <c r="AX745" s="41"/>
      <c r="AY745" s="41"/>
      <c r="AZ745" s="41"/>
      <c r="BA745" s="41"/>
      <c r="BB745" s="41"/>
      <c r="BC745" s="41"/>
      <c r="BD745" s="41"/>
      <c r="BE745" s="41"/>
      <c r="BF745" s="41"/>
      <c r="BG745" s="41"/>
      <c r="BH745" s="41"/>
      <c r="BI745" s="41"/>
      <c r="BJ745" s="41"/>
      <c r="BK745" s="41"/>
      <c r="BL745" s="41"/>
      <c r="BM745" s="41"/>
      <c r="BN745" s="41"/>
      <c r="BO745" s="41"/>
    </row>
    <row r="746" spans="1:67" ht="30"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c r="AN746" s="41"/>
      <c r="AO746" s="41"/>
      <c r="AP746" s="41"/>
      <c r="AQ746" s="41"/>
      <c r="AR746" s="41"/>
      <c r="AS746" s="41"/>
      <c r="AT746" s="41"/>
      <c r="AU746" s="41"/>
      <c r="AV746" s="41"/>
      <c r="AW746" s="41"/>
      <c r="AX746" s="41"/>
      <c r="AY746" s="41"/>
      <c r="AZ746" s="41"/>
      <c r="BA746" s="41"/>
      <c r="BB746" s="41"/>
      <c r="BC746" s="41"/>
      <c r="BD746" s="41"/>
      <c r="BE746" s="41"/>
      <c r="BF746" s="41"/>
      <c r="BG746" s="41"/>
      <c r="BH746" s="41"/>
      <c r="BI746" s="41"/>
      <c r="BJ746" s="41"/>
      <c r="BK746" s="41"/>
      <c r="BL746" s="41"/>
      <c r="BM746" s="41"/>
      <c r="BN746" s="41"/>
      <c r="BO746" s="41"/>
    </row>
    <row r="747" spans="1:67" ht="30"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c r="AN747" s="41"/>
      <c r="AO747" s="41"/>
      <c r="AP747" s="41"/>
      <c r="AQ747" s="41"/>
      <c r="AR747" s="41"/>
      <c r="AS747" s="41"/>
      <c r="AT747" s="41"/>
      <c r="AU747" s="41"/>
      <c r="AV747" s="41"/>
      <c r="AW747" s="41"/>
      <c r="AX747" s="41"/>
      <c r="AY747" s="41"/>
      <c r="AZ747" s="41"/>
      <c r="BA747" s="41"/>
      <c r="BB747" s="41"/>
      <c r="BC747" s="41"/>
      <c r="BD747" s="41"/>
      <c r="BE747" s="41"/>
      <c r="BF747" s="41"/>
      <c r="BG747" s="41"/>
      <c r="BH747" s="41"/>
      <c r="BI747" s="41"/>
      <c r="BJ747" s="41"/>
      <c r="BK747" s="41"/>
      <c r="BL747" s="41"/>
      <c r="BM747" s="41"/>
      <c r="BN747" s="41"/>
      <c r="BO747" s="41"/>
    </row>
    <row r="748" spans="1:67" ht="30"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c r="AN748" s="41"/>
      <c r="AO748" s="41"/>
      <c r="AP748" s="41"/>
      <c r="AQ748" s="41"/>
      <c r="AR748" s="41"/>
      <c r="AS748" s="41"/>
      <c r="AT748" s="41"/>
      <c r="AU748" s="41"/>
      <c r="AV748" s="41"/>
      <c r="AW748" s="41"/>
      <c r="AX748" s="41"/>
      <c r="AY748" s="41"/>
      <c r="AZ748" s="41"/>
      <c r="BA748" s="41"/>
      <c r="BB748" s="41"/>
      <c r="BC748" s="41"/>
      <c r="BD748" s="41"/>
      <c r="BE748" s="41"/>
      <c r="BF748" s="41"/>
      <c r="BG748" s="41"/>
      <c r="BH748" s="41"/>
      <c r="BI748" s="41"/>
      <c r="BJ748" s="41"/>
      <c r="BK748" s="41"/>
      <c r="BL748" s="41"/>
      <c r="BM748" s="41"/>
      <c r="BN748" s="41"/>
      <c r="BO748" s="41"/>
    </row>
    <row r="749" spans="1:67" ht="30"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c r="AN749" s="41"/>
      <c r="AO749" s="41"/>
      <c r="AP749" s="41"/>
      <c r="AQ749" s="41"/>
      <c r="AR749" s="41"/>
      <c r="AS749" s="41"/>
      <c r="AT749" s="41"/>
      <c r="AU749" s="41"/>
      <c r="AV749" s="41"/>
      <c r="AW749" s="41"/>
      <c r="AX749" s="41"/>
      <c r="AY749" s="41"/>
      <c r="AZ749" s="41"/>
      <c r="BA749" s="41"/>
      <c r="BB749" s="41"/>
      <c r="BC749" s="41"/>
      <c r="BD749" s="41"/>
      <c r="BE749" s="41"/>
      <c r="BF749" s="41"/>
      <c r="BG749" s="41"/>
      <c r="BH749" s="41"/>
      <c r="BI749" s="41"/>
      <c r="BJ749" s="41"/>
      <c r="BK749" s="41"/>
      <c r="BL749" s="41"/>
      <c r="BM749" s="41"/>
      <c r="BN749" s="41"/>
      <c r="BO749" s="41"/>
    </row>
    <row r="750" spans="1:67" ht="30"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row>
    <row r="751" spans="1:67" ht="30"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c r="AN751" s="41"/>
      <c r="AO751" s="41"/>
      <c r="AP751" s="41"/>
      <c r="AQ751" s="41"/>
      <c r="AR751" s="41"/>
      <c r="AS751" s="41"/>
      <c r="AT751" s="41"/>
      <c r="AU751" s="41"/>
      <c r="AV751" s="41"/>
      <c r="AW751" s="41"/>
      <c r="AX751" s="41"/>
      <c r="AY751" s="41"/>
      <c r="AZ751" s="41"/>
      <c r="BA751" s="41"/>
      <c r="BB751" s="41"/>
      <c r="BC751" s="41"/>
      <c r="BD751" s="41"/>
      <c r="BE751" s="41"/>
      <c r="BF751" s="41"/>
      <c r="BG751" s="41"/>
      <c r="BH751" s="41"/>
      <c r="BI751" s="41"/>
      <c r="BJ751" s="41"/>
      <c r="BK751" s="41"/>
      <c r="BL751" s="41"/>
      <c r="BM751" s="41"/>
      <c r="BN751" s="41"/>
      <c r="BO751" s="41"/>
    </row>
    <row r="752" spans="1:67" ht="30"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c r="AN752" s="41"/>
      <c r="AO752" s="41"/>
      <c r="AP752" s="41"/>
      <c r="AQ752" s="41"/>
      <c r="AR752" s="41"/>
      <c r="AS752" s="41"/>
      <c r="AT752" s="41"/>
      <c r="AU752" s="41"/>
      <c r="AV752" s="41"/>
      <c r="AW752" s="41"/>
      <c r="AX752" s="41"/>
      <c r="AY752" s="41"/>
      <c r="AZ752" s="41"/>
      <c r="BA752" s="41"/>
      <c r="BB752" s="41"/>
      <c r="BC752" s="41"/>
      <c r="BD752" s="41"/>
      <c r="BE752" s="41"/>
      <c r="BF752" s="41"/>
      <c r="BG752" s="41"/>
      <c r="BH752" s="41"/>
      <c r="BI752" s="41"/>
      <c r="BJ752" s="41"/>
      <c r="BK752" s="41"/>
      <c r="BL752" s="41"/>
      <c r="BM752" s="41"/>
      <c r="BN752" s="41"/>
      <c r="BO752" s="41"/>
    </row>
    <row r="753" spans="1:67" ht="30"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c r="AN753" s="41"/>
      <c r="AO753" s="41"/>
      <c r="AP753" s="41"/>
      <c r="AQ753" s="41"/>
      <c r="AR753" s="41"/>
      <c r="AS753" s="41"/>
      <c r="AT753" s="41"/>
      <c r="AU753" s="41"/>
      <c r="AV753" s="41"/>
      <c r="AW753" s="41"/>
      <c r="AX753" s="41"/>
      <c r="AY753" s="41"/>
      <c r="AZ753" s="41"/>
      <c r="BA753" s="41"/>
      <c r="BB753" s="41"/>
      <c r="BC753" s="41"/>
      <c r="BD753" s="41"/>
      <c r="BE753" s="41"/>
      <c r="BF753" s="41"/>
      <c r="BG753" s="41"/>
      <c r="BH753" s="41"/>
      <c r="BI753" s="41"/>
      <c r="BJ753" s="41"/>
      <c r="BK753" s="41"/>
      <c r="BL753" s="41"/>
      <c r="BM753" s="41"/>
      <c r="BN753" s="41"/>
      <c r="BO753" s="41"/>
    </row>
    <row r="754" spans="1:67" ht="30"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c r="AN754" s="41"/>
      <c r="AO754" s="41"/>
      <c r="AP754" s="41"/>
      <c r="AQ754" s="41"/>
      <c r="AR754" s="41"/>
      <c r="AS754" s="41"/>
      <c r="AT754" s="41"/>
      <c r="AU754" s="41"/>
      <c r="AV754" s="41"/>
      <c r="AW754" s="41"/>
      <c r="AX754" s="41"/>
      <c r="AY754" s="41"/>
      <c r="AZ754" s="41"/>
      <c r="BA754" s="41"/>
      <c r="BB754" s="41"/>
      <c r="BC754" s="41"/>
      <c r="BD754" s="41"/>
      <c r="BE754" s="41"/>
      <c r="BF754" s="41"/>
      <c r="BG754" s="41"/>
      <c r="BH754" s="41"/>
      <c r="BI754" s="41"/>
      <c r="BJ754" s="41"/>
      <c r="BK754" s="41"/>
      <c r="BL754" s="41"/>
      <c r="BM754" s="41"/>
      <c r="BN754" s="41"/>
      <c r="BO754" s="41"/>
    </row>
    <row r="755" spans="1:67" ht="30"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c r="AN755" s="41"/>
      <c r="AO755" s="41"/>
      <c r="AP755" s="41"/>
      <c r="AQ755" s="41"/>
      <c r="AR755" s="41"/>
      <c r="AS755" s="41"/>
      <c r="AT755" s="41"/>
      <c r="AU755" s="41"/>
      <c r="AV755" s="41"/>
      <c r="AW755" s="41"/>
      <c r="AX755" s="41"/>
      <c r="AY755" s="41"/>
      <c r="AZ755" s="41"/>
      <c r="BA755" s="41"/>
      <c r="BB755" s="41"/>
      <c r="BC755" s="41"/>
      <c r="BD755" s="41"/>
      <c r="BE755" s="41"/>
      <c r="BF755" s="41"/>
      <c r="BG755" s="41"/>
      <c r="BH755" s="41"/>
      <c r="BI755" s="41"/>
      <c r="BJ755" s="41"/>
      <c r="BK755" s="41"/>
      <c r="BL755" s="41"/>
      <c r="BM755" s="41"/>
      <c r="BN755" s="41"/>
      <c r="BO755" s="41"/>
    </row>
    <row r="756" spans="1:67" ht="30"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c r="AN756" s="41"/>
      <c r="AO756" s="41"/>
      <c r="AP756" s="41"/>
      <c r="AQ756" s="41"/>
      <c r="AR756" s="41"/>
      <c r="AS756" s="41"/>
      <c r="AT756" s="41"/>
      <c r="AU756" s="41"/>
      <c r="AV756" s="41"/>
      <c r="AW756" s="41"/>
      <c r="AX756" s="41"/>
      <c r="AY756" s="41"/>
      <c r="AZ756" s="41"/>
      <c r="BA756" s="41"/>
      <c r="BB756" s="41"/>
      <c r="BC756" s="41"/>
      <c r="BD756" s="41"/>
      <c r="BE756" s="41"/>
      <c r="BF756" s="41"/>
      <c r="BG756" s="41"/>
      <c r="BH756" s="41"/>
      <c r="BI756" s="41"/>
      <c r="BJ756" s="41"/>
      <c r="BK756" s="41"/>
      <c r="BL756" s="41"/>
      <c r="BM756" s="41"/>
      <c r="BN756" s="41"/>
      <c r="BO756" s="41"/>
    </row>
    <row r="757" spans="1:67" ht="30"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c r="AN757" s="41"/>
      <c r="AO757" s="41"/>
      <c r="AP757" s="41"/>
      <c r="AQ757" s="41"/>
      <c r="AR757" s="41"/>
      <c r="AS757" s="41"/>
      <c r="AT757" s="41"/>
      <c r="AU757" s="41"/>
      <c r="AV757" s="41"/>
      <c r="AW757" s="41"/>
      <c r="AX757" s="41"/>
      <c r="AY757" s="41"/>
      <c r="AZ757" s="41"/>
      <c r="BA757" s="41"/>
      <c r="BB757" s="41"/>
      <c r="BC757" s="41"/>
      <c r="BD757" s="41"/>
      <c r="BE757" s="41"/>
      <c r="BF757" s="41"/>
      <c r="BG757" s="41"/>
      <c r="BH757" s="41"/>
      <c r="BI757" s="41"/>
      <c r="BJ757" s="41"/>
      <c r="BK757" s="41"/>
      <c r="BL757" s="41"/>
      <c r="BM757" s="41"/>
      <c r="BN757" s="41"/>
      <c r="BO757" s="41"/>
    </row>
    <row r="758" spans="1:67" ht="30"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c r="AN758" s="41"/>
      <c r="AO758" s="41"/>
      <c r="AP758" s="41"/>
      <c r="AQ758" s="41"/>
      <c r="AR758" s="41"/>
      <c r="AS758" s="41"/>
      <c r="AT758" s="41"/>
      <c r="AU758" s="41"/>
      <c r="AV758" s="41"/>
      <c r="AW758" s="41"/>
      <c r="AX758" s="41"/>
      <c r="AY758" s="41"/>
      <c r="AZ758" s="41"/>
      <c r="BA758" s="41"/>
      <c r="BB758" s="41"/>
      <c r="BC758" s="41"/>
      <c r="BD758" s="41"/>
      <c r="BE758" s="41"/>
      <c r="BF758" s="41"/>
      <c r="BG758" s="41"/>
      <c r="BH758" s="41"/>
      <c r="BI758" s="41"/>
      <c r="BJ758" s="41"/>
      <c r="BK758" s="41"/>
      <c r="BL758" s="41"/>
      <c r="BM758" s="41"/>
      <c r="BN758" s="41"/>
      <c r="BO758" s="41"/>
    </row>
    <row r="759" spans="1:67" ht="30"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c r="AN759" s="41"/>
      <c r="AO759" s="41"/>
      <c r="AP759" s="41"/>
      <c r="AQ759" s="41"/>
      <c r="AR759" s="41"/>
      <c r="AS759" s="41"/>
      <c r="AT759" s="41"/>
      <c r="AU759" s="41"/>
      <c r="AV759" s="41"/>
      <c r="AW759" s="41"/>
      <c r="AX759" s="41"/>
      <c r="AY759" s="41"/>
      <c r="AZ759" s="41"/>
      <c r="BA759" s="41"/>
      <c r="BB759" s="41"/>
      <c r="BC759" s="41"/>
      <c r="BD759" s="41"/>
      <c r="BE759" s="41"/>
      <c r="BF759" s="41"/>
      <c r="BG759" s="41"/>
      <c r="BH759" s="41"/>
      <c r="BI759" s="41"/>
      <c r="BJ759" s="41"/>
      <c r="BK759" s="41"/>
      <c r="BL759" s="41"/>
      <c r="BM759" s="41"/>
      <c r="BN759" s="41"/>
      <c r="BO759" s="41"/>
    </row>
    <row r="760" spans="1:67" ht="30"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c r="AN760" s="41"/>
      <c r="AO760" s="41"/>
      <c r="AP760" s="41"/>
      <c r="AQ760" s="41"/>
      <c r="AR760" s="41"/>
      <c r="AS760" s="41"/>
      <c r="AT760" s="41"/>
      <c r="AU760" s="41"/>
      <c r="AV760" s="41"/>
      <c r="AW760" s="41"/>
      <c r="AX760" s="41"/>
      <c r="AY760" s="41"/>
      <c r="AZ760" s="41"/>
      <c r="BA760" s="41"/>
      <c r="BB760" s="41"/>
      <c r="BC760" s="41"/>
      <c r="BD760" s="41"/>
      <c r="BE760" s="41"/>
      <c r="BF760" s="41"/>
      <c r="BG760" s="41"/>
      <c r="BH760" s="41"/>
      <c r="BI760" s="41"/>
      <c r="BJ760" s="41"/>
      <c r="BK760" s="41"/>
      <c r="BL760" s="41"/>
      <c r="BM760" s="41"/>
      <c r="BN760" s="41"/>
      <c r="BO760" s="41"/>
    </row>
    <row r="761" spans="1:67" ht="30"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c r="AN761" s="41"/>
      <c r="AO761" s="41"/>
      <c r="AP761" s="41"/>
      <c r="AQ761" s="41"/>
      <c r="AR761" s="41"/>
      <c r="AS761" s="41"/>
      <c r="AT761" s="41"/>
      <c r="AU761" s="41"/>
      <c r="AV761" s="41"/>
      <c r="AW761" s="41"/>
      <c r="AX761" s="41"/>
      <c r="AY761" s="41"/>
      <c r="AZ761" s="41"/>
      <c r="BA761" s="41"/>
      <c r="BB761" s="41"/>
      <c r="BC761" s="41"/>
      <c r="BD761" s="41"/>
      <c r="BE761" s="41"/>
      <c r="BF761" s="41"/>
      <c r="BG761" s="41"/>
      <c r="BH761" s="41"/>
      <c r="BI761" s="41"/>
      <c r="BJ761" s="41"/>
      <c r="BK761" s="41"/>
      <c r="BL761" s="41"/>
      <c r="BM761" s="41"/>
      <c r="BN761" s="41"/>
      <c r="BO761" s="41"/>
    </row>
    <row r="762" spans="1:67" ht="30"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row>
    <row r="763" spans="1:67" ht="30"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c r="AN763" s="41"/>
      <c r="AO763" s="41"/>
      <c r="AP763" s="41"/>
      <c r="AQ763" s="41"/>
      <c r="AR763" s="41"/>
      <c r="AS763" s="41"/>
      <c r="AT763" s="41"/>
      <c r="AU763" s="41"/>
      <c r="AV763" s="41"/>
      <c r="AW763" s="41"/>
      <c r="AX763" s="41"/>
      <c r="AY763" s="41"/>
      <c r="AZ763" s="41"/>
      <c r="BA763" s="41"/>
      <c r="BB763" s="41"/>
      <c r="BC763" s="41"/>
      <c r="BD763" s="41"/>
      <c r="BE763" s="41"/>
      <c r="BF763" s="41"/>
      <c r="BG763" s="41"/>
      <c r="BH763" s="41"/>
      <c r="BI763" s="41"/>
      <c r="BJ763" s="41"/>
      <c r="BK763" s="41"/>
      <c r="BL763" s="41"/>
      <c r="BM763" s="41"/>
      <c r="BN763" s="41"/>
      <c r="BO763" s="41"/>
    </row>
    <row r="764" spans="1:67" ht="30"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c r="AN764" s="41"/>
      <c r="AO764" s="41"/>
      <c r="AP764" s="41"/>
      <c r="AQ764" s="41"/>
      <c r="AR764" s="41"/>
      <c r="AS764" s="41"/>
      <c r="AT764" s="41"/>
      <c r="AU764" s="41"/>
      <c r="AV764" s="41"/>
      <c r="AW764" s="41"/>
      <c r="AX764" s="41"/>
      <c r="AY764" s="41"/>
      <c r="AZ764" s="41"/>
      <c r="BA764" s="41"/>
      <c r="BB764" s="41"/>
      <c r="BC764" s="41"/>
      <c r="BD764" s="41"/>
      <c r="BE764" s="41"/>
      <c r="BF764" s="41"/>
      <c r="BG764" s="41"/>
      <c r="BH764" s="41"/>
      <c r="BI764" s="41"/>
      <c r="BJ764" s="41"/>
      <c r="BK764" s="41"/>
      <c r="BL764" s="41"/>
      <c r="BM764" s="41"/>
      <c r="BN764" s="41"/>
      <c r="BO764" s="41"/>
    </row>
    <row r="765" spans="1:67" ht="30"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c r="AN765" s="41"/>
      <c r="AO765" s="41"/>
      <c r="AP765" s="41"/>
      <c r="AQ765" s="41"/>
      <c r="AR765" s="41"/>
      <c r="AS765" s="41"/>
      <c r="AT765" s="41"/>
      <c r="AU765" s="41"/>
      <c r="AV765" s="41"/>
      <c r="AW765" s="41"/>
      <c r="AX765" s="41"/>
      <c r="AY765" s="41"/>
      <c r="AZ765" s="41"/>
      <c r="BA765" s="41"/>
      <c r="BB765" s="41"/>
      <c r="BC765" s="41"/>
      <c r="BD765" s="41"/>
      <c r="BE765" s="41"/>
      <c r="BF765" s="41"/>
      <c r="BG765" s="41"/>
      <c r="BH765" s="41"/>
      <c r="BI765" s="41"/>
      <c r="BJ765" s="41"/>
      <c r="BK765" s="41"/>
      <c r="BL765" s="41"/>
      <c r="BM765" s="41"/>
      <c r="BN765" s="41"/>
      <c r="BO765" s="41"/>
    </row>
    <row r="766" spans="1:67" ht="30"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c r="AN766" s="41"/>
      <c r="AO766" s="41"/>
      <c r="AP766" s="41"/>
      <c r="AQ766" s="41"/>
      <c r="AR766" s="41"/>
      <c r="AS766" s="41"/>
      <c r="AT766" s="41"/>
      <c r="AU766" s="41"/>
      <c r="AV766" s="41"/>
      <c r="AW766" s="41"/>
      <c r="AX766" s="41"/>
      <c r="AY766" s="41"/>
      <c r="AZ766" s="41"/>
      <c r="BA766" s="41"/>
      <c r="BB766" s="41"/>
      <c r="BC766" s="41"/>
      <c r="BD766" s="41"/>
      <c r="BE766" s="41"/>
      <c r="BF766" s="41"/>
      <c r="BG766" s="41"/>
      <c r="BH766" s="41"/>
      <c r="BI766" s="41"/>
      <c r="BJ766" s="41"/>
      <c r="BK766" s="41"/>
      <c r="BL766" s="41"/>
      <c r="BM766" s="41"/>
      <c r="BN766" s="41"/>
      <c r="BO766" s="41"/>
    </row>
    <row r="767" spans="1:67" ht="30"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c r="AN767" s="41"/>
      <c r="AO767" s="41"/>
      <c r="AP767" s="41"/>
      <c r="AQ767" s="41"/>
      <c r="AR767" s="41"/>
      <c r="AS767" s="41"/>
      <c r="AT767" s="41"/>
      <c r="AU767" s="41"/>
      <c r="AV767" s="41"/>
      <c r="AW767" s="41"/>
      <c r="AX767" s="41"/>
      <c r="AY767" s="41"/>
      <c r="AZ767" s="41"/>
      <c r="BA767" s="41"/>
      <c r="BB767" s="41"/>
      <c r="BC767" s="41"/>
      <c r="BD767" s="41"/>
      <c r="BE767" s="41"/>
      <c r="BF767" s="41"/>
      <c r="BG767" s="41"/>
      <c r="BH767" s="41"/>
      <c r="BI767" s="41"/>
      <c r="BJ767" s="41"/>
      <c r="BK767" s="41"/>
      <c r="BL767" s="41"/>
      <c r="BM767" s="41"/>
      <c r="BN767" s="41"/>
      <c r="BO767" s="41"/>
    </row>
    <row r="768" spans="1:67" ht="30"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row>
    <row r="769" spans="1:67" ht="30"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c r="AN769" s="41"/>
      <c r="AO769" s="41"/>
      <c r="AP769" s="41"/>
      <c r="AQ769" s="41"/>
      <c r="AR769" s="41"/>
      <c r="AS769" s="41"/>
      <c r="AT769" s="41"/>
      <c r="AU769" s="41"/>
      <c r="AV769" s="41"/>
      <c r="AW769" s="41"/>
      <c r="AX769" s="41"/>
      <c r="AY769" s="41"/>
      <c r="AZ769" s="41"/>
      <c r="BA769" s="41"/>
      <c r="BB769" s="41"/>
      <c r="BC769" s="41"/>
      <c r="BD769" s="41"/>
      <c r="BE769" s="41"/>
      <c r="BF769" s="41"/>
      <c r="BG769" s="41"/>
      <c r="BH769" s="41"/>
      <c r="BI769" s="41"/>
      <c r="BJ769" s="41"/>
      <c r="BK769" s="41"/>
      <c r="BL769" s="41"/>
      <c r="BM769" s="41"/>
      <c r="BN769" s="41"/>
      <c r="BO769" s="41"/>
    </row>
    <row r="770" spans="1:67" ht="30"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c r="AN770" s="41"/>
      <c r="AO770" s="41"/>
      <c r="AP770" s="41"/>
      <c r="AQ770" s="41"/>
      <c r="AR770" s="41"/>
      <c r="AS770" s="41"/>
      <c r="AT770" s="41"/>
      <c r="AU770" s="41"/>
      <c r="AV770" s="41"/>
      <c r="AW770" s="41"/>
      <c r="AX770" s="41"/>
      <c r="AY770" s="41"/>
      <c r="AZ770" s="41"/>
      <c r="BA770" s="41"/>
      <c r="BB770" s="41"/>
      <c r="BC770" s="41"/>
      <c r="BD770" s="41"/>
      <c r="BE770" s="41"/>
      <c r="BF770" s="41"/>
      <c r="BG770" s="41"/>
      <c r="BH770" s="41"/>
      <c r="BI770" s="41"/>
      <c r="BJ770" s="41"/>
      <c r="BK770" s="41"/>
      <c r="BL770" s="41"/>
      <c r="BM770" s="41"/>
      <c r="BN770" s="41"/>
      <c r="BO770" s="41"/>
    </row>
    <row r="771" spans="1:67" ht="30"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c r="AN771" s="41"/>
      <c r="AO771" s="41"/>
      <c r="AP771" s="41"/>
      <c r="AQ771" s="41"/>
      <c r="AR771" s="41"/>
      <c r="AS771" s="41"/>
      <c r="AT771" s="41"/>
      <c r="AU771" s="41"/>
      <c r="AV771" s="41"/>
      <c r="AW771" s="41"/>
      <c r="AX771" s="41"/>
      <c r="AY771" s="41"/>
      <c r="AZ771" s="41"/>
      <c r="BA771" s="41"/>
      <c r="BB771" s="41"/>
      <c r="BC771" s="41"/>
      <c r="BD771" s="41"/>
      <c r="BE771" s="41"/>
      <c r="BF771" s="41"/>
      <c r="BG771" s="41"/>
      <c r="BH771" s="41"/>
      <c r="BI771" s="41"/>
      <c r="BJ771" s="41"/>
      <c r="BK771" s="41"/>
      <c r="BL771" s="41"/>
      <c r="BM771" s="41"/>
      <c r="BN771" s="41"/>
      <c r="BO771" s="41"/>
    </row>
    <row r="772" spans="1:67" ht="30"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c r="AN772" s="41"/>
      <c r="AO772" s="41"/>
      <c r="AP772" s="41"/>
      <c r="AQ772" s="41"/>
      <c r="AR772" s="41"/>
      <c r="AS772" s="41"/>
      <c r="AT772" s="41"/>
      <c r="AU772" s="41"/>
      <c r="AV772" s="41"/>
      <c r="AW772" s="41"/>
      <c r="AX772" s="41"/>
      <c r="AY772" s="41"/>
      <c r="AZ772" s="41"/>
      <c r="BA772" s="41"/>
      <c r="BB772" s="41"/>
      <c r="BC772" s="41"/>
      <c r="BD772" s="41"/>
      <c r="BE772" s="41"/>
      <c r="BF772" s="41"/>
      <c r="BG772" s="41"/>
      <c r="BH772" s="41"/>
      <c r="BI772" s="41"/>
      <c r="BJ772" s="41"/>
      <c r="BK772" s="41"/>
      <c r="BL772" s="41"/>
      <c r="BM772" s="41"/>
      <c r="BN772" s="41"/>
      <c r="BO772" s="41"/>
    </row>
    <row r="773" spans="1:67" ht="30"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c r="AN773" s="41"/>
      <c r="AO773" s="41"/>
      <c r="AP773" s="41"/>
      <c r="AQ773" s="41"/>
      <c r="AR773" s="41"/>
      <c r="AS773" s="41"/>
      <c r="AT773" s="41"/>
      <c r="AU773" s="41"/>
      <c r="AV773" s="41"/>
      <c r="AW773" s="41"/>
      <c r="AX773" s="41"/>
      <c r="AY773" s="41"/>
      <c r="AZ773" s="41"/>
      <c r="BA773" s="41"/>
      <c r="BB773" s="41"/>
      <c r="BC773" s="41"/>
      <c r="BD773" s="41"/>
      <c r="BE773" s="41"/>
      <c r="BF773" s="41"/>
      <c r="BG773" s="41"/>
      <c r="BH773" s="41"/>
      <c r="BI773" s="41"/>
      <c r="BJ773" s="41"/>
      <c r="BK773" s="41"/>
      <c r="BL773" s="41"/>
      <c r="BM773" s="41"/>
      <c r="BN773" s="41"/>
      <c r="BO773" s="41"/>
    </row>
    <row r="774" spans="1:67" ht="30"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row>
    <row r="775" spans="1:67" ht="30"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c r="AN775" s="41"/>
      <c r="AO775" s="41"/>
      <c r="AP775" s="41"/>
      <c r="AQ775" s="41"/>
      <c r="AR775" s="41"/>
      <c r="AS775" s="41"/>
      <c r="AT775" s="41"/>
      <c r="AU775" s="41"/>
      <c r="AV775" s="41"/>
      <c r="AW775" s="41"/>
      <c r="AX775" s="41"/>
      <c r="AY775" s="41"/>
      <c r="AZ775" s="41"/>
      <c r="BA775" s="41"/>
      <c r="BB775" s="41"/>
      <c r="BC775" s="41"/>
      <c r="BD775" s="41"/>
      <c r="BE775" s="41"/>
      <c r="BF775" s="41"/>
      <c r="BG775" s="41"/>
      <c r="BH775" s="41"/>
      <c r="BI775" s="41"/>
      <c r="BJ775" s="41"/>
      <c r="BK775" s="41"/>
      <c r="BL775" s="41"/>
      <c r="BM775" s="41"/>
      <c r="BN775" s="41"/>
      <c r="BO775" s="41"/>
    </row>
    <row r="776" spans="1:67" ht="30"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c r="AN776" s="41"/>
      <c r="AO776" s="41"/>
      <c r="AP776" s="41"/>
      <c r="AQ776" s="41"/>
      <c r="AR776" s="41"/>
      <c r="AS776" s="41"/>
      <c r="AT776" s="41"/>
      <c r="AU776" s="41"/>
      <c r="AV776" s="41"/>
      <c r="AW776" s="41"/>
      <c r="AX776" s="41"/>
      <c r="AY776" s="41"/>
      <c r="AZ776" s="41"/>
      <c r="BA776" s="41"/>
      <c r="BB776" s="41"/>
      <c r="BC776" s="41"/>
      <c r="BD776" s="41"/>
      <c r="BE776" s="41"/>
      <c r="BF776" s="41"/>
      <c r="BG776" s="41"/>
      <c r="BH776" s="41"/>
      <c r="BI776" s="41"/>
      <c r="BJ776" s="41"/>
      <c r="BK776" s="41"/>
      <c r="BL776" s="41"/>
      <c r="BM776" s="41"/>
      <c r="BN776" s="41"/>
      <c r="BO776" s="41"/>
    </row>
    <row r="777" spans="1:67" ht="30"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c r="AN777" s="41"/>
      <c r="AO777" s="41"/>
      <c r="AP777" s="41"/>
      <c r="AQ777" s="41"/>
      <c r="AR777" s="41"/>
      <c r="AS777" s="41"/>
      <c r="AT777" s="41"/>
      <c r="AU777" s="41"/>
      <c r="AV777" s="41"/>
      <c r="AW777" s="41"/>
      <c r="AX777" s="41"/>
      <c r="AY777" s="41"/>
      <c r="AZ777" s="41"/>
      <c r="BA777" s="41"/>
      <c r="BB777" s="41"/>
      <c r="BC777" s="41"/>
      <c r="BD777" s="41"/>
      <c r="BE777" s="41"/>
      <c r="BF777" s="41"/>
      <c r="BG777" s="41"/>
      <c r="BH777" s="41"/>
      <c r="BI777" s="41"/>
      <c r="BJ777" s="41"/>
      <c r="BK777" s="41"/>
      <c r="BL777" s="41"/>
      <c r="BM777" s="41"/>
      <c r="BN777" s="41"/>
      <c r="BO777" s="41"/>
    </row>
    <row r="778" spans="1:67" ht="30"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c r="AN778" s="41"/>
      <c r="AO778" s="41"/>
      <c r="AP778" s="41"/>
      <c r="AQ778" s="41"/>
      <c r="AR778" s="41"/>
      <c r="AS778" s="41"/>
      <c r="AT778" s="41"/>
      <c r="AU778" s="41"/>
      <c r="AV778" s="41"/>
      <c r="AW778" s="41"/>
      <c r="AX778" s="41"/>
      <c r="AY778" s="41"/>
      <c r="AZ778" s="41"/>
      <c r="BA778" s="41"/>
      <c r="BB778" s="41"/>
      <c r="BC778" s="41"/>
      <c r="BD778" s="41"/>
      <c r="BE778" s="41"/>
      <c r="BF778" s="41"/>
      <c r="BG778" s="41"/>
      <c r="BH778" s="41"/>
      <c r="BI778" s="41"/>
      <c r="BJ778" s="41"/>
      <c r="BK778" s="41"/>
      <c r="BL778" s="41"/>
      <c r="BM778" s="41"/>
      <c r="BN778" s="41"/>
      <c r="BO778" s="41"/>
    </row>
    <row r="779" spans="1:67" ht="30"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c r="AN779" s="41"/>
      <c r="AO779" s="41"/>
      <c r="AP779" s="41"/>
      <c r="AQ779" s="41"/>
      <c r="AR779" s="41"/>
      <c r="AS779" s="41"/>
      <c r="AT779" s="41"/>
      <c r="AU779" s="41"/>
      <c r="AV779" s="41"/>
      <c r="AW779" s="41"/>
      <c r="AX779" s="41"/>
      <c r="AY779" s="41"/>
      <c r="AZ779" s="41"/>
      <c r="BA779" s="41"/>
      <c r="BB779" s="41"/>
      <c r="BC779" s="41"/>
      <c r="BD779" s="41"/>
      <c r="BE779" s="41"/>
      <c r="BF779" s="41"/>
      <c r="BG779" s="41"/>
      <c r="BH779" s="41"/>
      <c r="BI779" s="41"/>
      <c r="BJ779" s="41"/>
      <c r="BK779" s="41"/>
      <c r="BL779" s="41"/>
      <c r="BM779" s="41"/>
      <c r="BN779" s="41"/>
      <c r="BO779" s="41"/>
    </row>
    <row r="780" spans="1:67" ht="30"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row>
    <row r="781" spans="1:67" ht="30"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c r="AN781" s="41"/>
      <c r="AO781" s="41"/>
      <c r="AP781" s="41"/>
      <c r="AQ781" s="41"/>
      <c r="AR781" s="41"/>
      <c r="AS781" s="41"/>
      <c r="AT781" s="41"/>
      <c r="AU781" s="41"/>
      <c r="AV781" s="41"/>
      <c r="AW781" s="41"/>
      <c r="AX781" s="41"/>
      <c r="AY781" s="41"/>
      <c r="AZ781" s="41"/>
      <c r="BA781" s="41"/>
      <c r="BB781" s="41"/>
      <c r="BC781" s="41"/>
      <c r="BD781" s="41"/>
      <c r="BE781" s="41"/>
      <c r="BF781" s="41"/>
      <c r="BG781" s="41"/>
      <c r="BH781" s="41"/>
      <c r="BI781" s="41"/>
      <c r="BJ781" s="41"/>
      <c r="BK781" s="41"/>
      <c r="BL781" s="41"/>
      <c r="BM781" s="41"/>
      <c r="BN781" s="41"/>
      <c r="BO781" s="41"/>
    </row>
    <row r="782" spans="1:67" ht="30"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c r="AN782" s="41"/>
      <c r="AO782" s="41"/>
      <c r="AP782" s="41"/>
      <c r="AQ782" s="41"/>
      <c r="AR782" s="41"/>
      <c r="AS782" s="41"/>
      <c r="AT782" s="41"/>
      <c r="AU782" s="41"/>
      <c r="AV782" s="41"/>
      <c r="AW782" s="41"/>
      <c r="AX782" s="41"/>
      <c r="AY782" s="41"/>
      <c r="AZ782" s="41"/>
      <c r="BA782" s="41"/>
      <c r="BB782" s="41"/>
      <c r="BC782" s="41"/>
      <c r="BD782" s="41"/>
      <c r="BE782" s="41"/>
      <c r="BF782" s="41"/>
      <c r="BG782" s="41"/>
      <c r="BH782" s="41"/>
      <c r="BI782" s="41"/>
      <c r="BJ782" s="41"/>
      <c r="BK782" s="41"/>
      <c r="BL782" s="41"/>
      <c r="BM782" s="41"/>
      <c r="BN782" s="41"/>
      <c r="BO782" s="41"/>
    </row>
    <row r="783" spans="1:67" ht="30"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c r="AN783" s="41"/>
      <c r="AO783" s="41"/>
      <c r="AP783" s="41"/>
      <c r="AQ783" s="41"/>
      <c r="AR783" s="41"/>
      <c r="AS783" s="41"/>
      <c r="AT783" s="41"/>
      <c r="AU783" s="41"/>
      <c r="AV783" s="41"/>
      <c r="AW783" s="41"/>
      <c r="AX783" s="41"/>
      <c r="AY783" s="41"/>
      <c r="AZ783" s="41"/>
      <c r="BA783" s="41"/>
      <c r="BB783" s="41"/>
      <c r="BC783" s="41"/>
      <c r="BD783" s="41"/>
      <c r="BE783" s="41"/>
      <c r="BF783" s="41"/>
      <c r="BG783" s="41"/>
      <c r="BH783" s="41"/>
      <c r="BI783" s="41"/>
      <c r="BJ783" s="41"/>
      <c r="BK783" s="41"/>
      <c r="BL783" s="41"/>
      <c r="BM783" s="41"/>
      <c r="BN783" s="41"/>
      <c r="BO783" s="41"/>
    </row>
    <row r="784" spans="1:67" ht="30"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c r="AN784" s="41"/>
      <c r="AO784" s="41"/>
      <c r="AP784" s="41"/>
      <c r="AQ784" s="41"/>
      <c r="AR784" s="41"/>
      <c r="AS784" s="41"/>
      <c r="AT784" s="41"/>
      <c r="AU784" s="41"/>
      <c r="AV784" s="41"/>
      <c r="AW784" s="41"/>
      <c r="AX784" s="41"/>
      <c r="AY784" s="41"/>
      <c r="AZ784" s="41"/>
      <c r="BA784" s="41"/>
      <c r="BB784" s="41"/>
      <c r="BC784" s="41"/>
      <c r="BD784" s="41"/>
      <c r="BE784" s="41"/>
      <c r="BF784" s="41"/>
      <c r="BG784" s="41"/>
      <c r="BH784" s="41"/>
      <c r="BI784" s="41"/>
      <c r="BJ784" s="41"/>
      <c r="BK784" s="41"/>
      <c r="BL784" s="41"/>
      <c r="BM784" s="41"/>
      <c r="BN784" s="41"/>
      <c r="BO784" s="41"/>
    </row>
    <row r="785" spans="1:67" ht="30"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c r="AN785" s="41"/>
      <c r="AO785" s="41"/>
      <c r="AP785" s="41"/>
      <c r="AQ785" s="41"/>
      <c r="AR785" s="41"/>
      <c r="AS785" s="41"/>
      <c r="AT785" s="41"/>
      <c r="AU785" s="41"/>
      <c r="AV785" s="41"/>
      <c r="AW785" s="41"/>
      <c r="AX785" s="41"/>
      <c r="AY785" s="41"/>
      <c r="AZ785" s="41"/>
      <c r="BA785" s="41"/>
      <c r="BB785" s="41"/>
      <c r="BC785" s="41"/>
      <c r="BD785" s="41"/>
      <c r="BE785" s="41"/>
      <c r="BF785" s="41"/>
      <c r="BG785" s="41"/>
      <c r="BH785" s="41"/>
      <c r="BI785" s="41"/>
      <c r="BJ785" s="41"/>
      <c r="BK785" s="41"/>
      <c r="BL785" s="41"/>
      <c r="BM785" s="41"/>
      <c r="BN785" s="41"/>
      <c r="BO785" s="41"/>
    </row>
    <row r="786" spans="1:67" ht="30"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row>
    <row r="787" spans="1:67" ht="30"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c r="AN787" s="41"/>
      <c r="AO787" s="41"/>
      <c r="AP787" s="41"/>
      <c r="AQ787" s="41"/>
      <c r="AR787" s="41"/>
      <c r="AS787" s="41"/>
      <c r="AT787" s="41"/>
      <c r="AU787" s="41"/>
      <c r="AV787" s="41"/>
      <c r="AW787" s="41"/>
      <c r="AX787" s="41"/>
      <c r="AY787" s="41"/>
      <c r="AZ787" s="41"/>
      <c r="BA787" s="41"/>
      <c r="BB787" s="41"/>
      <c r="BC787" s="41"/>
      <c r="BD787" s="41"/>
      <c r="BE787" s="41"/>
      <c r="BF787" s="41"/>
      <c r="BG787" s="41"/>
      <c r="BH787" s="41"/>
      <c r="BI787" s="41"/>
      <c r="BJ787" s="41"/>
      <c r="BK787" s="41"/>
      <c r="BL787" s="41"/>
      <c r="BM787" s="41"/>
      <c r="BN787" s="41"/>
      <c r="BO787" s="41"/>
    </row>
    <row r="788" spans="1:67" ht="30"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c r="AN788" s="41"/>
      <c r="AO788" s="41"/>
      <c r="AP788" s="41"/>
      <c r="AQ788" s="41"/>
      <c r="AR788" s="41"/>
      <c r="AS788" s="41"/>
      <c r="AT788" s="41"/>
      <c r="AU788" s="41"/>
      <c r="AV788" s="41"/>
      <c r="AW788" s="41"/>
      <c r="AX788" s="41"/>
      <c r="AY788" s="41"/>
      <c r="AZ788" s="41"/>
      <c r="BA788" s="41"/>
      <c r="BB788" s="41"/>
      <c r="BC788" s="41"/>
      <c r="BD788" s="41"/>
      <c r="BE788" s="41"/>
      <c r="BF788" s="41"/>
      <c r="BG788" s="41"/>
      <c r="BH788" s="41"/>
      <c r="BI788" s="41"/>
      <c r="BJ788" s="41"/>
      <c r="BK788" s="41"/>
      <c r="BL788" s="41"/>
      <c r="BM788" s="41"/>
      <c r="BN788" s="41"/>
      <c r="BO788" s="41"/>
    </row>
    <row r="789" spans="1:67" ht="30"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c r="AN789" s="41"/>
      <c r="AO789" s="41"/>
      <c r="AP789" s="41"/>
      <c r="AQ789" s="41"/>
      <c r="AR789" s="41"/>
      <c r="AS789" s="41"/>
      <c r="AT789" s="41"/>
      <c r="AU789" s="41"/>
      <c r="AV789" s="41"/>
      <c r="AW789" s="41"/>
      <c r="AX789" s="41"/>
      <c r="AY789" s="41"/>
      <c r="AZ789" s="41"/>
      <c r="BA789" s="41"/>
      <c r="BB789" s="41"/>
      <c r="BC789" s="41"/>
      <c r="BD789" s="41"/>
      <c r="BE789" s="41"/>
      <c r="BF789" s="41"/>
      <c r="BG789" s="41"/>
      <c r="BH789" s="41"/>
      <c r="BI789" s="41"/>
      <c r="BJ789" s="41"/>
      <c r="BK789" s="41"/>
      <c r="BL789" s="41"/>
      <c r="BM789" s="41"/>
      <c r="BN789" s="41"/>
      <c r="BO789" s="41"/>
    </row>
    <row r="790" spans="1:67" ht="30"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c r="AN790" s="41"/>
      <c r="AO790" s="41"/>
      <c r="AP790" s="41"/>
      <c r="AQ790" s="41"/>
      <c r="AR790" s="41"/>
      <c r="AS790" s="41"/>
      <c r="AT790" s="41"/>
      <c r="AU790" s="41"/>
      <c r="AV790" s="41"/>
      <c r="AW790" s="41"/>
      <c r="AX790" s="41"/>
      <c r="AY790" s="41"/>
      <c r="AZ790" s="41"/>
      <c r="BA790" s="41"/>
      <c r="BB790" s="41"/>
      <c r="BC790" s="41"/>
      <c r="BD790" s="41"/>
      <c r="BE790" s="41"/>
      <c r="BF790" s="41"/>
      <c r="BG790" s="41"/>
      <c r="BH790" s="41"/>
      <c r="BI790" s="41"/>
      <c r="BJ790" s="41"/>
      <c r="BK790" s="41"/>
      <c r="BL790" s="41"/>
      <c r="BM790" s="41"/>
      <c r="BN790" s="41"/>
      <c r="BO790" s="41"/>
    </row>
    <row r="791" spans="1:67" ht="30"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c r="AN791" s="41"/>
      <c r="AO791" s="41"/>
      <c r="AP791" s="41"/>
      <c r="AQ791" s="41"/>
      <c r="AR791" s="41"/>
      <c r="AS791" s="41"/>
      <c r="AT791" s="41"/>
      <c r="AU791" s="41"/>
      <c r="AV791" s="41"/>
      <c r="AW791" s="41"/>
      <c r="AX791" s="41"/>
      <c r="AY791" s="41"/>
      <c r="AZ791" s="41"/>
      <c r="BA791" s="41"/>
      <c r="BB791" s="41"/>
      <c r="BC791" s="41"/>
      <c r="BD791" s="41"/>
      <c r="BE791" s="41"/>
      <c r="BF791" s="41"/>
      <c r="BG791" s="41"/>
      <c r="BH791" s="41"/>
      <c r="BI791" s="41"/>
      <c r="BJ791" s="41"/>
      <c r="BK791" s="41"/>
      <c r="BL791" s="41"/>
      <c r="BM791" s="41"/>
      <c r="BN791" s="41"/>
      <c r="BO791" s="41"/>
    </row>
    <row r="792" spans="1:67" ht="30"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row>
    <row r="793" spans="1:67" ht="30"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c r="AN793" s="41"/>
      <c r="AO793" s="41"/>
      <c r="AP793" s="41"/>
      <c r="AQ793" s="41"/>
      <c r="AR793" s="41"/>
      <c r="AS793" s="41"/>
      <c r="AT793" s="41"/>
      <c r="AU793" s="41"/>
      <c r="AV793" s="41"/>
      <c r="AW793" s="41"/>
      <c r="AX793" s="41"/>
      <c r="AY793" s="41"/>
      <c r="AZ793" s="41"/>
      <c r="BA793" s="41"/>
      <c r="BB793" s="41"/>
      <c r="BC793" s="41"/>
      <c r="BD793" s="41"/>
      <c r="BE793" s="41"/>
      <c r="BF793" s="41"/>
      <c r="BG793" s="41"/>
      <c r="BH793" s="41"/>
      <c r="BI793" s="41"/>
      <c r="BJ793" s="41"/>
      <c r="BK793" s="41"/>
      <c r="BL793" s="41"/>
      <c r="BM793" s="41"/>
      <c r="BN793" s="41"/>
      <c r="BO793" s="41"/>
    </row>
    <row r="794" spans="1:67" ht="30"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c r="AN794" s="41"/>
      <c r="AO794" s="41"/>
      <c r="AP794" s="41"/>
      <c r="AQ794" s="41"/>
      <c r="AR794" s="41"/>
      <c r="AS794" s="41"/>
      <c r="AT794" s="41"/>
      <c r="AU794" s="41"/>
      <c r="AV794" s="41"/>
      <c r="AW794" s="41"/>
      <c r="AX794" s="41"/>
      <c r="AY794" s="41"/>
      <c r="AZ794" s="41"/>
      <c r="BA794" s="41"/>
      <c r="BB794" s="41"/>
      <c r="BC794" s="41"/>
      <c r="BD794" s="41"/>
      <c r="BE794" s="41"/>
      <c r="BF794" s="41"/>
      <c r="BG794" s="41"/>
      <c r="BH794" s="41"/>
      <c r="BI794" s="41"/>
      <c r="BJ794" s="41"/>
      <c r="BK794" s="41"/>
      <c r="BL794" s="41"/>
      <c r="BM794" s="41"/>
      <c r="BN794" s="41"/>
      <c r="BO794" s="41"/>
    </row>
    <row r="795" spans="1:67" ht="30"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c r="AN795" s="41"/>
      <c r="AO795" s="41"/>
      <c r="AP795" s="41"/>
      <c r="AQ795" s="41"/>
      <c r="AR795" s="41"/>
      <c r="AS795" s="41"/>
      <c r="AT795" s="41"/>
      <c r="AU795" s="41"/>
      <c r="AV795" s="41"/>
      <c r="AW795" s="41"/>
      <c r="AX795" s="41"/>
      <c r="AY795" s="41"/>
      <c r="AZ795" s="41"/>
      <c r="BA795" s="41"/>
      <c r="BB795" s="41"/>
      <c r="BC795" s="41"/>
      <c r="BD795" s="41"/>
      <c r="BE795" s="41"/>
      <c r="BF795" s="41"/>
      <c r="BG795" s="41"/>
      <c r="BH795" s="41"/>
      <c r="BI795" s="41"/>
      <c r="BJ795" s="41"/>
      <c r="BK795" s="41"/>
      <c r="BL795" s="41"/>
      <c r="BM795" s="41"/>
      <c r="BN795" s="41"/>
      <c r="BO795" s="41"/>
    </row>
    <row r="796" spans="1:67" ht="30"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c r="AN796" s="41"/>
      <c r="AO796" s="41"/>
      <c r="AP796" s="41"/>
      <c r="AQ796" s="41"/>
      <c r="AR796" s="41"/>
      <c r="AS796" s="41"/>
      <c r="AT796" s="41"/>
      <c r="AU796" s="41"/>
      <c r="AV796" s="41"/>
      <c r="AW796" s="41"/>
      <c r="AX796" s="41"/>
      <c r="AY796" s="41"/>
      <c r="AZ796" s="41"/>
      <c r="BA796" s="41"/>
      <c r="BB796" s="41"/>
      <c r="BC796" s="41"/>
      <c r="BD796" s="41"/>
      <c r="BE796" s="41"/>
      <c r="BF796" s="41"/>
      <c r="BG796" s="41"/>
      <c r="BH796" s="41"/>
      <c r="BI796" s="41"/>
      <c r="BJ796" s="41"/>
      <c r="BK796" s="41"/>
      <c r="BL796" s="41"/>
      <c r="BM796" s="41"/>
      <c r="BN796" s="41"/>
      <c r="BO796" s="41"/>
    </row>
    <row r="797" spans="1:67" ht="30"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c r="AN797" s="41"/>
      <c r="AO797" s="41"/>
      <c r="AP797" s="41"/>
      <c r="AQ797" s="41"/>
      <c r="AR797" s="41"/>
      <c r="AS797" s="41"/>
      <c r="AT797" s="41"/>
      <c r="AU797" s="41"/>
      <c r="AV797" s="41"/>
      <c r="AW797" s="41"/>
      <c r="AX797" s="41"/>
      <c r="AY797" s="41"/>
      <c r="AZ797" s="41"/>
      <c r="BA797" s="41"/>
      <c r="BB797" s="41"/>
      <c r="BC797" s="41"/>
      <c r="BD797" s="41"/>
      <c r="BE797" s="41"/>
      <c r="BF797" s="41"/>
      <c r="BG797" s="41"/>
      <c r="BH797" s="41"/>
      <c r="BI797" s="41"/>
      <c r="BJ797" s="41"/>
      <c r="BK797" s="41"/>
      <c r="BL797" s="41"/>
      <c r="BM797" s="41"/>
      <c r="BN797" s="41"/>
      <c r="BO797" s="41"/>
    </row>
    <row r="798" spans="1:67" ht="30"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c r="AN798" s="41"/>
      <c r="AO798" s="41"/>
      <c r="AP798" s="41"/>
      <c r="AQ798" s="41"/>
      <c r="AR798" s="41"/>
      <c r="AS798" s="41"/>
      <c r="AT798" s="41"/>
      <c r="AU798" s="41"/>
      <c r="AV798" s="41"/>
      <c r="AW798" s="41"/>
      <c r="AX798" s="41"/>
      <c r="AY798" s="41"/>
      <c r="AZ798" s="41"/>
      <c r="BA798" s="41"/>
      <c r="BB798" s="41"/>
      <c r="BC798" s="41"/>
      <c r="BD798" s="41"/>
      <c r="BE798" s="41"/>
      <c r="BF798" s="41"/>
      <c r="BG798" s="41"/>
      <c r="BH798" s="41"/>
      <c r="BI798" s="41"/>
      <c r="BJ798" s="41"/>
      <c r="BK798" s="41"/>
      <c r="BL798" s="41"/>
      <c r="BM798" s="41"/>
      <c r="BN798" s="41"/>
      <c r="BO798" s="41"/>
    </row>
    <row r="799" spans="1:67" ht="30"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c r="AN799" s="41"/>
      <c r="AO799" s="41"/>
      <c r="AP799" s="41"/>
      <c r="AQ799" s="41"/>
      <c r="AR799" s="41"/>
      <c r="AS799" s="41"/>
      <c r="AT799" s="41"/>
      <c r="AU799" s="41"/>
      <c r="AV799" s="41"/>
      <c r="AW799" s="41"/>
      <c r="AX799" s="41"/>
      <c r="AY799" s="41"/>
      <c r="AZ799" s="41"/>
      <c r="BA799" s="41"/>
      <c r="BB799" s="41"/>
      <c r="BC799" s="41"/>
      <c r="BD799" s="41"/>
      <c r="BE799" s="41"/>
      <c r="BF799" s="41"/>
      <c r="BG799" s="41"/>
      <c r="BH799" s="41"/>
      <c r="BI799" s="41"/>
      <c r="BJ799" s="41"/>
      <c r="BK799" s="41"/>
      <c r="BL799" s="41"/>
      <c r="BM799" s="41"/>
      <c r="BN799" s="41"/>
      <c r="BO799" s="41"/>
    </row>
    <row r="800" spans="1:67" ht="30"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c r="AN800" s="41"/>
      <c r="AO800" s="41"/>
      <c r="AP800" s="41"/>
      <c r="AQ800" s="41"/>
      <c r="AR800" s="41"/>
      <c r="AS800" s="41"/>
      <c r="AT800" s="41"/>
      <c r="AU800" s="41"/>
      <c r="AV800" s="41"/>
      <c r="AW800" s="41"/>
      <c r="AX800" s="41"/>
      <c r="AY800" s="41"/>
      <c r="AZ800" s="41"/>
      <c r="BA800" s="41"/>
      <c r="BB800" s="41"/>
      <c r="BC800" s="41"/>
      <c r="BD800" s="41"/>
      <c r="BE800" s="41"/>
      <c r="BF800" s="41"/>
      <c r="BG800" s="41"/>
      <c r="BH800" s="41"/>
      <c r="BI800" s="41"/>
      <c r="BJ800" s="41"/>
      <c r="BK800" s="41"/>
      <c r="BL800" s="41"/>
      <c r="BM800" s="41"/>
      <c r="BN800" s="41"/>
      <c r="BO800" s="41"/>
    </row>
    <row r="801" spans="1:67" ht="30"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c r="AN801" s="41"/>
      <c r="AO801" s="41"/>
      <c r="AP801" s="41"/>
      <c r="AQ801" s="41"/>
      <c r="AR801" s="41"/>
      <c r="AS801" s="41"/>
      <c r="AT801" s="41"/>
      <c r="AU801" s="41"/>
      <c r="AV801" s="41"/>
      <c r="AW801" s="41"/>
      <c r="AX801" s="41"/>
      <c r="AY801" s="41"/>
      <c r="AZ801" s="41"/>
      <c r="BA801" s="41"/>
      <c r="BB801" s="41"/>
      <c r="BC801" s="41"/>
      <c r="BD801" s="41"/>
      <c r="BE801" s="41"/>
      <c r="BF801" s="41"/>
      <c r="BG801" s="41"/>
      <c r="BH801" s="41"/>
      <c r="BI801" s="41"/>
      <c r="BJ801" s="41"/>
      <c r="BK801" s="41"/>
      <c r="BL801" s="41"/>
      <c r="BM801" s="41"/>
      <c r="BN801" s="41"/>
      <c r="BO801" s="41"/>
    </row>
    <row r="802" spans="1:67" ht="30"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c r="AN802" s="41"/>
      <c r="AO802" s="41"/>
      <c r="AP802" s="41"/>
      <c r="AQ802" s="41"/>
      <c r="AR802" s="41"/>
      <c r="AS802" s="41"/>
      <c r="AT802" s="41"/>
      <c r="AU802" s="41"/>
      <c r="AV802" s="41"/>
      <c r="AW802" s="41"/>
      <c r="AX802" s="41"/>
      <c r="AY802" s="41"/>
      <c r="AZ802" s="41"/>
      <c r="BA802" s="41"/>
      <c r="BB802" s="41"/>
      <c r="BC802" s="41"/>
      <c r="BD802" s="41"/>
      <c r="BE802" s="41"/>
      <c r="BF802" s="41"/>
      <c r="BG802" s="41"/>
      <c r="BH802" s="41"/>
      <c r="BI802" s="41"/>
      <c r="BJ802" s="41"/>
      <c r="BK802" s="41"/>
      <c r="BL802" s="41"/>
      <c r="BM802" s="41"/>
      <c r="BN802" s="41"/>
      <c r="BO802" s="41"/>
    </row>
    <row r="803" spans="1:67" ht="30"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c r="AN803" s="41"/>
      <c r="AO803" s="41"/>
      <c r="AP803" s="41"/>
      <c r="AQ803" s="41"/>
      <c r="AR803" s="41"/>
      <c r="AS803" s="41"/>
      <c r="AT803" s="41"/>
      <c r="AU803" s="41"/>
      <c r="AV803" s="41"/>
      <c r="AW803" s="41"/>
      <c r="AX803" s="41"/>
      <c r="AY803" s="41"/>
      <c r="AZ803" s="41"/>
      <c r="BA803" s="41"/>
      <c r="BB803" s="41"/>
      <c r="BC803" s="41"/>
      <c r="BD803" s="41"/>
      <c r="BE803" s="41"/>
      <c r="BF803" s="41"/>
      <c r="BG803" s="41"/>
      <c r="BH803" s="41"/>
      <c r="BI803" s="41"/>
      <c r="BJ803" s="41"/>
      <c r="BK803" s="41"/>
      <c r="BL803" s="41"/>
      <c r="BM803" s="41"/>
      <c r="BN803" s="41"/>
      <c r="BO803" s="41"/>
    </row>
    <row r="804" spans="1:67" ht="30"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c r="AN804" s="41"/>
      <c r="AO804" s="41"/>
      <c r="AP804" s="41"/>
      <c r="AQ804" s="41"/>
      <c r="AR804" s="41"/>
      <c r="AS804" s="41"/>
      <c r="AT804" s="41"/>
      <c r="AU804" s="41"/>
      <c r="AV804" s="41"/>
      <c r="AW804" s="41"/>
      <c r="AX804" s="41"/>
      <c r="AY804" s="41"/>
      <c r="AZ804" s="41"/>
      <c r="BA804" s="41"/>
      <c r="BB804" s="41"/>
      <c r="BC804" s="41"/>
      <c r="BD804" s="41"/>
      <c r="BE804" s="41"/>
      <c r="BF804" s="41"/>
      <c r="BG804" s="41"/>
      <c r="BH804" s="41"/>
      <c r="BI804" s="41"/>
      <c r="BJ804" s="41"/>
      <c r="BK804" s="41"/>
      <c r="BL804" s="41"/>
      <c r="BM804" s="41"/>
      <c r="BN804" s="41"/>
      <c r="BO804" s="41"/>
    </row>
    <row r="805" spans="1:67" ht="30"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c r="AN805" s="41"/>
      <c r="AO805" s="41"/>
      <c r="AP805" s="41"/>
      <c r="AQ805" s="41"/>
      <c r="AR805" s="41"/>
      <c r="AS805" s="41"/>
      <c r="AT805" s="41"/>
      <c r="AU805" s="41"/>
      <c r="AV805" s="41"/>
      <c r="AW805" s="41"/>
      <c r="AX805" s="41"/>
      <c r="AY805" s="41"/>
      <c r="AZ805" s="41"/>
      <c r="BA805" s="41"/>
      <c r="BB805" s="41"/>
      <c r="BC805" s="41"/>
      <c r="BD805" s="41"/>
      <c r="BE805" s="41"/>
      <c r="BF805" s="41"/>
      <c r="BG805" s="41"/>
      <c r="BH805" s="41"/>
      <c r="BI805" s="41"/>
      <c r="BJ805" s="41"/>
      <c r="BK805" s="41"/>
      <c r="BL805" s="41"/>
      <c r="BM805" s="41"/>
      <c r="BN805" s="41"/>
      <c r="BO805" s="41"/>
    </row>
    <row r="806" spans="1:67" ht="30"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c r="AN806" s="41"/>
      <c r="AO806" s="41"/>
      <c r="AP806" s="41"/>
      <c r="AQ806" s="41"/>
      <c r="AR806" s="41"/>
      <c r="AS806" s="41"/>
      <c r="AT806" s="41"/>
      <c r="AU806" s="41"/>
      <c r="AV806" s="41"/>
      <c r="AW806" s="41"/>
      <c r="AX806" s="41"/>
      <c r="AY806" s="41"/>
      <c r="AZ806" s="41"/>
      <c r="BA806" s="41"/>
      <c r="BB806" s="41"/>
      <c r="BC806" s="41"/>
      <c r="BD806" s="41"/>
      <c r="BE806" s="41"/>
      <c r="BF806" s="41"/>
      <c r="BG806" s="41"/>
      <c r="BH806" s="41"/>
      <c r="BI806" s="41"/>
      <c r="BJ806" s="41"/>
      <c r="BK806" s="41"/>
      <c r="BL806" s="41"/>
      <c r="BM806" s="41"/>
      <c r="BN806" s="41"/>
      <c r="BO806" s="41"/>
    </row>
    <row r="807" spans="1:67" ht="30"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c r="AN807" s="41"/>
      <c r="AO807" s="41"/>
      <c r="AP807" s="41"/>
      <c r="AQ807" s="41"/>
      <c r="AR807" s="41"/>
      <c r="AS807" s="41"/>
      <c r="AT807" s="41"/>
      <c r="AU807" s="41"/>
      <c r="AV807" s="41"/>
      <c r="AW807" s="41"/>
      <c r="AX807" s="41"/>
      <c r="AY807" s="41"/>
      <c r="AZ807" s="41"/>
      <c r="BA807" s="41"/>
      <c r="BB807" s="41"/>
      <c r="BC807" s="41"/>
      <c r="BD807" s="41"/>
      <c r="BE807" s="41"/>
      <c r="BF807" s="41"/>
      <c r="BG807" s="41"/>
      <c r="BH807" s="41"/>
      <c r="BI807" s="41"/>
      <c r="BJ807" s="41"/>
      <c r="BK807" s="41"/>
      <c r="BL807" s="41"/>
      <c r="BM807" s="41"/>
      <c r="BN807" s="41"/>
      <c r="BO807" s="41"/>
    </row>
    <row r="808" spans="1:67" ht="30"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c r="AN808" s="41"/>
      <c r="AO808" s="41"/>
      <c r="AP808" s="41"/>
      <c r="AQ808" s="41"/>
      <c r="AR808" s="41"/>
      <c r="AS808" s="41"/>
      <c r="AT808" s="41"/>
      <c r="AU808" s="41"/>
      <c r="AV808" s="41"/>
      <c r="AW808" s="41"/>
      <c r="AX808" s="41"/>
      <c r="AY808" s="41"/>
      <c r="AZ808" s="41"/>
      <c r="BA808" s="41"/>
      <c r="BB808" s="41"/>
      <c r="BC808" s="41"/>
      <c r="BD808" s="41"/>
      <c r="BE808" s="41"/>
      <c r="BF808" s="41"/>
      <c r="BG808" s="41"/>
      <c r="BH808" s="41"/>
      <c r="BI808" s="41"/>
      <c r="BJ808" s="41"/>
      <c r="BK808" s="41"/>
      <c r="BL808" s="41"/>
      <c r="BM808" s="41"/>
      <c r="BN808" s="41"/>
      <c r="BO808" s="41"/>
    </row>
    <row r="809" spans="1:67" ht="30"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c r="AN809" s="41"/>
      <c r="AO809" s="41"/>
      <c r="AP809" s="41"/>
      <c r="AQ809" s="41"/>
      <c r="AR809" s="41"/>
      <c r="AS809" s="41"/>
      <c r="AT809" s="41"/>
      <c r="AU809" s="41"/>
      <c r="AV809" s="41"/>
      <c r="AW809" s="41"/>
      <c r="AX809" s="41"/>
      <c r="AY809" s="41"/>
      <c r="AZ809" s="41"/>
      <c r="BA809" s="41"/>
      <c r="BB809" s="41"/>
      <c r="BC809" s="41"/>
      <c r="BD809" s="41"/>
      <c r="BE809" s="41"/>
      <c r="BF809" s="41"/>
      <c r="BG809" s="41"/>
      <c r="BH809" s="41"/>
      <c r="BI809" s="41"/>
      <c r="BJ809" s="41"/>
      <c r="BK809" s="41"/>
      <c r="BL809" s="41"/>
      <c r="BM809" s="41"/>
      <c r="BN809" s="41"/>
      <c r="BO809" s="41"/>
    </row>
    <row r="810" spans="1:67" ht="30"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c r="AN810" s="41"/>
      <c r="AO810" s="41"/>
      <c r="AP810" s="41"/>
      <c r="AQ810" s="41"/>
      <c r="AR810" s="41"/>
      <c r="AS810" s="41"/>
      <c r="AT810" s="41"/>
      <c r="AU810" s="41"/>
      <c r="AV810" s="41"/>
      <c r="AW810" s="41"/>
      <c r="AX810" s="41"/>
      <c r="AY810" s="41"/>
      <c r="AZ810" s="41"/>
      <c r="BA810" s="41"/>
      <c r="BB810" s="41"/>
      <c r="BC810" s="41"/>
      <c r="BD810" s="41"/>
      <c r="BE810" s="41"/>
      <c r="BF810" s="41"/>
      <c r="BG810" s="41"/>
      <c r="BH810" s="41"/>
      <c r="BI810" s="41"/>
      <c r="BJ810" s="41"/>
      <c r="BK810" s="41"/>
      <c r="BL810" s="41"/>
      <c r="BM810" s="41"/>
      <c r="BN810" s="41"/>
      <c r="BO810" s="41"/>
    </row>
    <row r="811" spans="1:67" ht="30"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c r="AN811" s="41"/>
      <c r="AO811" s="41"/>
      <c r="AP811" s="41"/>
      <c r="AQ811" s="41"/>
      <c r="AR811" s="41"/>
      <c r="AS811" s="41"/>
      <c r="AT811" s="41"/>
      <c r="AU811" s="41"/>
      <c r="AV811" s="41"/>
      <c r="AW811" s="41"/>
      <c r="AX811" s="41"/>
      <c r="AY811" s="41"/>
      <c r="AZ811" s="41"/>
      <c r="BA811" s="41"/>
      <c r="BB811" s="41"/>
      <c r="BC811" s="41"/>
      <c r="BD811" s="41"/>
      <c r="BE811" s="41"/>
      <c r="BF811" s="41"/>
      <c r="BG811" s="41"/>
      <c r="BH811" s="41"/>
      <c r="BI811" s="41"/>
      <c r="BJ811" s="41"/>
      <c r="BK811" s="41"/>
      <c r="BL811" s="41"/>
      <c r="BM811" s="41"/>
      <c r="BN811" s="41"/>
      <c r="BO811" s="41"/>
    </row>
    <row r="812" spans="1:67" ht="30"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c r="AN812" s="41"/>
      <c r="AO812" s="41"/>
      <c r="AP812" s="41"/>
      <c r="AQ812" s="41"/>
      <c r="AR812" s="41"/>
      <c r="AS812" s="41"/>
      <c r="AT812" s="41"/>
      <c r="AU812" s="41"/>
      <c r="AV812" s="41"/>
      <c r="AW812" s="41"/>
      <c r="AX812" s="41"/>
      <c r="AY812" s="41"/>
      <c r="AZ812" s="41"/>
      <c r="BA812" s="41"/>
      <c r="BB812" s="41"/>
      <c r="BC812" s="41"/>
      <c r="BD812" s="41"/>
      <c r="BE812" s="41"/>
      <c r="BF812" s="41"/>
      <c r="BG812" s="41"/>
      <c r="BH812" s="41"/>
      <c r="BI812" s="41"/>
      <c r="BJ812" s="41"/>
      <c r="BK812" s="41"/>
      <c r="BL812" s="41"/>
      <c r="BM812" s="41"/>
      <c r="BN812" s="41"/>
      <c r="BO812" s="41"/>
    </row>
    <row r="813" spans="1:67" ht="30"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c r="AN813" s="41"/>
      <c r="AO813" s="41"/>
      <c r="AP813" s="41"/>
      <c r="AQ813" s="41"/>
      <c r="AR813" s="41"/>
      <c r="AS813" s="41"/>
      <c r="AT813" s="41"/>
      <c r="AU813" s="41"/>
      <c r="AV813" s="41"/>
      <c r="AW813" s="41"/>
      <c r="AX813" s="41"/>
      <c r="AY813" s="41"/>
      <c r="AZ813" s="41"/>
      <c r="BA813" s="41"/>
      <c r="BB813" s="41"/>
      <c r="BC813" s="41"/>
      <c r="BD813" s="41"/>
      <c r="BE813" s="41"/>
      <c r="BF813" s="41"/>
      <c r="BG813" s="41"/>
      <c r="BH813" s="41"/>
      <c r="BI813" s="41"/>
      <c r="BJ813" s="41"/>
      <c r="BK813" s="41"/>
      <c r="BL813" s="41"/>
      <c r="BM813" s="41"/>
      <c r="BN813" s="41"/>
      <c r="BO813" s="41"/>
    </row>
    <row r="814" spans="1:67" ht="30"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c r="AN814" s="41"/>
      <c r="AO814" s="41"/>
      <c r="AP814" s="41"/>
      <c r="AQ814" s="41"/>
      <c r="AR814" s="41"/>
      <c r="AS814" s="41"/>
      <c r="AT814" s="41"/>
      <c r="AU814" s="41"/>
      <c r="AV814" s="41"/>
      <c r="AW814" s="41"/>
      <c r="AX814" s="41"/>
      <c r="AY814" s="41"/>
      <c r="AZ814" s="41"/>
      <c r="BA814" s="41"/>
      <c r="BB814" s="41"/>
      <c r="BC814" s="41"/>
      <c r="BD814" s="41"/>
      <c r="BE814" s="41"/>
      <c r="BF814" s="41"/>
      <c r="BG814" s="41"/>
      <c r="BH814" s="41"/>
      <c r="BI814" s="41"/>
      <c r="BJ814" s="41"/>
      <c r="BK814" s="41"/>
      <c r="BL814" s="41"/>
      <c r="BM814" s="41"/>
      <c r="BN814" s="41"/>
      <c r="BO814" s="41"/>
    </row>
    <row r="815" spans="1:67" ht="30"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c r="AN815" s="41"/>
      <c r="AO815" s="41"/>
      <c r="AP815" s="41"/>
      <c r="AQ815" s="41"/>
      <c r="AR815" s="41"/>
      <c r="AS815" s="41"/>
      <c r="AT815" s="41"/>
      <c r="AU815" s="41"/>
      <c r="AV815" s="41"/>
      <c r="AW815" s="41"/>
      <c r="AX815" s="41"/>
      <c r="AY815" s="41"/>
      <c r="AZ815" s="41"/>
      <c r="BA815" s="41"/>
      <c r="BB815" s="41"/>
      <c r="BC815" s="41"/>
      <c r="BD815" s="41"/>
      <c r="BE815" s="41"/>
      <c r="BF815" s="41"/>
      <c r="BG815" s="41"/>
      <c r="BH815" s="41"/>
      <c r="BI815" s="41"/>
      <c r="BJ815" s="41"/>
      <c r="BK815" s="41"/>
      <c r="BL815" s="41"/>
      <c r="BM815" s="41"/>
      <c r="BN815" s="41"/>
      <c r="BO815" s="41"/>
    </row>
    <row r="816" spans="1:67" ht="30"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c r="AN816" s="41"/>
      <c r="AO816" s="41"/>
      <c r="AP816" s="41"/>
      <c r="AQ816" s="41"/>
      <c r="AR816" s="41"/>
      <c r="AS816" s="41"/>
      <c r="AT816" s="41"/>
      <c r="AU816" s="41"/>
      <c r="AV816" s="41"/>
      <c r="AW816" s="41"/>
      <c r="AX816" s="41"/>
      <c r="AY816" s="41"/>
      <c r="AZ816" s="41"/>
      <c r="BA816" s="41"/>
      <c r="BB816" s="41"/>
      <c r="BC816" s="41"/>
      <c r="BD816" s="41"/>
      <c r="BE816" s="41"/>
      <c r="BF816" s="41"/>
      <c r="BG816" s="41"/>
      <c r="BH816" s="41"/>
      <c r="BI816" s="41"/>
      <c r="BJ816" s="41"/>
      <c r="BK816" s="41"/>
      <c r="BL816" s="41"/>
      <c r="BM816" s="41"/>
      <c r="BN816" s="41"/>
      <c r="BO816" s="41"/>
    </row>
    <row r="817" spans="1:67" ht="30"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c r="AN817" s="41"/>
      <c r="AO817" s="41"/>
      <c r="AP817" s="41"/>
      <c r="AQ817" s="41"/>
      <c r="AR817" s="41"/>
      <c r="AS817" s="41"/>
      <c r="AT817" s="41"/>
      <c r="AU817" s="41"/>
      <c r="AV817" s="41"/>
      <c r="AW817" s="41"/>
      <c r="AX817" s="41"/>
      <c r="AY817" s="41"/>
      <c r="AZ817" s="41"/>
      <c r="BA817" s="41"/>
      <c r="BB817" s="41"/>
      <c r="BC817" s="41"/>
      <c r="BD817" s="41"/>
      <c r="BE817" s="41"/>
      <c r="BF817" s="41"/>
      <c r="BG817" s="41"/>
      <c r="BH817" s="41"/>
      <c r="BI817" s="41"/>
      <c r="BJ817" s="41"/>
      <c r="BK817" s="41"/>
      <c r="BL817" s="41"/>
      <c r="BM817" s="41"/>
      <c r="BN817" s="41"/>
      <c r="BO817" s="41"/>
    </row>
    <row r="818" spans="1:67" ht="30"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c r="AN818" s="41"/>
      <c r="AO818" s="41"/>
      <c r="AP818" s="41"/>
      <c r="AQ818" s="41"/>
      <c r="AR818" s="41"/>
      <c r="AS818" s="41"/>
      <c r="AT818" s="41"/>
      <c r="AU818" s="41"/>
      <c r="AV818" s="41"/>
      <c r="AW818" s="41"/>
      <c r="AX818" s="41"/>
      <c r="AY818" s="41"/>
      <c r="AZ818" s="41"/>
      <c r="BA818" s="41"/>
      <c r="BB818" s="41"/>
      <c r="BC818" s="41"/>
      <c r="BD818" s="41"/>
      <c r="BE818" s="41"/>
      <c r="BF818" s="41"/>
      <c r="BG818" s="41"/>
      <c r="BH818" s="41"/>
      <c r="BI818" s="41"/>
      <c r="BJ818" s="41"/>
      <c r="BK818" s="41"/>
      <c r="BL818" s="41"/>
      <c r="BM818" s="41"/>
      <c r="BN818" s="41"/>
      <c r="BO818" s="41"/>
    </row>
    <row r="819" spans="1:67" ht="30"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c r="AN819" s="41"/>
      <c r="AO819" s="41"/>
      <c r="AP819" s="41"/>
      <c r="AQ819" s="41"/>
      <c r="AR819" s="41"/>
      <c r="AS819" s="41"/>
      <c r="AT819" s="41"/>
      <c r="AU819" s="41"/>
      <c r="AV819" s="41"/>
      <c r="AW819" s="41"/>
      <c r="AX819" s="41"/>
      <c r="AY819" s="41"/>
      <c r="AZ819" s="41"/>
      <c r="BA819" s="41"/>
      <c r="BB819" s="41"/>
      <c r="BC819" s="41"/>
      <c r="BD819" s="41"/>
      <c r="BE819" s="41"/>
      <c r="BF819" s="41"/>
      <c r="BG819" s="41"/>
      <c r="BH819" s="41"/>
      <c r="BI819" s="41"/>
      <c r="BJ819" s="41"/>
      <c r="BK819" s="41"/>
      <c r="BL819" s="41"/>
      <c r="BM819" s="41"/>
      <c r="BN819" s="41"/>
      <c r="BO819" s="41"/>
    </row>
    <row r="820" spans="1:67" ht="30"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c r="AN820" s="41"/>
      <c r="AO820" s="41"/>
      <c r="AP820" s="41"/>
      <c r="AQ820" s="41"/>
      <c r="AR820" s="41"/>
      <c r="AS820" s="41"/>
      <c r="AT820" s="41"/>
      <c r="AU820" s="41"/>
      <c r="AV820" s="41"/>
      <c r="AW820" s="41"/>
      <c r="AX820" s="41"/>
      <c r="AY820" s="41"/>
      <c r="AZ820" s="41"/>
      <c r="BA820" s="41"/>
      <c r="BB820" s="41"/>
      <c r="BC820" s="41"/>
      <c r="BD820" s="41"/>
      <c r="BE820" s="41"/>
      <c r="BF820" s="41"/>
      <c r="BG820" s="41"/>
      <c r="BH820" s="41"/>
      <c r="BI820" s="41"/>
      <c r="BJ820" s="41"/>
      <c r="BK820" s="41"/>
      <c r="BL820" s="41"/>
      <c r="BM820" s="41"/>
      <c r="BN820" s="41"/>
      <c r="BO820" s="41"/>
    </row>
    <row r="821" spans="1:67" ht="30"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c r="AN821" s="41"/>
      <c r="AO821" s="41"/>
      <c r="AP821" s="41"/>
      <c r="AQ821" s="41"/>
      <c r="AR821" s="41"/>
      <c r="AS821" s="41"/>
      <c r="AT821" s="41"/>
      <c r="AU821" s="41"/>
      <c r="AV821" s="41"/>
      <c r="AW821" s="41"/>
      <c r="AX821" s="41"/>
      <c r="AY821" s="41"/>
      <c r="AZ821" s="41"/>
      <c r="BA821" s="41"/>
      <c r="BB821" s="41"/>
      <c r="BC821" s="41"/>
      <c r="BD821" s="41"/>
      <c r="BE821" s="41"/>
      <c r="BF821" s="41"/>
      <c r="BG821" s="41"/>
      <c r="BH821" s="41"/>
      <c r="BI821" s="41"/>
      <c r="BJ821" s="41"/>
      <c r="BK821" s="41"/>
      <c r="BL821" s="41"/>
      <c r="BM821" s="41"/>
      <c r="BN821" s="41"/>
      <c r="BO821" s="41"/>
    </row>
    <row r="822" spans="1:67" ht="30"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c r="AN822" s="41"/>
      <c r="AO822" s="41"/>
      <c r="AP822" s="41"/>
      <c r="AQ822" s="41"/>
      <c r="AR822" s="41"/>
      <c r="AS822" s="41"/>
      <c r="AT822" s="41"/>
      <c r="AU822" s="41"/>
      <c r="AV822" s="41"/>
      <c r="AW822" s="41"/>
      <c r="AX822" s="41"/>
      <c r="AY822" s="41"/>
      <c r="AZ822" s="41"/>
      <c r="BA822" s="41"/>
      <c r="BB822" s="41"/>
      <c r="BC822" s="41"/>
      <c r="BD822" s="41"/>
      <c r="BE822" s="41"/>
      <c r="BF822" s="41"/>
      <c r="BG822" s="41"/>
      <c r="BH822" s="41"/>
      <c r="BI822" s="41"/>
      <c r="BJ822" s="41"/>
      <c r="BK822" s="41"/>
      <c r="BL822" s="41"/>
      <c r="BM822" s="41"/>
      <c r="BN822" s="41"/>
      <c r="BO822" s="41"/>
    </row>
    <row r="823" spans="1:67" ht="30"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c r="AN823" s="41"/>
      <c r="AO823" s="41"/>
      <c r="AP823" s="41"/>
      <c r="AQ823" s="41"/>
      <c r="AR823" s="41"/>
      <c r="AS823" s="41"/>
      <c r="AT823" s="41"/>
      <c r="AU823" s="41"/>
      <c r="AV823" s="41"/>
      <c r="AW823" s="41"/>
      <c r="AX823" s="41"/>
      <c r="AY823" s="41"/>
      <c r="AZ823" s="41"/>
      <c r="BA823" s="41"/>
      <c r="BB823" s="41"/>
      <c r="BC823" s="41"/>
      <c r="BD823" s="41"/>
      <c r="BE823" s="41"/>
      <c r="BF823" s="41"/>
      <c r="BG823" s="41"/>
      <c r="BH823" s="41"/>
      <c r="BI823" s="41"/>
      <c r="BJ823" s="41"/>
      <c r="BK823" s="41"/>
      <c r="BL823" s="41"/>
      <c r="BM823" s="41"/>
      <c r="BN823" s="41"/>
      <c r="BO823" s="41"/>
    </row>
    <row r="824" spans="1:67" ht="30"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c r="AN824" s="41"/>
      <c r="AO824" s="41"/>
      <c r="AP824" s="41"/>
      <c r="AQ824" s="41"/>
      <c r="AR824" s="41"/>
      <c r="AS824" s="41"/>
      <c r="AT824" s="41"/>
      <c r="AU824" s="41"/>
      <c r="AV824" s="41"/>
      <c r="AW824" s="41"/>
      <c r="AX824" s="41"/>
      <c r="AY824" s="41"/>
      <c r="AZ824" s="41"/>
      <c r="BA824" s="41"/>
      <c r="BB824" s="41"/>
      <c r="BC824" s="41"/>
      <c r="BD824" s="41"/>
      <c r="BE824" s="41"/>
      <c r="BF824" s="41"/>
      <c r="BG824" s="41"/>
      <c r="BH824" s="41"/>
      <c r="BI824" s="41"/>
      <c r="BJ824" s="41"/>
      <c r="BK824" s="41"/>
      <c r="BL824" s="41"/>
      <c r="BM824" s="41"/>
      <c r="BN824" s="41"/>
      <c r="BO824" s="41"/>
    </row>
    <row r="825" spans="1:67" ht="30"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c r="AN825" s="41"/>
      <c r="AO825" s="41"/>
      <c r="AP825" s="41"/>
      <c r="AQ825" s="41"/>
      <c r="AR825" s="41"/>
      <c r="AS825" s="41"/>
      <c r="AT825" s="41"/>
      <c r="AU825" s="41"/>
      <c r="AV825" s="41"/>
      <c r="AW825" s="41"/>
      <c r="AX825" s="41"/>
      <c r="AY825" s="41"/>
      <c r="AZ825" s="41"/>
      <c r="BA825" s="41"/>
      <c r="BB825" s="41"/>
      <c r="BC825" s="41"/>
      <c r="BD825" s="41"/>
      <c r="BE825" s="41"/>
      <c r="BF825" s="41"/>
      <c r="BG825" s="41"/>
      <c r="BH825" s="41"/>
      <c r="BI825" s="41"/>
      <c r="BJ825" s="41"/>
      <c r="BK825" s="41"/>
      <c r="BL825" s="41"/>
      <c r="BM825" s="41"/>
      <c r="BN825" s="41"/>
      <c r="BO825" s="41"/>
    </row>
    <row r="826" spans="1:67" ht="30"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c r="AN826" s="41"/>
      <c r="AO826" s="41"/>
      <c r="AP826" s="41"/>
      <c r="AQ826" s="41"/>
      <c r="AR826" s="41"/>
      <c r="AS826" s="41"/>
      <c r="AT826" s="41"/>
      <c r="AU826" s="41"/>
      <c r="AV826" s="41"/>
      <c r="AW826" s="41"/>
      <c r="AX826" s="41"/>
      <c r="AY826" s="41"/>
      <c r="AZ826" s="41"/>
      <c r="BA826" s="41"/>
      <c r="BB826" s="41"/>
      <c r="BC826" s="41"/>
      <c r="BD826" s="41"/>
      <c r="BE826" s="41"/>
      <c r="BF826" s="41"/>
      <c r="BG826" s="41"/>
      <c r="BH826" s="41"/>
      <c r="BI826" s="41"/>
      <c r="BJ826" s="41"/>
      <c r="BK826" s="41"/>
      <c r="BL826" s="41"/>
      <c r="BM826" s="41"/>
      <c r="BN826" s="41"/>
      <c r="BO826" s="41"/>
    </row>
    <row r="827" spans="1:67" ht="30"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c r="AN827" s="41"/>
      <c r="AO827" s="41"/>
      <c r="AP827" s="41"/>
      <c r="AQ827" s="41"/>
      <c r="AR827" s="41"/>
      <c r="AS827" s="41"/>
      <c r="AT827" s="41"/>
      <c r="AU827" s="41"/>
      <c r="AV827" s="41"/>
      <c r="AW827" s="41"/>
      <c r="AX827" s="41"/>
      <c r="AY827" s="41"/>
      <c r="AZ827" s="41"/>
      <c r="BA827" s="41"/>
      <c r="BB827" s="41"/>
      <c r="BC827" s="41"/>
      <c r="BD827" s="41"/>
      <c r="BE827" s="41"/>
      <c r="BF827" s="41"/>
      <c r="BG827" s="41"/>
      <c r="BH827" s="41"/>
      <c r="BI827" s="41"/>
      <c r="BJ827" s="41"/>
      <c r="BK827" s="41"/>
      <c r="BL827" s="41"/>
      <c r="BM827" s="41"/>
      <c r="BN827" s="41"/>
      <c r="BO827" s="41"/>
    </row>
    <row r="828" spans="1:67" ht="30"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c r="AN828" s="41"/>
      <c r="AO828" s="41"/>
      <c r="AP828" s="41"/>
      <c r="AQ828" s="41"/>
      <c r="AR828" s="41"/>
      <c r="AS828" s="41"/>
      <c r="AT828" s="41"/>
      <c r="AU828" s="41"/>
      <c r="AV828" s="41"/>
      <c r="AW828" s="41"/>
      <c r="AX828" s="41"/>
      <c r="AY828" s="41"/>
      <c r="AZ828" s="41"/>
      <c r="BA828" s="41"/>
      <c r="BB828" s="41"/>
      <c r="BC828" s="41"/>
      <c r="BD828" s="41"/>
      <c r="BE828" s="41"/>
      <c r="BF828" s="41"/>
      <c r="BG828" s="41"/>
      <c r="BH828" s="41"/>
      <c r="BI828" s="41"/>
      <c r="BJ828" s="41"/>
      <c r="BK828" s="41"/>
      <c r="BL828" s="41"/>
      <c r="BM828" s="41"/>
      <c r="BN828" s="41"/>
      <c r="BO828" s="41"/>
    </row>
    <row r="829" spans="1:67" ht="30"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c r="AN829" s="41"/>
      <c r="AO829" s="41"/>
      <c r="AP829" s="41"/>
      <c r="AQ829" s="41"/>
      <c r="AR829" s="41"/>
      <c r="AS829" s="41"/>
      <c r="AT829" s="41"/>
      <c r="AU829" s="41"/>
      <c r="AV829" s="41"/>
      <c r="AW829" s="41"/>
      <c r="AX829" s="41"/>
      <c r="AY829" s="41"/>
      <c r="AZ829" s="41"/>
      <c r="BA829" s="41"/>
      <c r="BB829" s="41"/>
      <c r="BC829" s="41"/>
      <c r="BD829" s="41"/>
      <c r="BE829" s="41"/>
      <c r="BF829" s="41"/>
      <c r="BG829" s="41"/>
      <c r="BH829" s="41"/>
      <c r="BI829" s="41"/>
      <c r="BJ829" s="41"/>
      <c r="BK829" s="41"/>
      <c r="BL829" s="41"/>
      <c r="BM829" s="41"/>
      <c r="BN829" s="41"/>
      <c r="BO829" s="41"/>
    </row>
    <row r="830" spans="1:67" ht="30"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c r="AN830" s="41"/>
      <c r="AO830" s="41"/>
      <c r="AP830" s="41"/>
      <c r="AQ830" s="41"/>
      <c r="AR830" s="41"/>
      <c r="AS830" s="41"/>
      <c r="AT830" s="41"/>
      <c r="AU830" s="41"/>
      <c r="AV830" s="41"/>
      <c r="AW830" s="41"/>
      <c r="AX830" s="41"/>
      <c r="AY830" s="41"/>
      <c r="AZ830" s="41"/>
      <c r="BA830" s="41"/>
      <c r="BB830" s="41"/>
      <c r="BC830" s="41"/>
      <c r="BD830" s="41"/>
      <c r="BE830" s="41"/>
      <c r="BF830" s="41"/>
      <c r="BG830" s="41"/>
      <c r="BH830" s="41"/>
      <c r="BI830" s="41"/>
      <c r="BJ830" s="41"/>
      <c r="BK830" s="41"/>
      <c r="BL830" s="41"/>
      <c r="BM830" s="41"/>
      <c r="BN830" s="41"/>
      <c r="BO830" s="41"/>
    </row>
    <row r="831" spans="1:67" ht="30"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c r="AN831" s="41"/>
      <c r="AO831" s="41"/>
      <c r="AP831" s="41"/>
      <c r="AQ831" s="41"/>
      <c r="AR831" s="41"/>
      <c r="AS831" s="41"/>
      <c r="AT831" s="41"/>
      <c r="AU831" s="41"/>
      <c r="AV831" s="41"/>
      <c r="AW831" s="41"/>
      <c r="AX831" s="41"/>
      <c r="AY831" s="41"/>
      <c r="AZ831" s="41"/>
      <c r="BA831" s="41"/>
      <c r="BB831" s="41"/>
      <c r="BC831" s="41"/>
      <c r="BD831" s="41"/>
      <c r="BE831" s="41"/>
      <c r="BF831" s="41"/>
      <c r="BG831" s="41"/>
      <c r="BH831" s="41"/>
      <c r="BI831" s="41"/>
      <c r="BJ831" s="41"/>
      <c r="BK831" s="41"/>
      <c r="BL831" s="41"/>
      <c r="BM831" s="41"/>
      <c r="BN831" s="41"/>
      <c r="BO831" s="41"/>
    </row>
    <row r="832" spans="1:67" ht="30"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c r="AN832" s="41"/>
      <c r="AO832" s="41"/>
      <c r="AP832" s="41"/>
      <c r="AQ832" s="41"/>
      <c r="AR832" s="41"/>
      <c r="AS832" s="41"/>
      <c r="AT832" s="41"/>
      <c r="AU832" s="41"/>
      <c r="AV832" s="41"/>
      <c r="AW832" s="41"/>
      <c r="AX832" s="41"/>
      <c r="AY832" s="41"/>
      <c r="AZ832" s="41"/>
      <c r="BA832" s="41"/>
      <c r="BB832" s="41"/>
      <c r="BC832" s="41"/>
      <c r="BD832" s="41"/>
      <c r="BE832" s="41"/>
      <c r="BF832" s="41"/>
      <c r="BG832" s="41"/>
      <c r="BH832" s="41"/>
      <c r="BI832" s="41"/>
      <c r="BJ832" s="41"/>
      <c r="BK832" s="41"/>
      <c r="BL832" s="41"/>
      <c r="BM832" s="41"/>
      <c r="BN832" s="41"/>
      <c r="BO832" s="41"/>
    </row>
    <row r="833" spans="1:67" ht="30"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c r="AN833" s="41"/>
      <c r="AO833" s="41"/>
      <c r="AP833" s="41"/>
      <c r="AQ833" s="41"/>
      <c r="AR833" s="41"/>
      <c r="AS833" s="41"/>
      <c r="AT833" s="41"/>
      <c r="AU833" s="41"/>
      <c r="AV833" s="41"/>
      <c r="AW833" s="41"/>
      <c r="AX833" s="41"/>
      <c r="AY833" s="41"/>
      <c r="AZ833" s="41"/>
      <c r="BA833" s="41"/>
      <c r="BB833" s="41"/>
      <c r="BC833" s="41"/>
      <c r="BD833" s="41"/>
      <c r="BE833" s="41"/>
      <c r="BF833" s="41"/>
      <c r="BG833" s="41"/>
      <c r="BH833" s="41"/>
      <c r="BI833" s="41"/>
      <c r="BJ833" s="41"/>
      <c r="BK833" s="41"/>
      <c r="BL833" s="41"/>
      <c r="BM833" s="41"/>
      <c r="BN833" s="41"/>
      <c r="BO833" s="41"/>
    </row>
    <row r="834" spans="1:67" ht="30"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row>
    <row r="835" spans="1:67" ht="30"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c r="AN835" s="41"/>
      <c r="AO835" s="41"/>
      <c r="AP835" s="41"/>
      <c r="AQ835" s="41"/>
      <c r="AR835" s="41"/>
      <c r="AS835" s="41"/>
      <c r="AT835" s="41"/>
      <c r="AU835" s="41"/>
      <c r="AV835" s="41"/>
      <c r="AW835" s="41"/>
      <c r="AX835" s="41"/>
      <c r="AY835" s="41"/>
      <c r="AZ835" s="41"/>
      <c r="BA835" s="41"/>
      <c r="BB835" s="41"/>
      <c r="BC835" s="41"/>
      <c r="BD835" s="41"/>
      <c r="BE835" s="41"/>
      <c r="BF835" s="41"/>
      <c r="BG835" s="41"/>
      <c r="BH835" s="41"/>
      <c r="BI835" s="41"/>
      <c r="BJ835" s="41"/>
      <c r="BK835" s="41"/>
      <c r="BL835" s="41"/>
      <c r="BM835" s="41"/>
      <c r="BN835" s="41"/>
      <c r="BO835" s="41"/>
    </row>
    <row r="836" spans="1:67" ht="30"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c r="AN836" s="41"/>
      <c r="AO836" s="41"/>
      <c r="AP836" s="41"/>
      <c r="AQ836" s="41"/>
      <c r="AR836" s="41"/>
      <c r="AS836" s="41"/>
      <c r="AT836" s="41"/>
      <c r="AU836" s="41"/>
      <c r="AV836" s="41"/>
      <c r="AW836" s="41"/>
      <c r="AX836" s="41"/>
      <c r="AY836" s="41"/>
      <c r="AZ836" s="41"/>
      <c r="BA836" s="41"/>
      <c r="BB836" s="41"/>
      <c r="BC836" s="41"/>
      <c r="BD836" s="41"/>
      <c r="BE836" s="41"/>
      <c r="BF836" s="41"/>
      <c r="BG836" s="41"/>
      <c r="BH836" s="41"/>
      <c r="BI836" s="41"/>
      <c r="BJ836" s="41"/>
      <c r="BK836" s="41"/>
      <c r="BL836" s="41"/>
      <c r="BM836" s="41"/>
      <c r="BN836" s="41"/>
      <c r="BO836" s="41"/>
    </row>
    <row r="837" spans="1:67" ht="30"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c r="AN837" s="41"/>
      <c r="AO837" s="41"/>
      <c r="AP837" s="41"/>
      <c r="AQ837" s="41"/>
      <c r="AR837" s="41"/>
      <c r="AS837" s="41"/>
      <c r="AT837" s="41"/>
      <c r="AU837" s="41"/>
      <c r="AV837" s="41"/>
      <c r="AW837" s="41"/>
      <c r="AX837" s="41"/>
      <c r="AY837" s="41"/>
      <c r="AZ837" s="41"/>
      <c r="BA837" s="41"/>
      <c r="BB837" s="41"/>
      <c r="BC837" s="41"/>
      <c r="BD837" s="41"/>
      <c r="BE837" s="41"/>
      <c r="BF837" s="41"/>
      <c r="BG837" s="41"/>
      <c r="BH837" s="41"/>
      <c r="BI837" s="41"/>
      <c r="BJ837" s="41"/>
      <c r="BK837" s="41"/>
      <c r="BL837" s="41"/>
      <c r="BM837" s="41"/>
      <c r="BN837" s="41"/>
      <c r="BO837" s="41"/>
    </row>
    <row r="838" spans="1:67" ht="30"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c r="AN838" s="41"/>
      <c r="AO838" s="41"/>
      <c r="AP838" s="41"/>
      <c r="AQ838" s="41"/>
      <c r="AR838" s="41"/>
      <c r="AS838" s="41"/>
      <c r="AT838" s="41"/>
      <c r="AU838" s="41"/>
      <c r="AV838" s="41"/>
      <c r="AW838" s="41"/>
      <c r="AX838" s="41"/>
      <c r="AY838" s="41"/>
      <c r="AZ838" s="41"/>
      <c r="BA838" s="41"/>
      <c r="BB838" s="41"/>
      <c r="BC838" s="41"/>
      <c r="BD838" s="41"/>
      <c r="BE838" s="41"/>
      <c r="BF838" s="41"/>
      <c r="BG838" s="41"/>
      <c r="BH838" s="41"/>
      <c r="BI838" s="41"/>
      <c r="BJ838" s="41"/>
      <c r="BK838" s="41"/>
      <c r="BL838" s="41"/>
      <c r="BM838" s="41"/>
      <c r="BN838" s="41"/>
      <c r="BO838" s="41"/>
    </row>
    <row r="839" spans="1:67" ht="30"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c r="AN839" s="41"/>
      <c r="AO839" s="41"/>
      <c r="AP839" s="41"/>
      <c r="AQ839" s="41"/>
      <c r="AR839" s="41"/>
      <c r="AS839" s="41"/>
      <c r="AT839" s="41"/>
      <c r="AU839" s="41"/>
      <c r="AV839" s="41"/>
      <c r="AW839" s="41"/>
      <c r="AX839" s="41"/>
      <c r="AY839" s="41"/>
      <c r="AZ839" s="41"/>
      <c r="BA839" s="41"/>
      <c r="BB839" s="41"/>
      <c r="BC839" s="41"/>
      <c r="BD839" s="41"/>
      <c r="BE839" s="41"/>
      <c r="BF839" s="41"/>
      <c r="BG839" s="41"/>
      <c r="BH839" s="41"/>
      <c r="BI839" s="41"/>
      <c r="BJ839" s="41"/>
      <c r="BK839" s="41"/>
      <c r="BL839" s="41"/>
      <c r="BM839" s="41"/>
      <c r="BN839" s="41"/>
      <c r="BO839" s="41"/>
    </row>
    <row r="840" spans="1:67" ht="30"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row>
    <row r="841" spans="1:67" ht="30"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c r="AN841" s="41"/>
      <c r="AO841" s="41"/>
      <c r="AP841" s="41"/>
      <c r="AQ841" s="41"/>
      <c r="AR841" s="41"/>
      <c r="AS841" s="41"/>
      <c r="AT841" s="41"/>
      <c r="AU841" s="41"/>
      <c r="AV841" s="41"/>
      <c r="AW841" s="41"/>
      <c r="AX841" s="41"/>
      <c r="AY841" s="41"/>
      <c r="AZ841" s="41"/>
      <c r="BA841" s="41"/>
      <c r="BB841" s="41"/>
      <c r="BC841" s="41"/>
      <c r="BD841" s="41"/>
      <c r="BE841" s="41"/>
      <c r="BF841" s="41"/>
      <c r="BG841" s="41"/>
      <c r="BH841" s="41"/>
      <c r="BI841" s="41"/>
      <c r="BJ841" s="41"/>
      <c r="BK841" s="41"/>
      <c r="BL841" s="41"/>
      <c r="BM841" s="41"/>
      <c r="BN841" s="41"/>
      <c r="BO841" s="41"/>
    </row>
    <row r="842" spans="1:67" ht="30"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c r="AN842" s="41"/>
      <c r="AO842" s="41"/>
      <c r="AP842" s="41"/>
      <c r="AQ842" s="41"/>
      <c r="AR842" s="41"/>
      <c r="AS842" s="41"/>
      <c r="AT842" s="41"/>
      <c r="AU842" s="41"/>
      <c r="AV842" s="41"/>
      <c r="AW842" s="41"/>
      <c r="AX842" s="41"/>
      <c r="AY842" s="41"/>
      <c r="AZ842" s="41"/>
      <c r="BA842" s="41"/>
      <c r="BB842" s="41"/>
      <c r="BC842" s="41"/>
      <c r="BD842" s="41"/>
      <c r="BE842" s="41"/>
      <c r="BF842" s="41"/>
      <c r="BG842" s="41"/>
      <c r="BH842" s="41"/>
      <c r="BI842" s="41"/>
      <c r="BJ842" s="41"/>
      <c r="BK842" s="41"/>
      <c r="BL842" s="41"/>
      <c r="BM842" s="41"/>
      <c r="BN842" s="41"/>
      <c r="BO842" s="41"/>
    </row>
    <row r="843" spans="1:67" ht="30"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c r="AN843" s="41"/>
      <c r="AO843" s="41"/>
      <c r="AP843" s="41"/>
      <c r="AQ843" s="41"/>
      <c r="AR843" s="41"/>
      <c r="AS843" s="41"/>
      <c r="AT843" s="41"/>
      <c r="AU843" s="41"/>
      <c r="AV843" s="41"/>
      <c r="AW843" s="41"/>
      <c r="AX843" s="41"/>
      <c r="AY843" s="41"/>
      <c r="AZ843" s="41"/>
      <c r="BA843" s="41"/>
      <c r="BB843" s="41"/>
      <c r="BC843" s="41"/>
      <c r="BD843" s="41"/>
      <c r="BE843" s="41"/>
      <c r="BF843" s="41"/>
      <c r="BG843" s="41"/>
      <c r="BH843" s="41"/>
      <c r="BI843" s="41"/>
      <c r="BJ843" s="41"/>
      <c r="BK843" s="41"/>
      <c r="BL843" s="41"/>
      <c r="BM843" s="41"/>
      <c r="BN843" s="41"/>
      <c r="BO843" s="41"/>
    </row>
    <row r="844" spans="1:67" ht="30"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c r="AN844" s="41"/>
      <c r="AO844" s="41"/>
      <c r="AP844" s="41"/>
      <c r="AQ844" s="41"/>
      <c r="AR844" s="41"/>
      <c r="AS844" s="41"/>
      <c r="AT844" s="41"/>
      <c r="AU844" s="41"/>
      <c r="AV844" s="41"/>
      <c r="AW844" s="41"/>
      <c r="AX844" s="41"/>
      <c r="AY844" s="41"/>
      <c r="AZ844" s="41"/>
      <c r="BA844" s="41"/>
      <c r="BB844" s="41"/>
      <c r="BC844" s="41"/>
      <c r="BD844" s="41"/>
      <c r="BE844" s="41"/>
      <c r="BF844" s="41"/>
      <c r="BG844" s="41"/>
      <c r="BH844" s="41"/>
      <c r="BI844" s="41"/>
      <c r="BJ844" s="41"/>
      <c r="BK844" s="41"/>
      <c r="BL844" s="41"/>
      <c r="BM844" s="41"/>
      <c r="BN844" s="41"/>
      <c r="BO844" s="41"/>
    </row>
    <row r="845" spans="1:67" ht="30"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c r="AN845" s="41"/>
      <c r="AO845" s="41"/>
      <c r="AP845" s="41"/>
      <c r="AQ845" s="41"/>
      <c r="AR845" s="41"/>
      <c r="AS845" s="41"/>
      <c r="AT845" s="41"/>
      <c r="AU845" s="41"/>
      <c r="AV845" s="41"/>
      <c r="AW845" s="41"/>
      <c r="AX845" s="41"/>
      <c r="AY845" s="41"/>
      <c r="AZ845" s="41"/>
      <c r="BA845" s="41"/>
      <c r="BB845" s="41"/>
      <c r="BC845" s="41"/>
      <c r="BD845" s="41"/>
      <c r="BE845" s="41"/>
      <c r="BF845" s="41"/>
      <c r="BG845" s="41"/>
      <c r="BH845" s="41"/>
      <c r="BI845" s="41"/>
      <c r="BJ845" s="41"/>
      <c r="BK845" s="41"/>
      <c r="BL845" s="41"/>
      <c r="BM845" s="41"/>
      <c r="BN845" s="41"/>
      <c r="BO845" s="41"/>
    </row>
    <row r="846" spans="1:67" ht="30"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row>
    <row r="847" spans="1:67" ht="30"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c r="AN847" s="41"/>
      <c r="AO847" s="41"/>
      <c r="AP847" s="41"/>
      <c r="AQ847" s="41"/>
      <c r="AR847" s="41"/>
      <c r="AS847" s="41"/>
      <c r="AT847" s="41"/>
      <c r="AU847" s="41"/>
      <c r="AV847" s="41"/>
      <c r="AW847" s="41"/>
      <c r="AX847" s="41"/>
      <c r="AY847" s="41"/>
      <c r="AZ847" s="41"/>
      <c r="BA847" s="41"/>
      <c r="BB847" s="41"/>
      <c r="BC847" s="41"/>
      <c r="BD847" s="41"/>
      <c r="BE847" s="41"/>
      <c r="BF847" s="41"/>
      <c r="BG847" s="41"/>
      <c r="BH847" s="41"/>
      <c r="BI847" s="41"/>
      <c r="BJ847" s="41"/>
      <c r="BK847" s="41"/>
      <c r="BL847" s="41"/>
      <c r="BM847" s="41"/>
      <c r="BN847" s="41"/>
      <c r="BO847" s="41"/>
    </row>
    <row r="848" spans="1:67" ht="30"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c r="AN848" s="41"/>
      <c r="AO848" s="41"/>
      <c r="AP848" s="41"/>
      <c r="AQ848" s="41"/>
      <c r="AR848" s="41"/>
      <c r="AS848" s="41"/>
      <c r="AT848" s="41"/>
      <c r="AU848" s="41"/>
      <c r="AV848" s="41"/>
      <c r="AW848" s="41"/>
      <c r="AX848" s="41"/>
      <c r="AY848" s="41"/>
      <c r="AZ848" s="41"/>
      <c r="BA848" s="41"/>
      <c r="BB848" s="41"/>
      <c r="BC848" s="41"/>
      <c r="BD848" s="41"/>
      <c r="BE848" s="41"/>
      <c r="BF848" s="41"/>
      <c r="BG848" s="41"/>
      <c r="BH848" s="41"/>
      <c r="BI848" s="41"/>
      <c r="BJ848" s="41"/>
      <c r="BK848" s="41"/>
      <c r="BL848" s="41"/>
      <c r="BM848" s="41"/>
      <c r="BN848" s="41"/>
      <c r="BO848" s="41"/>
    </row>
    <row r="849" spans="1:67" ht="30"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c r="AN849" s="41"/>
      <c r="AO849" s="41"/>
      <c r="AP849" s="41"/>
      <c r="AQ849" s="41"/>
      <c r="AR849" s="41"/>
      <c r="AS849" s="41"/>
      <c r="AT849" s="41"/>
      <c r="AU849" s="41"/>
      <c r="AV849" s="41"/>
      <c r="AW849" s="41"/>
      <c r="AX849" s="41"/>
      <c r="AY849" s="41"/>
      <c r="AZ849" s="41"/>
      <c r="BA849" s="41"/>
      <c r="BB849" s="41"/>
      <c r="BC849" s="41"/>
      <c r="BD849" s="41"/>
      <c r="BE849" s="41"/>
      <c r="BF849" s="41"/>
      <c r="BG849" s="41"/>
      <c r="BH849" s="41"/>
      <c r="BI849" s="41"/>
      <c r="BJ849" s="41"/>
      <c r="BK849" s="41"/>
      <c r="BL849" s="41"/>
      <c r="BM849" s="41"/>
      <c r="BN849" s="41"/>
      <c r="BO849" s="41"/>
    </row>
    <row r="850" spans="1:67" ht="30"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c r="AN850" s="41"/>
      <c r="AO850" s="41"/>
      <c r="AP850" s="41"/>
      <c r="AQ850" s="41"/>
      <c r="AR850" s="41"/>
      <c r="AS850" s="41"/>
      <c r="AT850" s="41"/>
      <c r="AU850" s="41"/>
      <c r="AV850" s="41"/>
      <c r="AW850" s="41"/>
      <c r="AX850" s="41"/>
      <c r="AY850" s="41"/>
      <c r="AZ850" s="41"/>
      <c r="BA850" s="41"/>
      <c r="BB850" s="41"/>
      <c r="BC850" s="41"/>
      <c r="BD850" s="41"/>
      <c r="BE850" s="41"/>
      <c r="BF850" s="41"/>
      <c r="BG850" s="41"/>
      <c r="BH850" s="41"/>
      <c r="BI850" s="41"/>
      <c r="BJ850" s="41"/>
      <c r="BK850" s="41"/>
      <c r="BL850" s="41"/>
      <c r="BM850" s="41"/>
      <c r="BN850" s="41"/>
      <c r="BO850" s="41"/>
    </row>
    <row r="851" spans="1:67" ht="30"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c r="AN851" s="41"/>
      <c r="AO851" s="41"/>
      <c r="AP851" s="41"/>
      <c r="AQ851" s="41"/>
      <c r="AR851" s="41"/>
      <c r="AS851" s="41"/>
      <c r="AT851" s="41"/>
      <c r="AU851" s="41"/>
      <c r="AV851" s="41"/>
      <c r="AW851" s="41"/>
      <c r="AX851" s="41"/>
      <c r="AY851" s="41"/>
      <c r="AZ851" s="41"/>
      <c r="BA851" s="41"/>
      <c r="BB851" s="41"/>
      <c r="BC851" s="41"/>
      <c r="BD851" s="41"/>
      <c r="BE851" s="41"/>
      <c r="BF851" s="41"/>
      <c r="BG851" s="41"/>
      <c r="BH851" s="41"/>
      <c r="BI851" s="41"/>
      <c r="BJ851" s="41"/>
      <c r="BK851" s="41"/>
      <c r="BL851" s="41"/>
      <c r="BM851" s="41"/>
      <c r="BN851" s="41"/>
      <c r="BO851" s="41"/>
    </row>
    <row r="852" spans="1:67" ht="30"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c r="AN852" s="41"/>
      <c r="AO852" s="41"/>
      <c r="AP852" s="41"/>
      <c r="AQ852" s="41"/>
      <c r="AR852" s="41"/>
      <c r="AS852" s="41"/>
      <c r="AT852" s="41"/>
      <c r="AU852" s="41"/>
      <c r="AV852" s="41"/>
      <c r="AW852" s="41"/>
      <c r="AX852" s="41"/>
      <c r="AY852" s="41"/>
      <c r="AZ852" s="41"/>
      <c r="BA852" s="41"/>
      <c r="BB852" s="41"/>
      <c r="BC852" s="41"/>
      <c r="BD852" s="41"/>
      <c r="BE852" s="41"/>
      <c r="BF852" s="41"/>
      <c r="BG852" s="41"/>
      <c r="BH852" s="41"/>
      <c r="BI852" s="41"/>
      <c r="BJ852" s="41"/>
      <c r="BK852" s="41"/>
      <c r="BL852" s="41"/>
      <c r="BM852" s="41"/>
      <c r="BN852" s="41"/>
      <c r="BO852" s="41"/>
    </row>
    <row r="853" spans="1:67" ht="30"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c r="AN853" s="41"/>
      <c r="AO853" s="41"/>
      <c r="AP853" s="41"/>
      <c r="AQ853" s="41"/>
      <c r="AR853" s="41"/>
      <c r="AS853" s="41"/>
      <c r="AT853" s="41"/>
      <c r="AU853" s="41"/>
      <c r="AV853" s="41"/>
      <c r="AW853" s="41"/>
      <c r="AX853" s="41"/>
      <c r="AY853" s="41"/>
      <c r="AZ853" s="41"/>
      <c r="BA853" s="41"/>
      <c r="BB853" s="41"/>
      <c r="BC853" s="41"/>
      <c r="BD853" s="41"/>
      <c r="BE853" s="41"/>
      <c r="BF853" s="41"/>
      <c r="BG853" s="41"/>
      <c r="BH853" s="41"/>
      <c r="BI853" s="41"/>
      <c r="BJ853" s="41"/>
      <c r="BK853" s="41"/>
      <c r="BL853" s="41"/>
      <c r="BM853" s="41"/>
      <c r="BN853" s="41"/>
      <c r="BO853" s="41"/>
    </row>
    <row r="854" spans="1:67" ht="30"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row>
    <row r="855" spans="1:67" ht="30"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c r="AN855" s="41"/>
      <c r="AO855" s="41"/>
      <c r="AP855" s="41"/>
      <c r="AQ855" s="41"/>
      <c r="AR855" s="41"/>
      <c r="AS855" s="41"/>
      <c r="AT855" s="41"/>
      <c r="AU855" s="41"/>
      <c r="AV855" s="41"/>
      <c r="AW855" s="41"/>
      <c r="AX855" s="41"/>
      <c r="AY855" s="41"/>
      <c r="AZ855" s="41"/>
      <c r="BA855" s="41"/>
      <c r="BB855" s="41"/>
      <c r="BC855" s="41"/>
      <c r="BD855" s="41"/>
      <c r="BE855" s="41"/>
      <c r="BF855" s="41"/>
      <c r="BG855" s="41"/>
      <c r="BH855" s="41"/>
      <c r="BI855" s="41"/>
      <c r="BJ855" s="41"/>
      <c r="BK855" s="41"/>
      <c r="BL855" s="41"/>
      <c r="BM855" s="41"/>
      <c r="BN855" s="41"/>
      <c r="BO855" s="41"/>
    </row>
    <row r="856" spans="1:67" ht="30"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c r="AN856" s="41"/>
      <c r="AO856" s="41"/>
      <c r="AP856" s="41"/>
      <c r="AQ856" s="41"/>
      <c r="AR856" s="41"/>
      <c r="AS856" s="41"/>
      <c r="AT856" s="41"/>
      <c r="AU856" s="41"/>
      <c r="AV856" s="41"/>
      <c r="AW856" s="41"/>
      <c r="AX856" s="41"/>
      <c r="AY856" s="41"/>
      <c r="AZ856" s="41"/>
      <c r="BA856" s="41"/>
      <c r="BB856" s="41"/>
      <c r="BC856" s="41"/>
      <c r="BD856" s="41"/>
      <c r="BE856" s="41"/>
      <c r="BF856" s="41"/>
      <c r="BG856" s="41"/>
      <c r="BH856" s="41"/>
      <c r="BI856" s="41"/>
      <c r="BJ856" s="41"/>
      <c r="BK856" s="41"/>
      <c r="BL856" s="41"/>
      <c r="BM856" s="41"/>
      <c r="BN856" s="41"/>
      <c r="BO856" s="41"/>
    </row>
    <row r="857" spans="1:67" ht="30"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c r="AN857" s="41"/>
      <c r="AO857" s="41"/>
      <c r="AP857" s="41"/>
      <c r="AQ857" s="41"/>
      <c r="AR857" s="41"/>
      <c r="AS857" s="41"/>
      <c r="AT857" s="41"/>
      <c r="AU857" s="41"/>
      <c r="AV857" s="41"/>
      <c r="AW857" s="41"/>
      <c r="AX857" s="41"/>
      <c r="AY857" s="41"/>
      <c r="AZ857" s="41"/>
      <c r="BA857" s="41"/>
      <c r="BB857" s="41"/>
      <c r="BC857" s="41"/>
      <c r="BD857" s="41"/>
      <c r="BE857" s="41"/>
      <c r="BF857" s="41"/>
      <c r="BG857" s="41"/>
      <c r="BH857" s="41"/>
      <c r="BI857" s="41"/>
      <c r="BJ857" s="41"/>
      <c r="BK857" s="41"/>
      <c r="BL857" s="41"/>
      <c r="BM857" s="41"/>
      <c r="BN857" s="41"/>
      <c r="BO857" s="41"/>
    </row>
    <row r="858" spans="1:67" ht="30"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c r="AN858" s="41"/>
      <c r="AO858" s="41"/>
      <c r="AP858" s="41"/>
      <c r="AQ858" s="41"/>
      <c r="AR858" s="41"/>
      <c r="AS858" s="41"/>
      <c r="AT858" s="41"/>
      <c r="AU858" s="41"/>
      <c r="AV858" s="41"/>
      <c r="AW858" s="41"/>
      <c r="AX858" s="41"/>
      <c r="AY858" s="41"/>
      <c r="AZ858" s="41"/>
      <c r="BA858" s="41"/>
      <c r="BB858" s="41"/>
      <c r="BC858" s="41"/>
      <c r="BD858" s="41"/>
      <c r="BE858" s="41"/>
      <c r="BF858" s="41"/>
      <c r="BG858" s="41"/>
      <c r="BH858" s="41"/>
      <c r="BI858" s="41"/>
      <c r="BJ858" s="41"/>
      <c r="BK858" s="41"/>
      <c r="BL858" s="41"/>
      <c r="BM858" s="41"/>
      <c r="BN858" s="41"/>
      <c r="BO858" s="41"/>
    </row>
    <row r="859" spans="1:67" ht="30"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c r="AN859" s="41"/>
      <c r="AO859" s="41"/>
      <c r="AP859" s="41"/>
      <c r="AQ859" s="41"/>
      <c r="AR859" s="41"/>
      <c r="AS859" s="41"/>
      <c r="AT859" s="41"/>
      <c r="AU859" s="41"/>
      <c r="AV859" s="41"/>
      <c r="AW859" s="41"/>
      <c r="AX859" s="41"/>
      <c r="AY859" s="41"/>
      <c r="AZ859" s="41"/>
      <c r="BA859" s="41"/>
      <c r="BB859" s="41"/>
      <c r="BC859" s="41"/>
      <c r="BD859" s="41"/>
      <c r="BE859" s="41"/>
      <c r="BF859" s="41"/>
      <c r="BG859" s="41"/>
      <c r="BH859" s="41"/>
      <c r="BI859" s="41"/>
      <c r="BJ859" s="41"/>
      <c r="BK859" s="41"/>
      <c r="BL859" s="41"/>
      <c r="BM859" s="41"/>
      <c r="BN859" s="41"/>
      <c r="BO859" s="41"/>
    </row>
    <row r="860" spans="1:67" ht="30"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row>
    <row r="861" spans="1:67" ht="30"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c r="AN861" s="41"/>
      <c r="AO861" s="41"/>
      <c r="AP861" s="41"/>
      <c r="AQ861" s="41"/>
      <c r="AR861" s="41"/>
      <c r="AS861" s="41"/>
      <c r="AT861" s="41"/>
      <c r="AU861" s="41"/>
      <c r="AV861" s="41"/>
      <c r="AW861" s="41"/>
      <c r="AX861" s="41"/>
      <c r="AY861" s="41"/>
      <c r="AZ861" s="41"/>
      <c r="BA861" s="41"/>
      <c r="BB861" s="41"/>
      <c r="BC861" s="41"/>
      <c r="BD861" s="41"/>
      <c r="BE861" s="41"/>
      <c r="BF861" s="41"/>
      <c r="BG861" s="41"/>
      <c r="BH861" s="41"/>
      <c r="BI861" s="41"/>
      <c r="BJ861" s="41"/>
      <c r="BK861" s="41"/>
      <c r="BL861" s="41"/>
      <c r="BM861" s="41"/>
      <c r="BN861" s="41"/>
      <c r="BO861" s="41"/>
    </row>
    <row r="862" spans="1:67" ht="30"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c r="AN862" s="41"/>
      <c r="AO862" s="41"/>
      <c r="AP862" s="41"/>
      <c r="AQ862" s="41"/>
      <c r="AR862" s="41"/>
      <c r="AS862" s="41"/>
      <c r="AT862" s="41"/>
      <c r="AU862" s="41"/>
      <c r="AV862" s="41"/>
      <c r="AW862" s="41"/>
      <c r="AX862" s="41"/>
      <c r="AY862" s="41"/>
      <c r="AZ862" s="41"/>
      <c r="BA862" s="41"/>
      <c r="BB862" s="41"/>
      <c r="BC862" s="41"/>
      <c r="BD862" s="41"/>
      <c r="BE862" s="41"/>
      <c r="BF862" s="41"/>
      <c r="BG862" s="41"/>
      <c r="BH862" s="41"/>
      <c r="BI862" s="41"/>
      <c r="BJ862" s="41"/>
      <c r="BK862" s="41"/>
      <c r="BL862" s="41"/>
      <c r="BM862" s="41"/>
      <c r="BN862" s="41"/>
      <c r="BO862" s="41"/>
    </row>
    <row r="863" spans="1:67" ht="30"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c r="AN863" s="41"/>
      <c r="AO863" s="41"/>
      <c r="AP863" s="41"/>
      <c r="AQ863" s="41"/>
      <c r="AR863" s="41"/>
      <c r="AS863" s="41"/>
      <c r="AT863" s="41"/>
      <c r="AU863" s="41"/>
      <c r="AV863" s="41"/>
      <c r="AW863" s="41"/>
      <c r="AX863" s="41"/>
      <c r="AY863" s="41"/>
      <c r="AZ863" s="41"/>
      <c r="BA863" s="41"/>
      <c r="BB863" s="41"/>
      <c r="BC863" s="41"/>
      <c r="BD863" s="41"/>
      <c r="BE863" s="41"/>
      <c r="BF863" s="41"/>
      <c r="BG863" s="41"/>
      <c r="BH863" s="41"/>
      <c r="BI863" s="41"/>
      <c r="BJ863" s="41"/>
      <c r="BK863" s="41"/>
      <c r="BL863" s="41"/>
      <c r="BM863" s="41"/>
      <c r="BN863" s="41"/>
      <c r="BO863" s="41"/>
    </row>
    <row r="864" spans="1:67" ht="30"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c r="AN864" s="41"/>
      <c r="AO864" s="41"/>
      <c r="AP864" s="41"/>
      <c r="AQ864" s="41"/>
      <c r="AR864" s="41"/>
      <c r="AS864" s="41"/>
      <c r="AT864" s="41"/>
      <c r="AU864" s="41"/>
      <c r="AV864" s="41"/>
      <c r="AW864" s="41"/>
      <c r="AX864" s="41"/>
      <c r="AY864" s="41"/>
      <c r="AZ864" s="41"/>
      <c r="BA864" s="41"/>
      <c r="BB864" s="41"/>
      <c r="BC864" s="41"/>
      <c r="BD864" s="41"/>
      <c r="BE864" s="41"/>
      <c r="BF864" s="41"/>
      <c r="BG864" s="41"/>
      <c r="BH864" s="41"/>
      <c r="BI864" s="41"/>
      <c r="BJ864" s="41"/>
      <c r="BK864" s="41"/>
      <c r="BL864" s="41"/>
      <c r="BM864" s="41"/>
      <c r="BN864" s="41"/>
      <c r="BO864" s="41"/>
    </row>
    <row r="865" spans="1:67" ht="30"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c r="AN865" s="41"/>
      <c r="AO865" s="41"/>
      <c r="AP865" s="41"/>
      <c r="AQ865" s="41"/>
      <c r="AR865" s="41"/>
      <c r="AS865" s="41"/>
      <c r="AT865" s="41"/>
      <c r="AU865" s="41"/>
      <c r="AV865" s="41"/>
      <c r="AW865" s="41"/>
      <c r="AX865" s="41"/>
      <c r="AY865" s="41"/>
      <c r="AZ865" s="41"/>
      <c r="BA865" s="41"/>
      <c r="BB865" s="41"/>
      <c r="BC865" s="41"/>
      <c r="BD865" s="41"/>
      <c r="BE865" s="41"/>
      <c r="BF865" s="41"/>
      <c r="BG865" s="41"/>
      <c r="BH865" s="41"/>
      <c r="BI865" s="41"/>
      <c r="BJ865" s="41"/>
      <c r="BK865" s="41"/>
      <c r="BL865" s="41"/>
      <c r="BM865" s="41"/>
      <c r="BN865" s="41"/>
      <c r="BO865" s="41"/>
    </row>
    <row r="866" spans="1:67" ht="30"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row>
    <row r="867" spans="1:67" ht="30"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c r="AN867" s="41"/>
      <c r="AO867" s="41"/>
      <c r="AP867" s="41"/>
      <c r="AQ867" s="41"/>
      <c r="AR867" s="41"/>
      <c r="AS867" s="41"/>
      <c r="AT867" s="41"/>
      <c r="AU867" s="41"/>
      <c r="AV867" s="41"/>
      <c r="AW867" s="41"/>
      <c r="AX867" s="41"/>
      <c r="AY867" s="41"/>
      <c r="AZ867" s="41"/>
      <c r="BA867" s="41"/>
      <c r="BB867" s="41"/>
      <c r="BC867" s="41"/>
      <c r="BD867" s="41"/>
      <c r="BE867" s="41"/>
      <c r="BF867" s="41"/>
      <c r="BG867" s="41"/>
      <c r="BH867" s="41"/>
      <c r="BI867" s="41"/>
      <c r="BJ867" s="41"/>
      <c r="BK867" s="41"/>
      <c r="BL867" s="41"/>
      <c r="BM867" s="41"/>
      <c r="BN867" s="41"/>
      <c r="BO867" s="41"/>
    </row>
    <row r="868" spans="1:67" ht="30"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c r="AN868" s="41"/>
      <c r="AO868" s="41"/>
      <c r="AP868" s="41"/>
      <c r="AQ868" s="41"/>
      <c r="AR868" s="41"/>
      <c r="AS868" s="41"/>
      <c r="AT868" s="41"/>
      <c r="AU868" s="41"/>
      <c r="AV868" s="41"/>
      <c r="AW868" s="41"/>
      <c r="AX868" s="41"/>
      <c r="AY868" s="41"/>
      <c r="AZ868" s="41"/>
      <c r="BA868" s="41"/>
      <c r="BB868" s="41"/>
      <c r="BC868" s="41"/>
      <c r="BD868" s="41"/>
      <c r="BE868" s="41"/>
      <c r="BF868" s="41"/>
      <c r="BG868" s="41"/>
      <c r="BH868" s="41"/>
      <c r="BI868" s="41"/>
      <c r="BJ868" s="41"/>
      <c r="BK868" s="41"/>
      <c r="BL868" s="41"/>
      <c r="BM868" s="41"/>
      <c r="BN868" s="41"/>
      <c r="BO868" s="41"/>
    </row>
    <row r="869" spans="1:67" ht="30"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c r="AN869" s="41"/>
      <c r="AO869" s="41"/>
      <c r="AP869" s="41"/>
      <c r="AQ869" s="41"/>
      <c r="AR869" s="41"/>
      <c r="AS869" s="41"/>
      <c r="AT869" s="41"/>
      <c r="AU869" s="41"/>
      <c r="AV869" s="41"/>
      <c r="AW869" s="41"/>
      <c r="AX869" s="41"/>
      <c r="AY869" s="41"/>
      <c r="AZ869" s="41"/>
      <c r="BA869" s="41"/>
      <c r="BB869" s="41"/>
      <c r="BC869" s="41"/>
      <c r="BD869" s="41"/>
      <c r="BE869" s="41"/>
      <c r="BF869" s="41"/>
      <c r="BG869" s="41"/>
      <c r="BH869" s="41"/>
      <c r="BI869" s="41"/>
      <c r="BJ869" s="41"/>
      <c r="BK869" s="41"/>
      <c r="BL869" s="41"/>
      <c r="BM869" s="41"/>
      <c r="BN869" s="41"/>
      <c r="BO869" s="41"/>
    </row>
    <row r="870" spans="1:67" ht="30"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c r="AN870" s="41"/>
      <c r="AO870" s="41"/>
      <c r="AP870" s="41"/>
      <c r="AQ870" s="41"/>
      <c r="AR870" s="41"/>
      <c r="AS870" s="41"/>
      <c r="AT870" s="41"/>
      <c r="AU870" s="41"/>
      <c r="AV870" s="41"/>
      <c r="AW870" s="41"/>
      <c r="AX870" s="41"/>
      <c r="AY870" s="41"/>
      <c r="AZ870" s="41"/>
      <c r="BA870" s="41"/>
      <c r="BB870" s="41"/>
      <c r="BC870" s="41"/>
      <c r="BD870" s="41"/>
      <c r="BE870" s="41"/>
      <c r="BF870" s="41"/>
      <c r="BG870" s="41"/>
      <c r="BH870" s="41"/>
      <c r="BI870" s="41"/>
      <c r="BJ870" s="41"/>
      <c r="BK870" s="41"/>
      <c r="BL870" s="41"/>
      <c r="BM870" s="41"/>
      <c r="BN870" s="41"/>
      <c r="BO870" s="41"/>
    </row>
    <row r="871" spans="1:67" ht="30"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c r="AN871" s="41"/>
      <c r="AO871" s="41"/>
      <c r="AP871" s="41"/>
      <c r="AQ871" s="41"/>
      <c r="AR871" s="41"/>
      <c r="AS871" s="41"/>
      <c r="AT871" s="41"/>
      <c r="AU871" s="41"/>
      <c r="AV871" s="41"/>
      <c r="AW871" s="41"/>
      <c r="AX871" s="41"/>
      <c r="AY871" s="41"/>
      <c r="AZ871" s="41"/>
      <c r="BA871" s="41"/>
      <c r="BB871" s="41"/>
      <c r="BC871" s="41"/>
      <c r="BD871" s="41"/>
      <c r="BE871" s="41"/>
      <c r="BF871" s="41"/>
      <c r="BG871" s="41"/>
      <c r="BH871" s="41"/>
      <c r="BI871" s="41"/>
      <c r="BJ871" s="41"/>
      <c r="BK871" s="41"/>
      <c r="BL871" s="41"/>
      <c r="BM871" s="41"/>
      <c r="BN871" s="41"/>
      <c r="BO871" s="41"/>
    </row>
    <row r="872" spans="1:67" ht="30"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c r="AN872" s="41"/>
      <c r="AO872" s="41"/>
      <c r="AP872" s="41"/>
      <c r="AQ872" s="41"/>
      <c r="AR872" s="41"/>
      <c r="AS872" s="41"/>
      <c r="AT872" s="41"/>
      <c r="AU872" s="41"/>
      <c r="AV872" s="41"/>
      <c r="AW872" s="41"/>
      <c r="AX872" s="41"/>
      <c r="AY872" s="41"/>
      <c r="AZ872" s="41"/>
      <c r="BA872" s="41"/>
      <c r="BB872" s="41"/>
      <c r="BC872" s="41"/>
      <c r="BD872" s="41"/>
      <c r="BE872" s="41"/>
      <c r="BF872" s="41"/>
      <c r="BG872" s="41"/>
      <c r="BH872" s="41"/>
      <c r="BI872" s="41"/>
      <c r="BJ872" s="41"/>
      <c r="BK872" s="41"/>
      <c r="BL872" s="41"/>
      <c r="BM872" s="41"/>
      <c r="BN872" s="41"/>
      <c r="BO872" s="41"/>
    </row>
    <row r="873" spans="1:67" ht="30"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c r="AN873" s="41"/>
      <c r="AO873" s="41"/>
      <c r="AP873" s="41"/>
      <c r="AQ873" s="41"/>
      <c r="AR873" s="41"/>
      <c r="AS873" s="41"/>
      <c r="AT873" s="41"/>
      <c r="AU873" s="41"/>
      <c r="AV873" s="41"/>
      <c r="AW873" s="41"/>
      <c r="AX873" s="41"/>
      <c r="AY873" s="41"/>
      <c r="AZ873" s="41"/>
      <c r="BA873" s="41"/>
      <c r="BB873" s="41"/>
      <c r="BC873" s="41"/>
      <c r="BD873" s="41"/>
      <c r="BE873" s="41"/>
      <c r="BF873" s="41"/>
      <c r="BG873" s="41"/>
      <c r="BH873" s="41"/>
      <c r="BI873" s="41"/>
      <c r="BJ873" s="41"/>
      <c r="BK873" s="41"/>
      <c r="BL873" s="41"/>
      <c r="BM873" s="41"/>
      <c r="BN873" s="41"/>
      <c r="BO873" s="41"/>
    </row>
    <row r="874" spans="1:67" ht="30"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c r="AN874" s="41"/>
      <c r="AO874" s="41"/>
      <c r="AP874" s="41"/>
      <c r="AQ874" s="41"/>
      <c r="AR874" s="41"/>
      <c r="AS874" s="41"/>
      <c r="AT874" s="41"/>
      <c r="AU874" s="41"/>
      <c r="AV874" s="41"/>
      <c r="AW874" s="41"/>
      <c r="AX874" s="41"/>
      <c r="AY874" s="41"/>
      <c r="AZ874" s="41"/>
      <c r="BA874" s="41"/>
      <c r="BB874" s="41"/>
      <c r="BC874" s="41"/>
      <c r="BD874" s="41"/>
      <c r="BE874" s="41"/>
      <c r="BF874" s="41"/>
      <c r="BG874" s="41"/>
      <c r="BH874" s="41"/>
      <c r="BI874" s="41"/>
      <c r="BJ874" s="41"/>
      <c r="BK874" s="41"/>
      <c r="BL874" s="41"/>
      <c r="BM874" s="41"/>
      <c r="BN874" s="41"/>
      <c r="BO874" s="41"/>
    </row>
    <row r="875" spans="1:67" ht="30"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c r="AN875" s="41"/>
      <c r="AO875" s="41"/>
      <c r="AP875" s="41"/>
      <c r="AQ875" s="41"/>
      <c r="AR875" s="41"/>
      <c r="AS875" s="41"/>
      <c r="AT875" s="41"/>
      <c r="AU875" s="41"/>
      <c r="AV875" s="41"/>
      <c r="AW875" s="41"/>
      <c r="AX875" s="41"/>
      <c r="AY875" s="41"/>
      <c r="AZ875" s="41"/>
      <c r="BA875" s="41"/>
      <c r="BB875" s="41"/>
      <c r="BC875" s="41"/>
      <c r="BD875" s="41"/>
      <c r="BE875" s="41"/>
      <c r="BF875" s="41"/>
      <c r="BG875" s="41"/>
      <c r="BH875" s="41"/>
      <c r="BI875" s="41"/>
      <c r="BJ875" s="41"/>
      <c r="BK875" s="41"/>
      <c r="BL875" s="41"/>
      <c r="BM875" s="41"/>
      <c r="BN875" s="41"/>
      <c r="BO875" s="41"/>
    </row>
    <row r="876" spans="1:67" ht="30"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c r="AN876" s="41"/>
      <c r="AO876" s="41"/>
      <c r="AP876" s="41"/>
      <c r="AQ876" s="41"/>
      <c r="AR876" s="41"/>
      <c r="AS876" s="41"/>
      <c r="AT876" s="41"/>
      <c r="AU876" s="41"/>
      <c r="AV876" s="41"/>
      <c r="AW876" s="41"/>
      <c r="AX876" s="41"/>
      <c r="AY876" s="41"/>
      <c r="AZ876" s="41"/>
      <c r="BA876" s="41"/>
      <c r="BB876" s="41"/>
      <c r="BC876" s="41"/>
      <c r="BD876" s="41"/>
      <c r="BE876" s="41"/>
      <c r="BF876" s="41"/>
      <c r="BG876" s="41"/>
      <c r="BH876" s="41"/>
      <c r="BI876" s="41"/>
      <c r="BJ876" s="41"/>
      <c r="BK876" s="41"/>
      <c r="BL876" s="41"/>
      <c r="BM876" s="41"/>
      <c r="BN876" s="41"/>
      <c r="BO876" s="41"/>
    </row>
    <row r="877" spans="1:67" ht="30"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c r="AN877" s="41"/>
      <c r="AO877" s="41"/>
      <c r="AP877" s="41"/>
      <c r="AQ877" s="41"/>
      <c r="AR877" s="41"/>
      <c r="AS877" s="41"/>
      <c r="AT877" s="41"/>
      <c r="AU877" s="41"/>
      <c r="AV877" s="41"/>
      <c r="AW877" s="41"/>
      <c r="AX877" s="41"/>
      <c r="AY877" s="41"/>
      <c r="AZ877" s="41"/>
      <c r="BA877" s="41"/>
      <c r="BB877" s="41"/>
      <c r="BC877" s="41"/>
      <c r="BD877" s="41"/>
      <c r="BE877" s="41"/>
      <c r="BF877" s="41"/>
      <c r="BG877" s="41"/>
      <c r="BH877" s="41"/>
      <c r="BI877" s="41"/>
      <c r="BJ877" s="41"/>
      <c r="BK877" s="41"/>
      <c r="BL877" s="41"/>
      <c r="BM877" s="41"/>
      <c r="BN877" s="41"/>
      <c r="BO877" s="41"/>
    </row>
    <row r="878" spans="1:67" ht="30"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c r="AN878" s="41"/>
      <c r="AO878" s="41"/>
      <c r="AP878" s="41"/>
      <c r="AQ878" s="41"/>
      <c r="AR878" s="41"/>
      <c r="AS878" s="41"/>
      <c r="AT878" s="41"/>
      <c r="AU878" s="41"/>
      <c r="AV878" s="41"/>
      <c r="AW878" s="41"/>
      <c r="AX878" s="41"/>
      <c r="AY878" s="41"/>
      <c r="AZ878" s="41"/>
      <c r="BA878" s="41"/>
      <c r="BB878" s="41"/>
      <c r="BC878" s="41"/>
      <c r="BD878" s="41"/>
      <c r="BE878" s="41"/>
      <c r="BF878" s="41"/>
      <c r="BG878" s="41"/>
      <c r="BH878" s="41"/>
      <c r="BI878" s="41"/>
      <c r="BJ878" s="41"/>
      <c r="BK878" s="41"/>
      <c r="BL878" s="41"/>
      <c r="BM878" s="41"/>
      <c r="BN878" s="41"/>
      <c r="BO878" s="41"/>
    </row>
    <row r="879" spans="1:67" ht="30"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c r="AN879" s="41"/>
      <c r="AO879" s="41"/>
      <c r="AP879" s="41"/>
      <c r="AQ879" s="41"/>
      <c r="AR879" s="41"/>
      <c r="AS879" s="41"/>
      <c r="AT879" s="41"/>
      <c r="AU879" s="41"/>
      <c r="AV879" s="41"/>
      <c r="AW879" s="41"/>
      <c r="AX879" s="41"/>
      <c r="AY879" s="41"/>
      <c r="AZ879" s="41"/>
      <c r="BA879" s="41"/>
      <c r="BB879" s="41"/>
      <c r="BC879" s="41"/>
      <c r="BD879" s="41"/>
      <c r="BE879" s="41"/>
      <c r="BF879" s="41"/>
      <c r="BG879" s="41"/>
      <c r="BH879" s="41"/>
      <c r="BI879" s="41"/>
      <c r="BJ879" s="41"/>
      <c r="BK879" s="41"/>
      <c r="BL879" s="41"/>
      <c r="BM879" s="41"/>
      <c r="BN879" s="41"/>
      <c r="BO879" s="41"/>
    </row>
    <row r="880" spans="1:67" ht="30"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c r="AN880" s="41"/>
      <c r="AO880" s="41"/>
      <c r="AP880" s="41"/>
      <c r="AQ880" s="41"/>
      <c r="AR880" s="41"/>
      <c r="AS880" s="41"/>
      <c r="AT880" s="41"/>
      <c r="AU880" s="41"/>
      <c r="AV880" s="41"/>
      <c r="AW880" s="41"/>
      <c r="AX880" s="41"/>
      <c r="AY880" s="41"/>
      <c r="AZ880" s="41"/>
      <c r="BA880" s="41"/>
      <c r="BB880" s="41"/>
      <c r="BC880" s="41"/>
      <c r="BD880" s="41"/>
      <c r="BE880" s="41"/>
      <c r="BF880" s="41"/>
      <c r="BG880" s="41"/>
      <c r="BH880" s="41"/>
      <c r="BI880" s="41"/>
      <c r="BJ880" s="41"/>
      <c r="BK880" s="41"/>
      <c r="BL880" s="41"/>
      <c r="BM880" s="41"/>
      <c r="BN880" s="41"/>
      <c r="BO880" s="41"/>
    </row>
    <row r="881" spans="1:67" ht="30"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c r="AN881" s="41"/>
      <c r="AO881" s="41"/>
      <c r="AP881" s="41"/>
      <c r="AQ881" s="41"/>
      <c r="AR881" s="41"/>
      <c r="AS881" s="41"/>
      <c r="AT881" s="41"/>
      <c r="AU881" s="41"/>
      <c r="AV881" s="41"/>
      <c r="AW881" s="41"/>
      <c r="AX881" s="41"/>
      <c r="AY881" s="41"/>
      <c r="AZ881" s="41"/>
      <c r="BA881" s="41"/>
      <c r="BB881" s="41"/>
      <c r="BC881" s="41"/>
      <c r="BD881" s="41"/>
      <c r="BE881" s="41"/>
      <c r="BF881" s="41"/>
      <c r="BG881" s="41"/>
      <c r="BH881" s="41"/>
      <c r="BI881" s="41"/>
      <c r="BJ881" s="41"/>
      <c r="BK881" s="41"/>
      <c r="BL881" s="41"/>
      <c r="BM881" s="41"/>
      <c r="BN881" s="41"/>
      <c r="BO881" s="41"/>
    </row>
    <row r="882" spans="1:67" ht="30"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c r="AN882" s="41"/>
      <c r="AO882" s="41"/>
      <c r="AP882" s="41"/>
      <c r="AQ882" s="41"/>
      <c r="AR882" s="41"/>
      <c r="AS882" s="41"/>
      <c r="AT882" s="41"/>
      <c r="AU882" s="41"/>
      <c r="AV882" s="41"/>
      <c r="AW882" s="41"/>
      <c r="AX882" s="41"/>
      <c r="AY882" s="41"/>
      <c r="AZ882" s="41"/>
      <c r="BA882" s="41"/>
      <c r="BB882" s="41"/>
      <c r="BC882" s="41"/>
      <c r="BD882" s="41"/>
      <c r="BE882" s="41"/>
      <c r="BF882" s="41"/>
      <c r="BG882" s="41"/>
      <c r="BH882" s="41"/>
      <c r="BI882" s="41"/>
      <c r="BJ882" s="41"/>
      <c r="BK882" s="41"/>
      <c r="BL882" s="41"/>
      <c r="BM882" s="41"/>
      <c r="BN882" s="41"/>
      <c r="BO882" s="41"/>
    </row>
    <row r="883" spans="1:67" ht="30"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c r="AN883" s="41"/>
      <c r="AO883" s="41"/>
      <c r="AP883" s="41"/>
      <c r="AQ883" s="41"/>
      <c r="AR883" s="41"/>
      <c r="AS883" s="41"/>
      <c r="AT883" s="41"/>
      <c r="AU883" s="41"/>
      <c r="AV883" s="41"/>
      <c r="AW883" s="41"/>
      <c r="AX883" s="41"/>
      <c r="AY883" s="41"/>
      <c r="AZ883" s="41"/>
      <c r="BA883" s="41"/>
      <c r="BB883" s="41"/>
      <c r="BC883" s="41"/>
      <c r="BD883" s="41"/>
      <c r="BE883" s="41"/>
      <c r="BF883" s="41"/>
      <c r="BG883" s="41"/>
      <c r="BH883" s="41"/>
      <c r="BI883" s="41"/>
      <c r="BJ883" s="41"/>
      <c r="BK883" s="41"/>
      <c r="BL883" s="41"/>
      <c r="BM883" s="41"/>
      <c r="BN883" s="41"/>
      <c r="BO883" s="41"/>
    </row>
    <row r="884" spans="1:67" ht="30"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c r="AN884" s="41"/>
      <c r="AO884" s="41"/>
      <c r="AP884" s="41"/>
      <c r="AQ884" s="41"/>
      <c r="AR884" s="41"/>
      <c r="AS884" s="41"/>
      <c r="AT884" s="41"/>
      <c r="AU884" s="41"/>
      <c r="AV884" s="41"/>
      <c r="AW884" s="41"/>
      <c r="AX884" s="41"/>
      <c r="AY884" s="41"/>
      <c r="AZ884" s="41"/>
      <c r="BA884" s="41"/>
      <c r="BB884" s="41"/>
      <c r="BC884" s="41"/>
      <c r="BD884" s="41"/>
      <c r="BE884" s="41"/>
      <c r="BF884" s="41"/>
      <c r="BG884" s="41"/>
      <c r="BH884" s="41"/>
      <c r="BI884" s="41"/>
      <c r="BJ884" s="41"/>
      <c r="BK884" s="41"/>
      <c r="BL884" s="41"/>
      <c r="BM884" s="41"/>
      <c r="BN884" s="41"/>
      <c r="BO884" s="41"/>
    </row>
    <row r="885" spans="1:67" ht="30"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c r="AN885" s="41"/>
      <c r="AO885" s="41"/>
      <c r="AP885" s="41"/>
      <c r="AQ885" s="41"/>
      <c r="AR885" s="41"/>
      <c r="AS885" s="41"/>
      <c r="AT885" s="41"/>
      <c r="AU885" s="41"/>
      <c r="AV885" s="41"/>
      <c r="AW885" s="41"/>
      <c r="AX885" s="41"/>
      <c r="AY885" s="41"/>
      <c r="AZ885" s="41"/>
      <c r="BA885" s="41"/>
      <c r="BB885" s="41"/>
      <c r="BC885" s="41"/>
      <c r="BD885" s="41"/>
      <c r="BE885" s="41"/>
      <c r="BF885" s="41"/>
      <c r="BG885" s="41"/>
      <c r="BH885" s="41"/>
      <c r="BI885" s="41"/>
      <c r="BJ885" s="41"/>
      <c r="BK885" s="41"/>
      <c r="BL885" s="41"/>
      <c r="BM885" s="41"/>
      <c r="BN885" s="41"/>
      <c r="BO885" s="41"/>
    </row>
    <row r="886" spans="1:67" ht="30"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c r="AN886" s="41"/>
      <c r="AO886" s="41"/>
      <c r="AP886" s="41"/>
      <c r="AQ886" s="41"/>
      <c r="AR886" s="41"/>
      <c r="AS886" s="41"/>
      <c r="AT886" s="41"/>
      <c r="AU886" s="41"/>
      <c r="AV886" s="41"/>
      <c r="AW886" s="41"/>
      <c r="AX886" s="41"/>
      <c r="AY886" s="41"/>
      <c r="AZ886" s="41"/>
      <c r="BA886" s="41"/>
      <c r="BB886" s="41"/>
      <c r="BC886" s="41"/>
      <c r="BD886" s="41"/>
      <c r="BE886" s="41"/>
      <c r="BF886" s="41"/>
      <c r="BG886" s="41"/>
      <c r="BH886" s="41"/>
      <c r="BI886" s="41"/>
      <c r="BJ886" s="41"/>
      <c r="BK886" s="41"/>
      <c r="BL886" s="41"/>
      <c r="BM886" s="41"/>
      <c r="BN886" s="41"/>
      <c r="BO886" s="41"/>
    </row>
    <row r="887" spans="1:67" ht="30"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c r="AN887" s="41"/>
      <c r="AO887" s="41"/>
      <c r="AP887" s="41"/>
      <c r="AQ887" s="41"/>
      <c r="AR887" s="41"/>
      <c r="AS887" s="41"/>
      <c r="AT887" s="41"/>
      <c r="AU887" s="41"/>
      <c r="AV887" s="41"/>
      <c r="AW887" s="41"/>
      <c r="AX887" s="41"/>
      <c r="AY887" s="41"/>
      <c r="AZ887" s="41"/>
      <c r="BA887" s="41"/>
      <c r="BB887" s="41"/>
      <c r="BC887" s="41"/>
      <c r="BD887" s="41"/>
      <c r="BE887" s="41"/>
      <c r="BF887" s="41"/>
      <c r="BG887" s="41"/>
      <c r="BH887" s="41"/>
      <c r="BI887" s="41"/>
      <c r="BJ887" s="41"/>
      <c r="BK887" s="41"/>
      <c r="BL887" s="41"/>
      <c r="BM887" s="41"/>
      <c r="BN887" s="41"/>
      <c r="BO887" s="41"/>
    </row>
    <row r="888" spans="1:67" ht="30"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c r="AN888" s="41"/>
      <c r="AO888" s="41"/>
      <c r="AP888" s="41"/>
      <c r="AQ888" s="41"/>
      <c r="AR888" s="41"/>
      <c r="AS888" s="41"/>
      <c r="AT888" s="41"/>
      <c r="AU888" s="41"/>
      <c r="AV888" s="41"/>
      <c r="AW888" s="41"/>
      <c r="AX888" s="41"/>
      <c r="AY888" s="41"/>
      <c r="AZ888" s="41"/>
      <c r="BA888" s="41"/>
      <c r="BB888" s="41"/>
      <c r="BC888" s="41"/>
      <c r="BD888" s="41"/>
      <c r="BE888" s="41"/>
      <c r="BF888" s="41"/>
      <c r="BG888" s="41"/>
      <c r="BH888" s="41"/>
      <c r="BI888" s="41"/>
      <c r="BJ888" s="41"/>
      <c r="BK888" s="41"/>
      <c r="BL888" s="41"/>
      <c r="BM888" s="41"/>
      <c r="BN888" s="41"/>
      <c r="BO888" s="41"/>
    </row>
    <row r="889" spans="1:67" ht="30"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c r="AN889" s="41"/>
      <c r="AO889" s="41"/>
      <c r="AP889" s="41"/>
      <c r="AQ889" s="41"/>
      <c r="AR889" s="41"/>
      <c r="AS889" s="41"/>
      <c r="AT889" s="41"/>
      <c r="AU889" s="41"/>
      <c r="AV889" s="41"/>
      <c r="AW889" s="41"/>
      <c r="AX889" s="41"/>
      <c r="AY889" s="41"/>
      <c r="AZ889" s="41"/>
      <c r="BA889" s="41"/>
      <c r="BB889" s="41"/>
      <c r="BC889" s="41"/>
      <c r="BD889" s="41"/>
      <c r="BE889" s="41"/>
      <c r="BF889" s="41"/>
      <c r="BG889" s="41"/>
      <c r="BH889" s="41"/>
      <c r="BI889" s="41"/>
      <c r="BJ889" s="41"/>
      <c r="BK889" s="41"/>
      <c r="BL889" s="41"/>
      <c r="BM889" s="41"/>
      <c r="BN889" s="41"/>
      <c r="BO889" s="41"/>
    </row>
    <row r="890" spans="1:67" ht="30"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c r="AN890" s="41"/>
      <c r="AO890" s="41"/>
      <c r="AP890" s="41"/>
      <c r="AQ890" s="41"/>
      <c r="AR890" s="41"/>
      <c r="AS890" s="41"/>
      <c r="AT890" s="41"/>
      <c r="AU890" s="41"/>
      <c r="AV890" s="41"/>
      <c r="AW890" s="41"/>
      <c r="AX890" s="41"/>
      <c r="AY890" s="41"/>
      <c r="AZ890" s="41"/>
      <c r="BA890" s="41"/>
      <c r="BB890" s="41"/>
      <c r="BC890" s="41"/>
      <c r="BD890" s="41"/>
      <c r="BE890" s="41"/>
      <c r="BF890" s="41"/>
      <c r="BG890" s="41"/>
      <c r="BH890" s="41"/>
      <c r="BI890" s="41"/>
      <c r="BJ890" s="41"/>
      <c r="BK890" s="41"/>
      <c r="BL890" s="41"/>
      <c r="BM890" s="41"/>
      <c r="BN890" s="41"/>
      <c r="BO890" s="41"/>
    </row>
    <row r="891" spans="1:67" ht="30"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c r="AN891" s="41"/>
      <c r="AO891" s="41"/>
      <c r="AP891" s="41"/>
      <c r="AQ891" s="41"/>
      <c r="AR891" s="41"/>
      <c r="AS891" s="41"/>
      <c r="AT891" s="41"/>
      <c r="AU891" s="41"/>
      <c r="AV891" s="41"/>
      <c r="AW891" s="41"/>
      <c r="AX891" s="41"/>
      <c r="AY891" s="41"/>
      <c r="AZ891" s="41"/>
      <c r="BA891" s="41"/>
      <c r="BB891" s="41"/>
      <c r="BC891" s="41"/>
      <c r="BD891" s="41"/>
      <c r="BE891" s="41"/>
      <c r="BF891" s="41"/>
      <c r="BG891" s="41"/>
      <c r="BH891" s="41"/>
      <c r="BI891" s="41"/>
      <c r="BJ891" s="41"/>
      <c r="BK891" s="41"/>
      <c r="BL891" s="41"/>
      <c r="BM891" s="41"/>
      <c r="BN891" s="41"/>
      <c r="BO891" s="41"/>
    </row>
    <row r="892" spans="1:67" ht="30"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c r="AN892" s="41"/>
      <c r="AO892" s="41"/>
      <c r="AP892" s="41"/>
      <c r="AQ892" s="41"/>
      <c r="AR892" s="41"/>
      <c r="AS892" s="41"/>
      <c r="AT892" s="41"/>
      <c r="AU892" s="41"/>
      <c r="AV892" s="41"/>
      <c r="AW892" s="41"/>
      <c r="AX892" s="41"/>
      <c r="AY892" s="41"/>
      <c r="AZ892" s="41"/>
      <c r="BA892" s="41"/>
      <c r="BB892" s="41"/>
      <c r="BC892" s="41"/>
      <c r="BD892" s="41"/>
      <c r="BE892" s="41"/>
      <c r="BF892" s="41"/>
      <c r="BG892" s="41"/>
      <c r="BH892" s="41"/>
      <c r="BI892" s="41"/>
      <c r="BJ892" s="41"/>
      <c r="BK892" s="41"/>
      <c r="BL892" s="41"/>
      <c r="BM892" s="41"/>
      <c r="BN892" s="41"/>
      <c r="BO892" s="41"/>
    </row>
    <row r="893" spans="1:67" ht="30"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c r="AN893" s="41"/>
      <c r="AO893" s="41"/>
      <c r="AP893" s="41"/>
      <c r="AQ893" s="41"/>
      <c r="AR893" s="41"/>
      <c r="AS893" s="41"/>
      <c r="AT893" s="41"/>
      <c r="AU893" s="41"/>
      <c r="AV893" s="41"/>
      <c r="AW893" s="41"/>
      <c r="AX893" s="41"/>
      <c r="AY893" s="41"/>
      <c r="AZ893" s="41"/>
      <c r="BA893" s="41"/>
      <c r="BB893" s="41"/>
      <c r="BC893" s="41"/>
      <c r="BD893" s="41"/>
      <c r="BE893" s="41"/>
      <c r="BF893" s="41"/>
      <c r="BG893" s="41"/>
      <c r="BH893" s="41"/>
      <c r="BI893" s="41"/>
      <c r="BJ893" s="41"/>
      <c r="BK893" s="41"/>
      <c r="BL893" s="41"/>
      <c r="BM893" s="41"/>
      <c r="BN893" s="41"/>
      <c r="BO893" s="41"/>
    </row>
    <row r="894" spans="1:67" ht="30"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c r="AN894" s="41"/>
      <c r="AO894" s="41"/>
      <c r="AP894" s="41"/>
      <c r="AQ894" s="41"/>
      <c r="AR894" s="41"/>
      <c r="AS894" s="41"/>
      <c r="AT894" s="41"/>
      <c r="AU894" s="41"/>
      <c r="AV894" s="41"/>
      <c r="AW894" s="41"/>
      <c r="AX894" s="41"/>
      <c r="AY894" s="41"/>
      <c r="AZ894" s="41"/>
      <c r="BA894" s="41"/>
      <c r="BB894" s="41"/>
      <c r="BC894" s="41"/>
      <c r="BD894" s="41"/>
      <c r="BE894" s="41"/>
      <c r="BF894" s="41"/>
      <c r="BG894" s="41"/>
      <c r="BH894" s="41"/>
      <c r="BI894" s="41"/>
      <c r="BJ894" s="41"/>
      <c r="BK894" s="41"/>
      <c r="BL894" s="41"/>
      <c r="BM894" s="41"/>
      <c r="BN894" s="41"/>
      <c r="BO894" s="41"/>
    </row>
    <row r="895" spans="1:67" ht="30"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c r="AN895" s="41"/>
      <c r="AO895" s="41"/>
      <c r="AP895" s="41"/>
      <c r="AQ895" s="41"/>
      <c r="AR895" s="41"/>
      <c r="AS895" s="41"/>
      <c r="AT895" s="41"/>
      <c r="AU895" s="41"/>
      <c r="AV895" s="41"/>
      <c r="AW895" s="41"/>
      <c r="AX895" s="41"/>
      <c r="AY895" s="41"/>
      <c r="AZ895" s="41"/>
      <c r="BA895" s="41"/>
      <c r="BB895" s="41"/>
      <c r="BC895" s="41"/>
      <c r="BD895" s="41"/>
      <c r="BE895" s="41"/>
      <c r="BF895" s="41"/>
      <c r="BG895" s="41"/>
      <c r="BH895" s="41"/>
      <c r="BI895" s="41"/>
      <c r="BJ895" s="41"/>
      <c r="BK895" s="41"/>
      <c r="BL895" s="41"/>
      <c r="BM895" s="41"/>
      <c r="BN895" s="41"/>
      <c r="BO895" s="41"/>
    </row>
    <row r="896" spans="1:67" ht="30"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c r="AN896" s="41"/>
      <c r="AO896" s="41"/>
      <c r="AP896" s="41"/>
      <c r="AQ896" s="41"/>
      <c r="AR896" s="41"/>
      <c r="AS896" s="41"/>
      <c r="AT896" s="41"/>
      <c r="AU896" s="41"/>
      <c r="AV896" s="41"/>
      <c r="AW896" s="41"/>
      <c r="AX896" s="41"/>
      <c r="AY896" s="41"/>
      <c r="AZ896" s="41"/>
      <c r="BA896" s="41"/>
      <c r="BB896" s="41"/>
      <c r="BC896" s="41"/>
      <c r="BD896" s="41"/>
      <c r="BE896" s="41"/>
      <c r="BF896" s="41"/>
      <c r="BG896" s="41"/>
      <c r="BH896" s="41"/>
      <c r="BI896" s="41"/>
      <c r="BJ896" s="41"/>
      <c r="BK896" s="41"/>
      <c r="BL896" s="41"/>
      <c r="BM896" s="41"/>
      <c r="BN896" s="41"/>
      <c r="BO896" s="41"/>
    </row>
    <row r="897" spans="1:67" ht="30"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c r="AN897" s="41"/>
      <c r="AO897" s="41"/>
      <c r="AP897" s="41"/>
      <c r="AQ897" s="41"/>
      <c r="AR897" s="41"/>
      <c r="AS897" s="41"/>
      <c r="AT897" s="41"/>
      <c r="AU897" s="41"/>
      <c r="AV897" s="41"/>
      <c r="AW897" s="41"/>
      <c r="AX897" s="41"/>
      <c r="AY897" s="41"/>
      <c r="AZ897" s="41"/>
      <c r="BA897" s="41"/>
      <c r="BB897" s="41"/>
      <c r="BC897" s="41"/>
      <c r="BD897" s="41"/>
      <c r="BE897" s="41"/>
      <c r="BF897" s="41"/>
      <c r="BG897" s="41"/>
      <c r="BH897" s="41"/>
      <c r="BI897" s="41"/>
      <c r="BJ897" s="41"/>
      <c r="BK897" s="41"/>
      <c r="BL897" s="41"/>
      <c r="BM897" s="41"/>
      <c r="BN897" s="41"/>
      <c r="BO897" s="41"/>
    </row>
    <row r="898" spans="1:67" ht="30"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c r="AN898" s="41"/>
      <c r="AO898" s="41"/>
      <c r="AP898" s="41"/>
      <c r="AQ898" s="41"/>
      <c r="AR898" s="41"/>
      <c r="AS898" s="41"/>
      <c r="AT898" s="41"/>
      <c r="AU898" s="41"/>
      <c r="AV898" s="41"/>
      <c r="AW898" s="41"/>
      <c r="AX898" s="41"/>
      <c r="AY898" s="41"/>
      <c r="AZ898" s="41"/>
      <c r="BA898" s="41"/>
      <c r="BB898" s="41"/>
      <c r="BC898" s="41"/>
      <c r="BD898" s="41"/>
      <c r="BE898" s="41"/>
      <c r="BF898" s="41"/>
      <c r="BG898" s="41"/>
      <c r="BH898" s="41"/>
      <c r="BI898" s="41"/>
      <c r="BJ898" s="41"/>
      <c r="BK898" s="41"/>
      <c r="BL898" s="41"/>
      <c r="BM898" s="41"/>
      <c r="BN898" s="41"/>
      <c r="BO898" s="41"/>
    </row>
    <row r="899" spans="1:67" ht="30"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c r="AN899" s="41"/>
      <c r="AO899" s="41"/>
      <c r="AP899" s="41"/>
      <c r="AQ899" s="41"/>
      <c r="AR899" s="41"/>
      <c r="AS899" s="41"/>
      <c r="AT899" s="41"/>
      <c r="AU899" s="41"/>
      <c r="AV899" s="41"/>
      <c r="AW899" s="41"/>
      <c r="AX899" s="41"/>
      <c r="AY899" s="41"/>
      <c r="AZ899" s="41"/>
      <c r="BA899" s="41"/>
      <c r="BB899" s="41"/>
      <c r="BC899" s="41"/>
      <c r="BD899" s="41"/>
      <c r="BE899" s="41"/>
      <c r="BF899" s="41"/>
      <c r="BG899" s="41"/>
      <c r="BH899" s="41"/>
      <c r="BI899" s="41"/>
      <c r="BJ899" s="41"/>
      <c r="BK899" s="41"/>
      <c r="BL899" s="41"/>
      <c r="BM899" s="41"/>
      <c r="BN899" s="41"/>
      <c r="BO899" s="41"/>
    </row>
    <row r="900" spans="1:67" ht="30"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c r="AN900" s="41"/>
      <c r="AO900" s="41"/>
      <c r="AP900" s="41"/>
      <c r="AQ900" s="41"/>
      <c r="AR900" s="41"/>
      <c r="AS900" s="41"/>
      <c r="AT900" s="41"/>
      <c r="AU900" s="41"/>
      <c r="AV900" s="41"/>
      <c r="AW900" s="41"/>
      <c r="AX900" s="41"/>
      <c r="AY900" s="41"/>
      <c r="AZ900" s="41"/>
      <c r="BA900" s="41"/>
      <c r="BB900" s="41"/>
      <c r="BC900" s="41"/>
      <c r="BD900" s="41"/>
      <c r="BE900" s="41"/>
      <c r="BF900" s="41"/>
      <c r="BG900" s="41"/>
      <c r="BH900" s="41"/>
      <c r="BI900" s="41"/>
      <c r="BJ900" s="41"/>
      <c r="BK900" s="41"/>
      <c r="BL900" s="41"/>
      <c r="BM900" s="41"/>
      <c r="BN900" s="41"/>
      <c r="BO900" s="41"/>
    </row>
    <row r="901" spans="1:67" ht="30"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c r="AN901" s="41"/>
      <c r="AO901" s="41"/>
      <c r="AP901" s="41"/>
      <c r="AQ901" s="41"/>
      <c r="AR901" s="41"/>
      <c r="AS901" s="41"/>
      <c r="AT901" s="41"/>
      <c r="AU901" s="41"/>
      <c r="AV901" s="41"/>
      <c r="AW901" s="41"/>
      <c r="AX901" s="41"/>
      <c r="AY901" s="41"/>
      <c r="AZ901" s="41"/>
      <c r="BA901" s="41"/>
      <c r="BB901" s="41"/>
      <c r="BC901" s="41"/>
      <c r="BD901" s="41"/>
      <c r="BE901" s="41"/>
      <c r="BF901" s="41"/>
      <c r="BG901" s="41"/>
      <c r="BH901" s="41"/>
      <c r="BI901" s="41"/>
      <c r="BJ901" s="41"/>
      <c r="BK901" s="41"/>
      <c r="BL901" s="41"/>
      <c r="BM901" s="41"/>
      <c r="BN901" s="41"/>
      <c r="BO901" s="41"/>
    </row>
    <row r="902" spans="1:67" ht="30"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c r="AN902" s="41"/>
      <c r="AO902" s="41"/>
      <c r="AP902" s="41"/>
      <c r="AQ902" s="41"/>
      <c r="AR902" s="41"/>
      <c r="AS902" s="41"/>
      <c r="AT902" s="41"/>
      <c r="AU902" s="41"/>
      <c r="AV902" s="41"/>
      <c r="AW902" s="41"/>
      <c r="AX902" s="41"/>
      <c r="AY902" s="41"/>
      <c r="AZ902" s="41"/>
      <c r="BA902" s="41"/>
      <c r="BB902" s="41"/>
      <c r="BC902" s="41"/>
      <c r="BD902" s="41"/>
      <c r="BE902" s="41"/>
      <c r="BF902" s="41"/>
      <c r="BG902" s="41"/>
      <c r="BH902" s="41"/>
      <c r="BI902" s="41"/>
      <c r="BJ902" s="41"/>
      <c r="BK902" s="41"/>
      <c r="BL902" s="41"/>
      <c r="BM902" s="41"/>
      <c r="BN902" s="41"/>
      <c r="BO902" s="41"/>
    </row>
    <row r="903" spans="1:67" ht="30"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c r="AN903" s="41"/>
      <c r="AO903" s="41"/>
      <c r="AP903" s="41"/>
      <c r="AQ903" s="41"/>
      <c r="AR903" s="41"/>
      <c r="AS903" s="41"/>
      <c r="AT903" s="41"/>
      <c r="AU903" s="41"/>
      <c r="AV903" s="41"/>
      <c r="AW903" s="41"/>
      <c r="AX903" s="41"/>
      <c r="AY903" s="41"/>
      <c r="AZ903" s="41"/>
      <c r="BA903" s="41"/>
      <c r="BB903" s="41"/>
      <c r="BC903" s="41"/>
      <c r="BD903" s="41"/>
      <c r="BE903" s="41"/>
      <c r="BF903" s="41"/>
      <c r="BG903" s="41"/>
      <c r="BH903" s="41"/>
      <c r="BI903" s="41"/>
      <c r="BJ903" s="41"/>
      <c r="BK903" s="41"/>
      <c r="BL903" s="41"/>
      <c r="BM903" s="41"/>
      <c r="BN903" s="41"/>
      <c r="BO903" s="41"/>
    </row>
    <row r="904" spans="1:67" ht="30"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c r="AN904" s="41"/>
      <c r="AO904" s="41"/>
      <c r="AP904" s="41"/>
      <c r="AQ904" s="41"/>
      <c r="AR904" s="41"/>
      <c r="AS904" s="41"/>
      <c r="AT904" s="41"/>
      <c r="AU904" s="41"/>
      <c r="AV904" s="41"/>
      <c r="AW904" s="41"/>
      <c r="AX904" s="41"/>
      <c r="AY904" s="41"/>
      <c r="AZ904" s="41"/>
      <c r="BA904" s="41"/>
      <c r="BB904" s="41"/>
      <c r="BC904" s="41"/>
      <c r="BD904" s="41"/>
      <c r="BE904" s="41"/>
      <c r="BF904" s="41"/>
      <c r="BG904" s="41"/>
      <c r="BH904" s="41"/>
      <c r="BI904" s="41"/>
      <c r="BJ904" s="41"/>
      <c r="BK904" s="41"/>
      <c r="BL904" s="41"/>
      <c r="BM904" s="41"/>
      <c r="BN904" s="41"/>
      <c r="BO904" s="41"/>
    </row>
    <row r="905" spans="1:67" ht="30"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c r="AN905" s="41"/>
      <c r="AO905" s="41"/>
      <c r="AP905" s="41"/>
      <c r="AQ905" s="41"/>
      <c r="AR905" s="41"/>
      <c r="AS905" s="41"/>
      <c r="AT905" s="41"/>
      <c r="AU905" s="41"/>
      <c r="AV905" s="41"/>
      <c r="AW905" s="41"/>
      <c r="AX905" s="41"/>
      <c r="AY905" s="41"/>
      <c r="AZ905" s="41"/>
      <c r="BA905" s="41"/>
      <c r="BB905" s="41"/>
      <c r="BC905" s="41"/>
      <c r="BD905" s="41"/>
      <c r="BE905" s="41"/>
      <c r="BF905" s="41"/>
      <c r="BG905" s="41"/>
      <c r="BH905" s="41"/>
      <c r="BI905" s="41"/>
      <c r="BJ905" s="41"/>
      <c r="BK905" s="41"/>
      <c r="BL905" s="41"/>
      <c r="BM905" s="41"/>
      <c r="BN905" s="41"/>
      <c r="BO905" s="41"/>
    </row>
    <row r="906" spans="1:67" ht="30"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c r="AN906" s="41"/>
      <c r="AO906" s="41"/>
      <c r="AP906" s="41"/>
      <c r="AQ906" s="41"/>
      <c r="AR906" s="41"/>
      <c r="AS906" s="41"/>
      <c r="AT906" s="41"/>
      <c r="AU906" s="41"/>
      <c r="AV906" s="41"/>
      <c r="AW906" s="41"/>
      <c r="AX906" s="41"/>
      <c r="AY906" s="41"/>
      <c r="AZ906" s="41"/>
      <c r="BA906" s="41"/>
      <c r="BB906" s="41"/>
      <c r="BC906" s="41"/>
      <c r="BD906" s="41"/>
      <c r="BE906" s="41"/>
      <c r="BF906" s="41"/>
      <c r="BG906" s="41"/>
      <c r="BH906" s="41"/>
      <c r="BI906" s="41"/>
      <c r="BJ906" s="41"/>
      <c r="BK906" s="41"/>
      <c r="BL906" s="41"/>
      <c r="BM906" s="41"/>
      <c r="BN906" s="41"/>
      <c r="BO906" s="41"/>
    </row>
    <row r="907" spans="1:67" ht="30"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c r="AN907" s="41"/>
      <c r="AO907" s="41"/>
      <c r="AP907" s="41"/>
      <c r="AQ907" s="41"/>
      <c r="AR907" s="41"/>
      <c r="AS907" s="41"/>
      <c r="AT907" s="41"/>
      <c r="AU907" s="41"/>
      <c r="AV907" s="41"/>
      <c r="AW907" s="41"/>
      <c r="AX907" s="41"/>
      <c r="AY907" s="41"/>
      <c r="AZ907" s="41"/>
      <c r="BA907" s="41"/>
      <c r="BB907" s="41"/>
      <c r="BC907" s="41"/>
      <c r="BD907" s="41"/>
      <c r="BE907" s="41"/>
      <c r="BF907" s="41"/>
      <c r="BG907" s="41"/>
      <c r="BH907" s="41"/>
      <c r="BI907" s="41"/>
      <c r="BJ907" s="41"/>
      <c r="BK907" s="41"/>
      <c r="BL907" s="41"/>
      <c r="BM907" s="41"/>
      <c r="BN907" s="41"/>
      <c r="BO907" s="41"/>
    </row>
    <row r="908" spans="1:67" ht="30"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c r="AN908" s="41"/>
      <c r="AO908" s="41"/>
      <c r="AP908" s="41"/>
      <c r="AQ908" s="41"/>
      <c r="AR908" s="41"/>
      <c r="AS908" s="41"/>
      <c r="AT908" s="41"/>
      <c r="AU908" s="41"/>
      <c r="AV908" s="41"/>
      <c r="AW908" s="41"/>
      <c r="AX908" s="41"/>
      <c r="AY908" s="41"/>
      <c r="AZ908" s="41"/>
      <c r="BA908" s="41"/>
      <c r="BB908" s="41"/>
      <c r="BC908" s="41"/>
      <c r="BD908" s="41"/>
      <c r="BE908" s="41"/>
      <c r="BF908" s="41"/>
      <c r="BG908" s="41"/>
      <c r="BH908" s="41"/>
      <c r="BI908" s="41"/>
      <c r="BJ908" s="41"/>
      <c r="BK908" s="41"/>
      <c r="BL908" s="41"/>
      <c r="BM908" s="41"/>
      <c r="BN908" s="41"/>
      <c r="BO908" s="41"/>
    </row>
    <row r="909" spans="1:67" ht="30"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c r="AN909" s="41"/>
      <c r="AO909" s="41"/>
      <c r="AP909" s="41"/>
      <c r="AQ909" s="41"/>
      <c r="AR909" s="41"/>
      <c r="AS909" s="41"/>
      <c r="AT909" s="41"/>
      <c r="AU909" s="41"/>
      <c r="AV909" s="41"/>
      <c r="AW909" s="41"/>
      <c r="AX909" s="41"/>
      <c r="AY909" s="41"/>
      <c r="AZ909" s="41"/>
      <c r="BA909" s="41"/>
      <c r="BB909" s="41"/>
      <c r="BC909" s="41"/>
      <c r="BD909" s="41"/>
      <c r="BE909" s="41"/>
      <c r="BF909" s="41"/>
      <c r="BG909" s="41"/>
      <c r="BH909" s="41"/>
      <c r="BI909" s="41"/>
      <c r="BJ909" s="41"/>
      <c r="BK909" s="41"/>
      <c r="BL909" s="41"/>
      <c r="BM909" s="41"/>
      <c r="BN909" s="41"/>
      <c r="BO909" s="41"/>
    </row>
    <row r="910" spans="1:67" ht="30"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c r="AN910" s="41"/>
      <c r="AO910" s="41"/>
      <c r="AP910" s="41"/>
      <c r="AQ910" s="41"/>
      <c r="AR910" s="41"/>
      <c r="AS910" s="41"/>
      <c r="AT910" s="41"/>
      <c r="AU910" s="41"/>
      <c r="AV910" s="41"/>
      <c r="AW910" s="41"/>
      <c r="AX910" s="41"/>
      <c r="AY910" s="41"/>
      <c r="AZ910" s="41"/>
      <c r="BA910" s="41"/>
      <c r="BB910" s="41"/>
      <c r="BC910" s="41"/>
      <c r="BD910" s="41"/>
      <c r="BE910" s="41"/>
      <c r="BF910" s="41"/>
      <c r="BG910" s="41"/>
      <c r="BH910" s="41"/>
      <c r="BI910" s="41"/>
      <c r="BJ910" s="41"/>
      <c r="BK910" s="41"/>
      <c r="BL910" s="41"/>
      <c r="BM910" s="41"/>
      <c r="BN910" s="41"/>
      <c r="BO910" s="41"/>
    </row>
    <row r="911" spans="1:67" ht="30"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c r="AN911" s="41"/>
      <c r="AO911" s="41"/>
      <c r="AP911" s="41"/>
      <c r="AQ911" s="41"/>
      <c r="AR911" s="41"/>
      <c r="AS911" s="41"/>
      <c r="AT911" s="41"/>
      <c r="AU911" s="41"/>
      <c r="AV911" s="41"/>
      <c r="AW911" s="41"/>
      <c r="AX911" s="41"/>
      <c r="AY911" s="41"/>
      <c r="AZ911" s="41"/>
      <c r="BA911" s="41"/>
      <c r="BB911" s="41"/>
      <c r="BC911" s="41"/>
      <c r="BD911" s="41"/>
      <c r="BE911" s="41"/>
      <c r="BF911" s="41"/>
      <c r="BG911" s="41"/>
      <c r="BH911" s="41"/>
      <c r="BI911" s="41"/>
      <c r="BJ911" s="41"/>
      <c r="BK911" s="41"/>
      <c r="BL911" s="41"/>
      <c r="BM911" s="41"/>
      <c r="BN911" s="41"/>
      <c r="BO911" s="41"/>
    </row>
    <row r="912" spans="1:67" ht="30"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c r="AN912" s="41"/>
      <c r="AO912" s="41"/>
      <c r="AP912" s="41"/>
      <c r="AQ912" s="41"/>
      <c r="AR912" s="41"/>
      <c r="AS912" s="41"/>
      <c r="AT912" s="41"/>
      <c r="AU912" s="41"/>
      <c r="AV912" s="41"/>
      <c r="AW912" s="41"/>
      <c r="AX912" s="41"/>
      <c r="AY912" s="41"/>
      <c r="AZ912" s="41"/>
      <c r="BA912" s="41"/>
      <c r="BB912" s="41"/>
      <c r="BC912" s="41"/>
      <c r="BD912" s="41"/>
      <c r="BE912" s="41"/>
      <c r="BF912" s="41"/>
      <c r="BG912" s="41"/>
      <c r="BH912" s="41"/>
      <c r="BI912" s="41"/>
      <c r="BJ912" s="41"/>
      <c r="BK912" s="41"/>
      <c r="BL912" s="41"/>
      <c r="BM912" s="41"/>
      <c r="BN912" s="41"/>
      <c r="BO912" s="41"/>
    </row>
    <row r="913" spans="1:67" ht="30"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c r="AN913" s="41"/>
      <c r="AO913" s="41"/>
      <c r="AP913" s="41"/>
      <c r="AQ913" s="41"/>
      <c r="AR913" s="41"/>
      <c r="AS913" s="41"/>
      <c r="AT913" s="41"/>
      <c r="AU913" s="41"/>
      <c r="AV913" s="41"/>
      <c r="AW913" s="41"/>
      <c r="AX913" s="41"/>
      <c r="AY913" s="41"/>
      <c r="AZ913" s="41"/>
      <c r="BA913" s="41"/>
      <c r="BB913" s="41"/>
      <c r="BC913" s="41"/>
      <c r="BD913" s="41"/>
      <c r="BE913" s="41"/>
      <c r="BF913" s="41"/>
      <c r="BG913" s="41"/>
      <c r="BH913" s="41"/>
      <c r="BI913" s="41"/>
      <c r="BJ913" s="41"/>
      <c r="BK913" s="41"/>
      <c r="BL913" s="41"/>
      <c r="BM913" s="41"/>
      <c r="BN913" s="41"/>
      <c r="BO913" s="41"/>
    </row>
    <row r="914" spans="1:67" ht="30"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c r="AN914" s="41"/>
      <c r="AO914" s="41"/>
      <c r="AP914" s="41"/>
      <c r="AQ914" s="41"/>
      <c r="AR914" s="41"/>
      <c r="AS914" s="41"/>
      <c r="AT914" s="41"/>
      <c r="AU914" s="41"/>
      <c r="AV914" s="41"/>
      <c r="AW914" s="41"/>
      <c r="AX914" s="41"/>
      <c r="AY914" s="41"/>
      <c r="AZ914" s="41"/>
      <c r="BA914" s="41"/>
      <c r="BB914" s="41"/>
      <c r="BC914" s="41"/>
      <c r="BD914" s="41"/>
      <c r="BE914" s="41"/>
      <c r="BF914" s="41"/>
      <c r="BG914" s="41"/>
      <c r="BH914" s="41"/>
      <c r="BI914" s="41"/>
      <c r="BJ914" s="41"/>
      <c r="BK914" s="41"/>
      <c r="BL914" s="41"/>
      <c r="BM914" s="41"/>
      <c r="BN914" s="41"/>
      <c r="BO914" s="41"/>
    </row>
    <row r="915" spans="1:67" ht="30"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c r="AN915" s="41"/>
      <c r="AO915" s="41"/>
      <c r="AP915" s="41"/>
      <c r="AQ915" s="41"/>
      <c r="AR915" s="41"/>
      <c r="AS915" s="41"/>
      <c r="AT915" s="41"/>
      <c r="AU915" s="41"/>
      <c r="AV915" s="41"/>
      <c r="AW915" s="41"/>
      <c r="AX915" s="41"/>
      <c r="AY915" s="41"/>
      <c r="AZ915" s="41"/>
      <c r="BA915" s="41"/>
      <c r="BB915" s="41"/>
      <c r="BC915" s="41"/>
      <c r="BD915" s="41"/>
      <c r="BE915" s="41"/>
      <c r="BF915" s="41"/>
      <c r="BG915" s="41"/>
      <c r="BH915" s="41"/>
      <c r="BI915" s="41"/>
      <c r="BJ915" s="41"/>
      <c r="BK915" s="41"/>
      <c r="BL915" s="41"/>
      <c r="BM915" s="41"/>
      <c r="BN915" s="41"/>
      <c r="BO915" s="41"/>
    </row>
    <row r="916" spans="1:67" ht="30"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c r="AN916" s="41"/>
      <c r="AO916" s="41"/>
      <c r="AP916" s="41"/>
      <c r="AQ916" s="41"/>
      <c r="AR916" s="41"/>
      <c r="AS916" s="41"/>
      <c r="AT916" s="41"/>
      <c r="AU916" s="41"/>
      <c r="AV916" s="41"/>
      <c r="AW916" s="41"/>
      <c r="AX916" s="41"/>
      <c r="AY916" s="41"/>
      <c r="AZ916" s="41"/>
      <c r="BA916" s="41"/>
      <c r="BB916" s="41"/>
      <c r="BC916" s="41"/>
      <c r="BD916" s="41"/>
      <c r="BE916" s="41"/>
      <c r="BF916" s="41"/>
      <c r="BG916" s="41"/>
      <c r="BH916" s="41"/>
      <c r="BI916" s="41"/>
      <c r="BJ916" s="41"/>
      <c r="BK916" s="41"/>
      <c r="BL916" s="41"/>
      <c r="BM916" s="41"/>
      <c r="BN916" s="41"/>
      <c r="BO916" s="41"/>
    </row>
    <row r="917" spans="1:67" ht="30"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c r="AN917" s="41"/>
      <c r="AO917" s="41"/>
      <c r="AP917" s="41"/>
      <c r="AQ917" s="41"/>
      <c r="AR917" s="41"/>
      <c r="AS917" s="41"/>
      <c r="AT917" s="41"/>
      <c r="AU917" s="41"/>
      <c r="AV917" s="41"/>
      <c r="AW917" s="41"/>
      <c r="AX917" s="41"/>
      <c r="AY917" s="41"/>
      <c r="AZ917" s="41"/>
      <c r="BA917" s="41"/>
      <c r="BB917" s="41"/>
      <c r="BC917" s="41"/>
      <c r="BD917" s="41"/>
      <c r="BE917" s="41"/>
      <c r="BF917" s="41"/>
      <c r="BG917" s="41"/>
      <c r="BH917" s="41"/>
      <c r="BI917" s="41"/>
      <c r="BJ917" s="41"/>
      <c r="BK917" s="41"/>
      <c r="BL917" s="41"/>
      <c r="BM917" s="41"/>
      <c r="BN917" s="41"/>
      <c r="BO917" s="41"/>
    </row>
    <row r="918" spans="1:67" ht="30"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c r="AN918" s="41"/>
      <c r="AO918" s="41"/>
      <c r="AP918" s="41"/>
      <c r="AQ918" s="41"/>
      <c r="AR918" s="41"/>
      <c r="AS918" s="41"/>
      <c r="AT918" s="41"/>
      <c r="AU918" s="41"/>
      <c r="AV918" s="41"/>
      <c r="AW918" s="41"/>
      <c r="AX918" s="41"/>
      <c r="AY918" s="41"/>
      <c r="AZ918" s="41"/>
      <c r="BA918" s="41"/>
      <c r="BB918" s="41"/>
      <c r="BC918" s="41"/>
      <c r="BD918" s="41"/>
      <c r="BE918" s="41"/>
      <c r="BF918" s="41"/>
      <c r="BG918" s="41"/>
      <c r="BH918" s="41"/>
      <c r="BI918" s="41"/>
      <c r="BJ918" s="41"/>
      <c r="BK918" s="41"/>
      <c r="BL918" s="41"/>
      <c r="BM918" s="41"/>
      <c r="BN918" s="41"/>
      <c r="BO918" s="41"/>
    </row>
    <row r="919" spans="1:67" ht="30"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c r="AN919" s="41"/>
      <c r="AO919" s="41"/>
      <c r="AP919" s="41"/>
      <c r="AQ919" s="41"/>
      <c r="AR919" s="41"/>
      <c r="AS919" s="41"/>
      <c r="AT919" s="41"/>
      <c r="AU919" s="41"/>
      <c r="AV919" s="41"/>
      <c r="AW919" s="41"/>
      <c r="AX919" s="41"/>
      <c r="AY919" s="41"/>
      <c r="AZ919" s="41"/>
      <c r="BA919" s="41"/>
      <c r="BB919" s="41"/>
      <c r="BC919" s="41"/>
      <c r="BD919" s="41"/>
      <c r="BE919" s="41"/>
      <c r="BF919" s="41"/>
      <c r="BG919" s="41"/>
      <c r="BH919" s="41"/>
      <c r="BI919" s="41"/>
      <c r="BJ919" s="41"/>
      <c r="BK919" s="41"/>
      <c r="BL919" s="41"/>
      <c r="BM919" s="41"/>
      <c r="BN919" s="41"/>
      <c r="BO919" s="41"/>
    </row>
    <row r="920" spans="1:67" ht="30"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c r="AN920" s="41"/>
      <c r="AO920" s="41"/>
      <c r="AP920" s="41"/>
      <c r="AQ920" s="41"/>
      <c r="AR920" s="41"/>
      <c r="AS920" s="41"/>
      <c r="AT920" s="41"/>
      <c r="AU920" s="41"/>
      <c r="AV920" s="41"/>
      <c r="AW920" s="41"/>
      <c r="AX920" s="41"/>
      <c r="AY920" s="41"/>
      <c r="AZ920" s="41"/>
      <c r="BA920" s="41"/>
      <c r="BB920" s="41"/>
      <c r="BC920" s="41"/>
      <c r="BD920" s="41"/>
      <c r="BE920" s="41"/>
      <c r="BF920" s="41"/>
      <c r="BG920" s="41"/>
      <c r="BH920" s="41"/>
      <c r="BI920" s="41"/>
      <c r="BJ920" s="41"/>
      <c r="BK920" s="41"/>
      <c r="BL920" s="41"/>
      <c r="BM920" s="41"/>
      <c r="BN920" s="41"/>
      <c r="BO920" s="41"/>
    </row>
    <row r="921" spans="1:67" ht="30"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c r="AN921" s="41"/>
      <c r="AO921" s="41"/>
      <c r="AP921" s="41"/>
      <c r="AQ921" s="41"/>
      <c r="AR921" s="41"/>
      <c r="AS921" s="41"/>
      <c r="AT921" s="41"/>
      <c r="AU921" s="41"/>
      <c r="AV921" s="41"/>
      <c r="AW921" s="41"/>
      <c r="AX921" s="41"/>
      <c r="AY921" s="41"/>
      <c r="AZ921" s="41"/>
      <c r="BA921" s="41"/>
      <c r="BB921" s="41"/>
      <c r="BC921" s="41"/>
      <c r="BD921" s="41"/>
      <c r="BE921" s="41"/>
      <c r="BF921" s="41"/>
      <c r="BG921" s="41"/>
      <c r="BH921" s="41"/>
      <c r="BI921" s="41"/>
      <c r="BJ921" s="41"/>
      <c r="BK921" s="41"/>
      <c r="BL921" s="41"/>
      <c r="BM921" s="41"/>
      <c r="BN921" s="41"/>
      <c r="BO921" s="41"/>
    </row>
    <row r="922" spans="1:67" ht="30"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c r="AN922" s="41"/>
      <c r="AO922" s="41"/>
      <c r="AP922" s="41"/>
      <c r="AQ922" s="41"/>
      <c r="AR922" s="41"/>
      <c r="AS922" s="41"/>
      <c r="AT922" s="41"/>
      <c r="AU922" s="41"/>
      <c r="AV922" s="41"/>
      <c r="AW922" s="41"/>
      <c r="AX922" s="41"/>
      <c r="AY922" s="41"/>
      <c r="AZ922" s="41"/>
      <c r="BA922" s="41"/>
      <c r="BB922" s="41"/>
      <c r="BC922" s="41"/>
      <c r="BD922" s="41"/>
      <c r="BE922" s="41"/>
      <c r="BF922" s="41"/>
      <c r="BG922" s="41"/>
      <c r="BH922" s="41"/>
      <c r="BI922" s="41"/>
      <c r="BJ922" s="41"/>
      <c r="BK922" s="41"/>
      <c r="BL922" s="41"/>
      <c r="BM922" s="41"/>
      <c r="BN922" s="41"/>
      <c r="BO922" s="41"/>
    </row>
    <row r="923" spans="1:67" ht="30"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c r="AN923" s="41"/>
      <c r="AO923" s="41"/>
      <c r="AP923" s="41"/>
      <c r="AQ923" s="41"/>
      <c r="AR923" s="41"/>
      <c r="AS923" s="41"/>
      <c r="AT923" s="41"/>
      <c r="AU923" s="41"/>
      <c r="AV923" s="41"/>
      <c r="AW923" s="41"/>
      <c r="AX923" s="41"/>
      <c r="AY923" s="41"/>
      <c r="AZ923" s="41"/>
      <c r="BA923" s="41"/>
      <c r="BB923" s="41"/>
      <c r="BC923" s="41"/>
      <c r="BD923" s="41"/>
      <c r="BE923" s="41"/>
      <c r="BF923" s="41"/>
      <c r="BG923" s="41"/>
      <c r="BH923" s="41"/>
      <c r="BI923" s="41"/>
      <c r="BJ923" s="41"/>
      <c r="BK923" s="41"/>
      <c r="BL923" s="41"/>
      <c r="BM923" s="41"/>
      <c r="BN923" s="41"/>
      <c r="BO923" s="41"/>
    </row>
    <row r="924" spans="1:67" ht="30"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c r="AN924" s="41"/>
      <c r="AO924" s="41"/>
      <c r="AP924" s="41"/>
      <c r="AQ924" s="41"/>
      <c r="AR924" s="41"/>
      <c r="AS924" s="41"/>
      <c r="AT924" s="41"/>
      <c r="AU924" s="41"/>
      <c r="AV924" s="41"/>
      <c r="AW924" s="41"/>
      <c r="AX924" s="41"/>
      <c r="AY924" s="41"/>
      <c r="AZ924" s="41"/>
      <c r="BA924" s="41"/>
      <c r="BB924" s="41"/>
      <c r="BC924" s="41"/>
      <c r="BD924" s="41"/>
      <c r="BE924" s="41"/>
      <c r="BF924" s="41"/>
      <c r="BG924" s="41"/>
      <c r="BH924" s="41"/>
      <c r="BI924" s="41"/>
      <c r="BJ924" s="41"/>
      <c r="BK924" s="41"/>
      <c r="BL924" s="41"/>
      <c r="BM924" s="41"/>
      <c r="BN924" s="41"/>
      <c r="BO924" s="41"/>
    </row>
    <row r="925" spans="1:67" ht="30"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c r="AN925" s="41"/>
      <c r="AO925" s="41"/>
      <c r="AP925" s="41"/>
      <c r="AQ925" s="41"/>
      <c r="AR925" s="41"/>
      <c r="AS925" s="41"/>
      <c r="AT925" s="41"/>
      <c r="AU925" s="41"/>
      <c r="AV925" s="41"/>
      <c r="AW925" s="41"/>
      <c r="AX925" s="41"/>
      <c r="AY925" s="41"/>
      <c r="AZ925" s="41"/>
      <c r="BA925" s="41"/>
      <c r="BB925" s="41"/>
      <c r="BC925" s="41"/>
      <c r="BD925" s="41"/>
      <c r="BE925" s="41"/>
      <c r="BF925" s="41"/>
      <c r="BG925" s="41"/>
      <c r="BH925" s="41"/>
      <c r="BI925" s="41"/>
      <c r="BJ925" s="41"/>
      <c r="BK925" s="41"/>
      <c r="BL925" s="41"/>
      <c r="BM925" s="41"/>
      <c r="BN925" s="41"/>
      <c r="BO925" s="41"/>
    </row>
    <row r="926" spans="1:67" ht="30"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c r="AN926" s="41"/>
      <c r="AO926" s="41"/>
      <c r="AP926" s="41"/>
      <c r="AQ926" s="41"/>
      <c r="AR926" s="41"/>
      <c r="AS926" s="41"/>
      <c r="AT926" s="41"/>
      <c r="AU926" s="41"/>
      <c r="AV926" s="41"/>
      <c r="AW926" s="41"/>
      <c r="AX926" s="41"/>
      <c r="AY926" s="41"/>
      <c r="AZ926" s="41"/>
      <c r="BA926" s="41"/>
      <c r="BB926" s="41"/>
      <c r="BC926" s="41"/>
      <c r="BD926" s="41"/>
      <c r="BE926" s="41"/>
      <c r="BF926" s="41"/>
      <c r="BG926" s="41"/>
      <c r="BH926" s="41"/>
      <c r="BI926" s="41"/>
      <c r="BJ926" s="41"/>
      <c r="BK926" s="41"/>
      <c r="BL926" s="41"/>
      <c r="BM926" s="41"/>
      <c r="BN926" s="41"/>
      <c r="BO926" s="41"/>
    </row>
    <row r="927" spans="1:67" ht="30"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c r="AN927" s="41"/>
      <c r="AO927" s="41"/>
      <c r="AP927" s="41"/>
      <c r="AQ927" s="41"/>
      <c r="AR927" s="41"/>
      <c r="AS927" s="41"/>
      <c r="AT927" s="41"/>
      <c r="AU927" s="41"/>
      <c r="AV927" s="41"/>
      <c r="AW927" s="41"/>
      <c r="AX927" s="41"/>
      <c r="AY927" s="41"/>
      <c r="AZ927" s="41"/>
      <c r="BA927" s="41"/>
      <c r="BB927" s="41"/>
      <c r="BC927" s="41"/>
      <c r="BD927" s="41"/>
      <c r="BE927" s="41"/>
      <c r="BF927" s="41"/>
      <c r="BG927" s="41"/>
      <c r="BH927" s="41"/>
      <c r="BI927" s="41"/>
      <c r="BJ927" s="41"/>
      <c r="BK927" s="41"/>
      <c r="BL927" s="41"/>
      <c r="BM927" s="41"/>
      <c r="BN927" s="41"/>
      <c r="BO927" s="41"/>
    </row>
    <row r="928" spans="1:67" ht="30"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c r="AN928" s="41"/>
      <c r="AO928" s="41"/>
      <c r="AP928" s="41"/>
      <c r="AQ928" s="41"/>
      <c r="AR928" s="41"/>
      <c r="AS928" s="41"/>
      <c r="AT928" s="41"/>
      <c r="AU928" s="41"/>
      <c r="AV928" s="41"/>
      <c r="AW928" s="41"/>
      <c r="AX928" s="41"/>
      <c r="AY928" s="41"/>
      <c r="AZ928" s="41"/>
      <c r="BA928" s="41"/>
      <c r="BB928" s="41"/>
      <c r="BC928" s="41"/>
      <c r="BD928" s="41"/>
      <c r="BE928" s="41"/>
      <c r="BF928" s="41"/>
      <c r="BG928" s="41"/>
      <c r="BH928" s="41"/>
      <c r="BI928" s="41"/>
      <c r="BJ928" s="41"/>
      <c r="BK928" s="41"/>
      <c r="BL928" s="41"/>
      <c r="BM928" s="41"/>
      <c r="BN928" s="41"/>
      <c r="BO928" s="41"/>
    </row>
    <row r="929" spans="1:67" ht="30"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c r="AN929" s="41"/>
      <c r="AO929" s="41"/>
      <c r="AP929" s="41"/>
      <c r="AQ929" s="41"/>
      <c r="AR929" s="41"/>
      <c r="AS929" s="41"/>
      <c r="AT929" s="41"/>
      <c r="AU929" s="41"/>
      <c r="AV929" s="41"/>
      <c r="AW929" s="41"/>
      <c r="AX929" s="41"/>
      <c r="AY929" s="41"/>
      <c r="AZ929" s="41"/>
      <c r="BA929" s="41"/>
      <c r="BB929" s="41"/>
      <c r="BC929" s="41"/>
      <c r="BD929" s="41"/>
      <c r="BE929" s="41"/>
      <c r="BF929" s="41"/>
      <c r="BG929" s="41"/>
      <c r="BH929" s="41"/>
      <c r="BI929" s="41"/>
      <c r="BJ929" s="41"/>
      <c r="BK929" s="41"/>
      <c r="BL929" s="41"/>
      <c r="BM929" s="41"/>
      <c r="BN929" s="41"/>
      <c r="BO929" s="41"/>
    </row>
    <row r="930" spans="1:67" ht="30"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c r="AN930" s="41"/>
      <c r="AO930" s="41"/>
      <c r="AP930" s="41"/>
      <c r="AQ930" s="41"/>
      <c r="AR930" s="41"/>
      <c r="AS930" s="41"/>
      <c r="AT930" s="41"/>
      <c r="AU930" s="41"/>
      <c r="AV930" s="41"/>
      <c r="AW930" s="41"/>
      <c r="AX930" s="41"/>
      <c r="AY930" s="41"/>
      <c r="AZ930" s="41"/>
      <c r="BA930" s="41"/>
      <c r="BB930" s="41"/>
      <c r="BC930" s="41"/>
      <c r="BD930" s="41"/>
      <c r="BE930" s="41"/>
      <c r="BF930" s="41"/>
      <c r="BG930" s="41"/>
      <c r="BH930" s="41"/>
      <c r="BI930" s="41"/>
      <c r="BJ930" s="41"/>
      <c r="BK930" s="41"/>
      <c r="BL930" s="41"/>
      <c r="BM930" s="41"/>
      <c r="BN930" s="41"/>
      <c r="BO930" s="41"/>
    </row>
    <row r="931" spans="1:67" ht="30"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c r="AN931" s="41"/>
      <c r="AO931" s="41"/>
      <c r="AP931" s="41"/>
      <c r="AQ931" s="41"/>
      <c r="AR931" s="41"/>
      <c r="AS931" s="41"/>
      <c r="AT931" s="41"/>
      <c r="AU931" s="41"/>
      <c r="AV931" s="41"/>
      <c r="AW931" s="41"/>
      <c r="AX931" s="41"/>
      <c r="AY931" s="41"/>
      <c r="AZ931" s="41"/>
      <c r="BA931" s="41"/>
      <c r="BB931" s="41"/>
      <c r="BC931" s="41"/>
      <c r="BD931" s="41"/>
      <c r="BE931" s="41"/>
      <c r="BF931" s="41"/>
      <c r="BG931" s="41"/>
      <c r="BH931" s="41"/>
      <c r="BI931" s="41"/>
      <c r="BJ931" s="41"/>
      <c r="BK931" s="41"/>
      <c r="BL931" s="41"/>
      <c r="BM931" s="41"/>
      <c r="BN931" s="41"/>
      <c r="BO931" s="41"/>
    </row>
    <row r="932" spans="1:67" ht="30"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c r="AN932" s="41"/>
      <c r="AO932" s="41"/>
      <c r="AP932" s="41"/>
      <c r="AQ932" s="41"/>
      <c r="AR932" s="41"/>
      <c r="AS932" s="41"/>
      <c r="AT932" s="41"/>
      <c r="AU932" s="41"/>
      <c r="AV932" s="41"/>
      <c r="AW932" s="41"/>
      <c r="AX932" s="41"/>
      <c r="AY932" s="41"/>
      <c r="AZ932" s="41"/>
      <c r="BA932" s="41"/>
      <c r="BB932" s="41"/>
      <c r="BC932" s="41"/>
      <c r="BD932" s="41"/>
      <c r="BE932" s="41"/>
      <c r="BF932" s="41"/>
      <c r="BG932" s="41"/>
      <c r="BH932" s="41"/>
      <c r="BI932" s="41"/>
      <c r="BJ932" s="41"/>
      <c r="BK932" s="41"/>
      <c r="BL932" s="41"/>
      <c r="BM932" s="41"/>
      <c r="BN932" s="41"/>
      <c r="BO932" s="41"/>
    </row>
    <row r="933" spans="1:67" ht="30"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c r="AN933" s="41"/>
      <c r="AO933" s="41"/>
      <c r="AP933" s="41"/>
      <c r="AQ933" s="41"/>
      <c r="AR933" s="41"/>
      <c r="AS933" s="41"/>
      <c r="AT933" s="41"/>
      <c r="AU933" s="41"/>
      <c r="AV933" s="41"/>
      <c r="AW933" s="41"/>
      <c r="AX933" s="41"/>
      <c r="AY933" s="41"/>
      <c r="AZ933" s="41"/>
      <c r="BA933" s="41"/>
      <c r="BB933" s="41"/>
      <c r="BC933" s="41"/>
      <c r="BD933" s="41"/>
      <c r="BE933" s="41"/>
      <c r="BF933" s="41"/>
      <c r="BG933" s="41"/>
      <c r="BH933" s="41"/>
      <c r="BI933" s="41"/>
      <c r="BJ933" s="41"/>
      <c r="BK933" s="41"/>
      <c r="BL933" s="41"/>
      <c r="BM933" s="41"/>
      <c r="BN933" s="41"/>
      <c r="BO933" s="41"/>
    </row>
    <row r="934" spans="1:67" ht="30"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c r="AN934" s="41"/>
      <c r="AO934" s="41"/>
      <c r="AP934" s="41"/>
      <c r="AQ934" s="41"/>
      <c r="AR934" s="41"/>
      <c r="AS934" s="41"/>
      <c r="AT934" s="41"/>
      <c r="AU934" s="41"/>
      <c r="AV934" s="41"/>
      <c r="AW934" s="41"/>
      <c r="AX934" s="41"/>
      <c r="AY934" s="41"/>
      <c r="AZ934" s="41"/>
      <c r="BA934" s="41"/>
      <c r="BB934" s="41"/>
      <c r="BC934" s="41"/>
      <c r="BD934" s="41"/>
      <c r="BE934" s="41"/>
      <c r="BF934" s="41"/>
      <c r="BG934" s="41"/>
      <c r="BH934" s="41"/>
      <c r="BI934" s="41"/>
      <c r="BJ934" s="41"/>
      <c r="BK934" s="41"/>
      <c r="BL934" s="41"/>
      <c r="BM934" s="41"/>
      <c r="BN934" s="41"/>
      <c r="BO934" s="41"/>
    </row>
    <row r="935" spans="1:67" ht="30"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c r="AN935" s="41"/>
      <c r="AO935" s="41"/>
      <c r="AP935" s="41"/>
      <c r="AQ935" s="41"/>
      <c r="AR935" s="41"/>
      <c r="AS935" s="41"/>
      <c r="AT935" s="41"/>
      <c r="AU935" s="41"/>
      <c r="AV935" s="41"/>
      <c r="AW935" s="41"/>
      <c r="AX935" s="41"/>
      <c r="AY935" s="41"/>
      <c r="AZ935" s="41"/>
      <c r="BA935" s="41"/>
      <c r="BB935" s="41"/>
      <c r="BC935" s="41"/>
      <c r="BD935" s="41"/>
      <c r="BE935" s="41"/>
      <c r="BF935" s="41"/>
      <c r="BG935" s="41"/>
      <c r="BH935" s="41"/>
      <c r="BI935" s="41"/>
      <c r="BJ935" s="41"/>
      <c r="BK935" s="41"/>
      <c r="BL935" s="41"/>
      <c r="BM935" s="41"/>
      <c r="BN935" s="41"/>
      <c r="BO935" s="41"/>
    </row>
    <row r="936" spans="1:67" ht="30"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c r="AN936" s="41"/>
      <c r="AO936" s="41"/>
      <c r="AP936" s="41"/>
      <c r="AQ936" s="41"/>
      <c r="AR936" s="41"/>
      <c r="AS936" s="41"/>
      <c r="AT936" s="41"/>
      <c r="AU936" s="41"/>
      <c r="AV936" s="41"/>
      <c r="AW936" s="41"/>
      <c r="AX936" s="41"/>
      <c r="AY936" s="41"/>
      <c r="AZ936" s="41"/>
      <c r="BA936" s="41"/>
      <c r="BB936" s="41"/>
      <c r="BC936" s="41"/>
      <c r="BD936" s="41"/>
      <c r="BE936" s="41"/>
      <c r="BF936" s="41"/>
      <c r="BG936" s="41"/>
      <c r="BH936" s="41"/>
      <c r="BI936" s="41"/>
      <c r="BJ936" s="41"/>
      <c r="BK936" s="41"/>
      <c r="BL936" s="41"/>
      <c r="BM936" s="41"/>
      <c r="BN936" s="41"/>
      <c r="BO936" s="41"/>
    </row>
    <row r="937" spans="1:67" ht="30"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c r="AN937" s="41"/>
      <c r="AO937" s="41"/>
      <c r="AP937" s="41"/>
      <c r="AQ937" s="41"/>
      <c r="AR937" s="41"/>
      <c r="AS937" s="41"/>
      <c r="AT937" s="41"/>
      <c r="AU937" s="41"/>
      <c r="AV937" s="41"/>
      <c r="AW937" s="41"/>
      <c r="AX937" s="41"/>
      <c r="AY937" s="41"/>
      <c r="AZ937" s="41"/>
      <c r="BA937" s="41"/>
      <c r="BB937" s="41"/>
      <c r="BC937" s="41"/>
      <c r="BD937" s="41"/>
      <c r="BE937" s="41"/>
      <c r="BF937" s="41"/>
      <c r="BG937" s="41"/>
      <c r="BH937" s="41"/>
      <c r="BI937" s="41"/>
      <c r="BJ937" s="41"/>
      <c r="BK937" s="41"/>
      <c r="BL937" s="41"/>
      <c r="BM937" s="41"/>
      <c r="BN937" s="41"/>
      <c r="BO937" s="41"/>
    </row>
    <row r="938" spans="1:67" ht="30"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c r="AN938" s="41"/>
      <c r="AO938" s="41"/>
      <c r="AP938" s="41"/>
      <c r="AQ938" s="41"/>
      <c r="AR938" s="41"/>
      <c r="AS938" s="41"/>
      <c r="AT938" s="41"/>
      <c r="AU938" s="41"/>
      <c r="AV938" s="41"/>
      <c r="AW938" s="41"/>
      <c r="AX938" s="41"/>
      <c r="AY938" s="41"/>
      <c r="AZ938" s="41"/>
      <c r="BA938" s="41"/>
      <c r="BB938" s="41"/>
      <c r="BC938" s="41"/>
      <c r="BD938" s="41"/>
      <c r="BE938" s="41"/>
      <c r="BF938" s="41"/>
      <c r="BG938" s="41"/>
      <c r="BH938" s="41"/>
      <c r="BI938" s="41"/>
      <c r="BJ938" s="41"/>
      <c r="BK938" s="41"/>
      <c r="BL938" s="41"/>
      <c r="BM938" s="41"/>
      <c r="BN938" s="41"/>
      <c r="BO938" s="41"/>
    </row>
    <row r="939" spans="1:67" ht="30"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c r="AN939" s="41"/>
      <c r="AO939" s="41"/>
      <c r="AP939" s="41"/>
      <c r="AQ939" s="41"/>
      <c r="AR939" s="41"/>
      <c r="AS939" s="41"/>
      <c r="AT939" s="41"/>
      <c r="AU939" s="41"/>
      <c r="AV939" s="41"/>
      <c r="AW939" s="41"/>
      <c r="AX939" s="41"/>
      <c r="AY939" s="41"/>
      <c r="AZ939" s="41"/>
      <c r="BA939" s="41"/>
      <c r="BB939" s="41"/>
      <c r="BC939" s="41"/>
      <c r="BD939" s="41"/>
      <c r="BE939" s="41"/>
      <c r="BF939" s="41"/>
      <c r="BG939" s="41"/>
      <c r="BH939" s="41"/>
      <c r="BI939" s="41"/>
      <c r="BJ939" s="41"/>
      <c r="BK939" s="41"/>
      <c r="BL939" s="41"/>
      <c r="BM939" s="41"/>
      <c r="BN939" s="41"/>
      <c r="BO939" s="41"/>
    </row>
    <row r="940" spans="1:67" ht="30"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c r="AN940" s="41"/>
      <c r="AO940" s="41"/>
      <c r="AP940" s="41"/>
      <c r="AQ940" s="41"/>
      <c r="AR940" s="41"/>
      <c r="AS940" s="41"/>
      <c r="AT940" s="41"/>
      <c r="AU940" s="41"/>
      <c r="AV940" s="41"/>
      <c r="AW940" s="41"/>
      <c r="AX940" s="41"/>
      <c r="AY940" s="41"/>
      <c r="AZ940" s="41"/>
      <c r="BA940" s="41"/>
      <c r="BB940" s="41"/>
      <c r="BC940" s="41"/>
      <c r="BD940" s="41"/>
      <c r="BE940" s="41"/>
      <c r="BF940" s="41"/>
      <c r="BG940" s="41"/>
      <c r="BH940" s="41"/>
      <c r="BI940" s="41"/>
      <c r="BJ940" s="41"/>
      <c r="BK940" s="41"/>
      <c r="BL940" s="41"/>
      <c r="BM940" s="41"/>
      <c r="BN940" s="41"/>
      <c r="BO940" s="41"/>
    </row>
    <row r="941" spans="1:67" ht="30"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c r="AN941" s="41"/>
      <c r="AO941" s="41"/>
      <c r="AP941" s="41"/>
      <c r="AQ941" s="41"/>
      <c r="AR941" s="41"/>
      <c r="AS941" s="41"/>
      <c r="AT941" s="41"/>
      <c r="AU941" s="41"/>
      <c r="AV941" s="41"/>
      <c r="AW941" s="41"/>
      <c r="AX941" s="41"/>
      <c r="AY941" s="41"/>
      <c r="AZ941" s="41"/>
      <c r="BA941" s="41"/>
      <c r="BB941" s="41"/>
      <c r="BC941" s="41"/>
      <c r="BD941" s="41"/>
      <c r="BE941" s="41"/>
      <c r="BF941" s="41"/>
      <c r="BG941" s="41"/>
      <c r="BH941" s="41"/>
      <c r="BI941" s="41"/>
      <c r="BJ941" s="41"/>
      <c r="BK941" s="41"/>
      <c r="BL941" s="41"/>
      <c r="BM941" s="41"/>
      <c r="BN941" s="41"/>
      <c r="BO941" s="41"/>
    </row>
    <row r="942" spans="1:67" ht="30"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c r="AN942" s="41"/>
      <c r="AO942" s="41"/>
      <c r="AP942" s="41"/>
      <c r="AQ942" s="41"/>
      <c r="AR942" s="41"/>
      <c r="AS942" s="41"/>
      <c r="AT942" s="41"/>
      <c r="AU942" s="41"/>
      <c r="AV942" s="41"/>
      <c r="AW942" s="41"/>
      <c r="AX942" s="41"/>
      <c r="AY942" s="41"/>
      <c r="AZ942" s="41"/>
      <c r="BA942" s="41"/>
      <c r="BB942" s="41"/>
      <c r="BC942" s="41"/>
      <c r="BD942" s="41"/>
      <c r="BE942" s="41"/>
      <c r="BF942" s="41"/>
      <c r="BG942" s="41"/>
      <c r="BH942" s="41"/>
      <c r="BI942" s="41"/>
      <c r="BJ942" s="41"/>
      <c r="BK942" s="41"/>
      <c r="BL942" s="41"/>
      <c r="BM942" s="41"/>
      <c r="BN942" s="41"/>
      <c r="BO942" s="41"/>
    </row>
    <row r="943" spans="1:67" ht="30"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c r="AN943" s="41"/>
      <c r="AO943" s="41"/>
      <c r="AP943" s="41"/>
      <c r="AQ943" s="41"/>
      <c r="AR943" s="41"/>
      <c r="AS943" s="41"/>
      <c r="AT943" s="41"/>
      <c r="AU943" s="41"/>
      <c r="AV943" s="41"/>
      <c r="AW943" s="41"/>
      <c r="AX943" s="41"/>
      <c r="AY943" s="41"/>
      <c r="AZ943" s="41"/>
      <c r="BA943" s="41"/>
      <c r="BB943" s="41"/>
      <c r="BC943" s="41"/>
      <c r="BD943" s="41"/>
      <c r="BE943" s="41"/>
      <c r="BF943" s="41"/>
      <c r="BG943" s="41"/>
      <c r="BH943" s="41"/>
      <c r="BI943" s="41"/>
      <c r="BJ943" s="41"/>
      <c r="BK943" s="41"/>
      <c r="BL943" s="41"/>
      <c r="BM943" s="41"/>
      <c r="BN943" s="41"/>
      <c r="BO943" s="41"/>
    </row>
    <row r="944" spans="1:67" ht="30"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c r="AN944" s="41"/>
      <c r="AO944" s="41"/>
      <c r="AP944" s="41"/>
      <c r="AQ944" s="41"/>
      <c r="AR944" s="41"/>
      <c r="AS944" s="41"/>
      <c r="AT944" s="41"/>
      <c r="AU944" s="41"/>
      <c r="AV944" s="41"/>
      <c r="AW944" s="41"/>
      <c r="AX944" s="41"/>
      <c r="AY944" s="41"/>
      <c r="AZ944" s="41"/>
      <c r="BA944" s="41"/>
      <c r="BB944" s="41"/>
      <c r="BC944" s="41"/>
      <c r="BD944" s="41"/>
      <c r="BE944" s="41"/>
      <c r="BF944" s="41"/>
      <c r="BG944" s="41"/>
      <c r="BH944" s="41"/>
      <c r="BI944" s="41"/>
      <c r="BJ944" s="41"/>
      <c r="BK944" s="41"/>
      <c r="BL944" s="41"/>
      <c r="BM944" s="41"/>
      <c r="BN944" s="41"/>
      <c r="BO944" s="41"/>
    </row>
    <row r="945" spans="1:67" ht="30"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c r="AN945" s="41"/>
      <c r="AO945" s="41"/>
      <c r="AP945" s="41"/>
      <c r="AQ945" s="41"/>
      <c r="AR945" s="41"/>
      <c r="AS945" s="41"/>
      <c r="AT945" s="41"/>
      <c r="AU945" s="41"/>
      <c r="AV945" s="41"/>
      <c r="AW945" s="41"/>
      <c r="AX945" s="41"/>
      <c r="AY945" s="41"/>
      <c r="AZ945" s="41"/>
      <c r="BA945" s="41"/>
      <c r="BB945" s="41"/>
      <c r="BC945" s="41"/>
      <c r="BD945" s="41"/>
      <c r="BE945" s="41"/>
      <c r="BF945" s="41"/>
      <c r="BG945" s="41"/>
      <c r="BH945" s="41"/>
      <c r="BI945" s="41"/>
      <c r="BJ945" s="41"/>
      <c r="BK945" s="41"/>
      <c r="BL945" s="41"/>
      <c r="BM945" s="41"/>
      <c r="BN945" s="41"/>
      <c r="BO945" s="41"/>
    </row>
    <row r="946" spans="1:67" ht="30"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c r="BO946" s="41"/>
    </row>
    <row r="947" spans="1:67" ht="30"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c r="AN947" s="41"/>
      <c r="AO947" s="41"/>
      <c r="AP947" s="41"/>
      <c r="AQ947" s="41"/>
      <c r="AR947" s="41"/>
      <c r="AS947" s="41"/>
      <c r="AT947" s="41"/>
      <c r="AU947" s="41"/>
      <c r="AV947" s="41"/>
      <c r="AW947" s="41"/>
      <c r="AX947" s="41"/>
      <c r="AY947" s="41"/>
      <c r="AZ947" s="41"/>
      <c r="BA947" s="41"/>
      <c r="BB947" s="41"/>
      <c r="BC947" s="41"/>
      <c r="BD947" s="41"/>
      <c r="BE947" s="41"/>
      <c r="BF947" s="41"/>
      <c r="BG947" s="41"/>
      <c r="BH947" s="41"/>
      <c r="BI947" s="41"/>
      <c r="BJ947" s="41"/>
      <c r="BK947" s="41"/>
      <c r="BL947" s="41"/>
      <c r="BM947" s="41"/>
      <c r="BN947" s="41"/>
      <c r="BO947" s="41"/>
    </row>
    <row r="948" spans="1:67" ht="30"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c r="AN948" s="41"/>
      <c r="AO948" s="41"/>
      <c r="AP948" s="41"/>
      <c r="AQ948" s="41"/>
      <c r="AR948" s="41"/>
      <c r="AS948" s="41"/>
      <c r="AT948" s="41"/>
      <c r="AU948" s="41"/>
      <c r="AV948" s="41"/>
      <c r="AW948" s="41"/>
      <c r="AX948" s="41"/>
      <c r="AY948" s="41"/>
      <c r="AZ948" s="41"/>
      <c r="BA948" s="41"/>
      <c r="BB948" s="41"/>
      <c r="BC948" s="41"/>
      <c r="BD948" s="41"/>
      <c r="BE948" s="41"/>
      <c r="BF948" s="41"/>
      <c r="BG948" s="41"/>
      <c r="BH948" s="41"/>
      <c r="BI948" s="41"/>
      <c r="BJ948" s="41"/>
      <c r="BK948" s="41"/>
      <c r="BL948" s="41"/>
      <c r="BM948" s="41"/>
      <c r="BN948" s="41"/>
      <c r="BO948" s="41"/>
    </row>
    <row r="949" spans="1:67" ht="30"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c r="AN949" s="41"/>
      <c r="AO949" s="41"/>
      <c r="AP949" s="41"/>
      <c r="AQ949" s="41"/>
      <c r="AR949" s="41"/>
      <c r="AS949" s="41"/>
      <c r="AT949" s="41"/>
      <c r="AU949" s="41"/>
      <c r="AV949" s="41"/>
      <c r="AW949" s="41"/>
      <c r="AX949" s="41"/>
      <c r="AY949" s="41"/>
      <c r="AZ949" s="41"/>
      <c r="BA949" s="41"/>
      <c r="BB949" s="41"/>
      <c r="BC949" s="41"/>
      <c r="BD949" s="41"/>
      <c r="BE949" s="41"/>
      <c r="BF949" s="41"/>
      <c r="BG949" s="41"/>
      <c r="BH949" s="41"/>
      <c r="BI949" s="41"/>
      <c r="BJ949" s="41"/>
      <c r="BK949" s="41"/>
      <c r="BL949" s="41"/>
      <c r="BM949" s="41"/>
      <c r="BN949" s="41"/>
      <c r="BO949" s="41"/>
    </row>
    <row r="950" spans="1:67" ht="30"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c r="AN950" s="41"/>
      <c r="AO950" s="41"/>
      <c r="AP950" s="41"/>
      <c r="AQ950" s="41"/>
      <c r="AR950" s="41"/>
      <c r="AS950" s="41"/>
      <c r="AT950" s="41"/>
      <c r="AU950" s="41"/>
      <c r="AV950" s="41"/>
      <c r="AW950" s="41"/>
      <c r="AX950" s="41"/>
      <c r="AY950" s="41"/>
      <c r="AZ950" s="41"/>
      <c r="BA950" s="41"/>
      <c r="BB950" s="41"/>
      <c r="BC950" s="41"/>
      <c r="BD950" s="41"/>
      <c r="BE950" s="41"/>
      <c r="BF950" s="41"/>
      <c r="BG950" s="41"/>
      <c r="BH950" s="41"/>
      <c r="BI950" s="41"/>
      <c r="BJ950" s="41"/>
      <c r="BK950" s="41"/>
      <c r="BL950" s="41"/>
      <c r="BM950" s="41"/>
      <c r="BN950" s="41"/>
      <c r="BO950" s="41"/>
    </row>
    <row r="951" spans="1:67" ht="30"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c r="AN951" s="41"/>
      <c r="AO951" s="41"/>
      <c r="AP951" s="41"/>
      <c r="AQ951" s="41"/>
      <c r="AR951" s="41"/>
      <c r="AS951" s="41"/>
      <c r="AT951" s="41"/>
      <c r="AU951" s="41"/>
      <c r="AV951" s="41"/>
      <c r="AW951" s="41"/>
      <c r="AX951" s="41"/>
      <c r="AY951" s="41"/>
      <c r="AZ951" s="41"/>
      <c r="BA951" s="41"/>
      <c r="BB951" s="41"/>
      <c r="BC951" s="41"/>
      <c r="BD951" s="41"/>
      <c r="BE951" s="41"/>
      <c r="BF951" s="41"/>
      <c r="BG951" s="41"/>
      <c r="BH951" s="41"/>
      <c r="BI951" s="41"/>
      <c r="BJ951" s="41"/>
      <c r="BK951" s="41"/>
      <c r="BL951" s="41"/>
      <c r="BM951" s="41"/>
      <c r="BN951" s="41"/>
      <c r="BO951" s="41"/>
    </row>
    <row r="952" spans="1:67" ht="30"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c r="AN952" s="41"/>
      <c r="AO952" s="41"/>
      <c r="AP952" s="41"/>
      <c r="AQ952" s="41"/>
      <c r="AR952" s="41"/>
      <c r="AS952" s="41"/>
      <c r="AT952" s="41"/>
      <c r="AU952" s="41"/>
      <c r="AV952" s="41"/>
      <c r="AW952" s="41"/>
      <c r="AX952" s="41"/>
      <c r="AY952" s="41"/>
      <c r="AZ952" s="41"/>
      <c r="BA952" s="41"/>
      <c r="BB952" s="41"/>
      <c r="BC952" s="41"/>
      <c r="BD952" s="41"/>
      <c r="BE952" s="41"/>
      <c r="BF952" s="41"/>
      <c r="BG952" s="41"/>
      <c r="BH952" s="41"/>
      <c r="BI952" s="41"/>
      <c r="BJ952" s="41"/>
      <c r="BK952" s="41"/>
      <c r="BL952" s="41"/>
      <c r="BM952" s="41"/>
      <c r="BN952" s="41"/>
      <c r="BO952" s="41"/>
    </row>
    <row r="953" spans="1:67" ht="30"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c r="AN953" s="41"/>
      <c r="AO953" s="41"/>
      <c r="AP953" s="41"/>
      <c r="AQ953" s="41"/>
      <c r="AR953" s="41"/>
      <c r="AS953" s="41"/>
      <c r="AT953" s="41"/>
      <c r="AU953" s="41"/>
      <c r="AV953" s="41"/>
      <c r="AW953" s="41"/>
      <c r="AX953" s="41"/>
      <c r="AY953" s="41"/>
      <c r="AZ953" s="41"/>
      <c r="BA953" s="41"/>
      <c r="BB953" s="41"/>
      <c r="BC953" s="41"/>
      <c r="BD953" s="41"/>
      <c r="BE953" s="41"/>
      <c r="BF953" s="41"/>
      <c r="BG953" s="41"/>
      <c r="BH953" s="41"/>
      <c r="BI953" s="41"/>
      <c r="BJ953" s="41"/>
      <c r="BK953" s="41"/>
      <c r="BL953" s="41"/>
      <c r="BM953" s="41"/>
      <c r="BN953" s="41"/>
      <c r="BO953" s="41"/>
    </row>
    <row r="954" spans="1:67" ht="30"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c r="AN954" s="41"/>
      <c r="AO954" s="41"/>
      <c r="AP954" s="41"/>
      <c r="AQ954" s="41"/>
      <c r="AR954" s="41"/>
      <c r="AS954" s="41"/>
      <c r="AT954" s="41"/>
      <c r="AU954" s="41"/>
      <c r="AV954" s="41"/>
      <c r="AW954" s="41"/>
      <c r="AX954" s="41"/>
      <c r="AY954" s="41"/>
      <c r="AZ954" s="41"/>
      <c r="BA954" s="41"/>
      <c r="BB954" s="41"/>
      <c r="BC954" s="41"/>
      <c r="BD954" s="41"/>
      <c r="BE954" s="41"/>
      <c r="BF954" s="41"/>
      <c r="BG954" s="41"/>
      <c r="BH954" s="41"/>
      <c r="BI954" s="41"/>
      <c r="BJ954" s="41"/>
      <c r="BK954" s="41"/>
      <c r="BL954" s="41"/>
      <c r="BM954" s="41"/>
      <c r="BN954" s="41"/>
      <c r="BO954" s="41"/>
    </row>
    <row r="955" spans="1:67" ht="30"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c r="AN955" s="41"/>
      <c r="AO955" s="41"/>
      <c r="AP955" s="41"/>
      <c r="AQ955" s="41"/>
      <c r="AR955" s="41"/>
      <c r="AS955" s="41"/>
      <c r="AT955" s="41"/>
      <c r="AU955" s="41"/>
      <c r="AV955" s="41"/>
      <c r="AW955" s="41"/>
      <c r="AX955" s="41"/>
      <c r="AY955" s="41"/>
      <c r="AZ955" s="41"/>
      <c r="BA955" s="41"/>
      <c r="BB955" s="41"/>
      <c r="BC955" s="41"/>
      <c r="BD955" s="41"/>
      <c r="BE955" s="41"/>
      <c r="BF955" s="41"/>
      <c r="BG955" s="41"/>
      <c r="BH955" s="41"/>
      <c r="BI955" s="41"/>
      <c r="BJ955" s="41"/>
      <c r="BK955" s="41"/>
      <c r="BL955" s="41"/>
      <c r="BM955" s="41"/>
      <c r="BN955" s="41"/>
      <c r="BO955" s="41"/>
    </row>
    <row r="956" spans="1:67" ht="30"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c r="AN956" s="41"/>
      <c r="AO956" s="41"/>
      <c r="AP956" s="41"/>
      <c r="AQ956" s="41"/>
      <c r="AR956" s="41"/>
      <c r="AS956" s="41"/>
      <c r="AT956" s="41"/>
      <c r="AU956" s="41"/>
      <c r="AV956" s="41"/>
      <c r="AW956" s="41"/>
      <c r="AX956" s="41"/>
      <c r="AY956" s="41"/>
      <c r="AZ956" s="41"/>
      <c r="BA956" s="41"/>
      <c r="BB956" s="41"/>
      <c r="BC956" s="41"/>
      <c r="BD956" s="41"/>
      <c r="BE956" s="41"/>
      <c r="BF956" s="41"/>
      <c r="BG956" s="41"/>
      <c r="BH956" s="41"/>
      <c r="BI956" s="41"/>
      <c r="BJ956" s="41"/>
      <c r="BK956" s="41"/>
      <c r="BL956" s="41"/>
      <c r="BM956" s="41"/>
      <c r="BN956" s="41"/>
      <c r="BO956" s="41"/>
    </row>
    <row r="957" spans="1:67" ht="30"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c r="AN957" s="41"/>
      <c r="AO957" s="41"/>
      <c r="AP957" s="41"/>
      <c r="AQ957" s="41"/>
      <c r="AR957" s="41"/>
      <c r="AS957" s="41"/>
      <c r="AT957" s="41"/>
      <c r="AU957" s="41"/>
      <c r="AV957" s="41"/>
      <c r="AW957" s="41"/>
      <c r="AX957" s="41"/>
      <c r="AY957" s="41"/>
      <c r="AZ957" s="41"/>
      <c r="BA957" s="41"/>
      <c r="BB957" s="41"/>
      <c r="BC957" s="41"/>
      <c r="BD957" s="41"/>
      <c r="BE957" s="41"/>
      <c r="BF957" s="41"/>
      <c r="BG957" s="41"/>
      <c r="BH957" s="41"/>
      <c r="BI957" s="41"/>
      <c r="BJ957" s="41"/>
      <c r="BK957" s="41"/>
      <c r="BL957" s="41"/>
      <c r="BM957" s="41"/>
      <c r="BN957" s="41"/>
      <c r="BO957" s="41"/>
    </row>
    <row r="958" spans="1:67" ht="30"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c r="AN958" s="41"/>
      <c r="AO958" s="41"/>
      <c r="AP958" s="41"/>
      <c r="AQ958" s="41"/>
      <c r="AR958" s="41"/>
      <c r="AS958" s="41"/>
      <c r="AT958" s="41"/>
      <c r="AU958" s="41"/>
      <c r="AV958" s="41"/>
      <c r="AW958" s="41"/>
      <c r="AX958" s="41"/>
      <c r="AY958" s="41"/>
      <c r="AZ958" s="41"/>
      <c r="BA958" s="41"/>
      <c r="BB958" s="41"/>
      <c r="BC958" s="41"/>
      <c r="BD958" s="41"/>
      <c r="BE958" s="41"/>
      <c r="BF958" s="41"/>
      <c r="BG958" s="41"/>
      <c r="BH958" s="41"/>
      <c r="BI958" s="41"/>
      <c r="BJ958" s="41"/>
      <c r="BK958" s="41"/>
      <c r="BL958" s="41"/>
      <c r="BM958" s="41"/>
      <c r="BN958" s="41"/>
      <c r="BO958" s="41"/>
    </row>
    <row r="959" spans="1:67" ht="30"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c r="AN959" s="41"/>
      <c r="AO959" s="41"/>
      <c r="AP959" s="41"/>
      <c r="AQ959" s="41"/>
      <c r="AR959" s="41"/>
      <c r="AS959" s="41"/>
      <c r="AT959" s="41"/>
      <c r="AU959" s="41"/>
      <c r="AV959" s="41"/>
      <c r="AW959" s="41"/>
      <c r="AX959" s="41"/>
      <c r="AY959" s="41"/>
      <c r="AZ959" s="41"/>
      <c r="BA959" s="41"/>
      <c r="BB959" s="41"/>
      <c r="BC959" s="41"/>
      <c r="BD959" s="41"/>
      <c r="BE959" s="41"/>
      <c r="BF959" s="41"/>
      <c r="BG959" s="41"/>
      <c r="BH959" s="41"/>
      <c r="BI959" s="41"/>
      <c r="BJ959" s="41"/>
      <c r="BK959" s="41"/>
      <c r="BL959" s="41"/>
      <c r="BM959" s="41"/>
      <c r="BN959" s="41"/>
      <c r="BO959" s="41"/>
    </row>
    <row r="960" spans="1:67" ht="30"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c r="AN960" s="41"/>
      <c r="AO960" s="41"/>
      <c r="AP960" s="41"/>
      <c r="AQ960" s="41"/>
      <c r="AR960" s="41"/>
      <c r="AS960" s="41"/>
      <c r="AT960" s="41"/>
      <c r="AU960" s="41"/>
      <c r="AV960" s="41"/>
      <c r="AW960" s="41"/>
      <c r="AX960" s="41"/>
      <c r="AY960" s="41"/>
      <c r="AZ960" s="41"/>
      <c r="BA960" s="41"/>
      <c r="BB960" s="41"/>
      <c r="BC960" s="41"/>
      <c r="BD960" s="41"/>
      <c r="BE960" s="41"/>
      <c r="BF960" s="41"/>
      <c r="BG960" s="41"/>
      <c r="BH960" s="41"/>
      <c r="BI960" s="41"/>
      <c r="BJ960" s="41"/>
      <c r="BK960" s="41"/>
      <c r="BL960" s="41"/>
      <c r="BM960" s="41"/>
      <c r="BN960" s="41"/>
      <c r="BO960" s="41"/>
    </row>
    <row r="961" spans="1:67" ht="30"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c r="BO961" s="41"/>
    </row>
    <row r="962" spans="1:67" ht="30"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c r="AN962" s="41"/>
      <c r="AO962" s="41"/>
      <c r="AP962" s="41"/>
      <c r="AQ962" s="41"/>
      <c r="AR962" s="41"/>
      <c r="AS962" s="41"/>
      <c r="AT962" s="41"/>
      <c r="AU962" s="41"/>
      <c r="AV962" s="41"/>
      <c r="AW962" s="41"/>
      <c r="AX962" s="41"/>
      <c r="AY962" s="41"/>
      <c r="AZ962" s="41"/>
      <c r="BA962" s="41"/>
      <c r="BB962" s="41"/>
      <c r="BC962" s="41"/>
      <c r="BD962" s="41"/>
      <c r="BE962" s="41"/>
      <c r="BF962" s="41"/>
      <c r="BG962" s="41"/>
      <c r="BH962" s="41"/>
      <c r="BI962" s="41"/>
      <c r="BJ962" s="41"/>
      <c r="BK962" s="41"/>
      <c r="BL962" s="41"/>
      <c r="BM962" s="41"/>
      <c r="BN962" s="41"/>
      <c r="BO962" s="41"/>
    </row>
    <row r="963" spans="1:67" ht="30"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c r="AN963" s="41"/>
      <c r="AO963" s="41"/>
      <c r="AP963" s="41"/>
      <c r="AQ963" s="41"/>
      <c r="AR963" s="41"/>
      <c r="AS963" s="41"/>
      <c r="AT963" s="41"/>
      <c r="AU963" s="41"/>
      <c r="AV963" s="41"/>
      <c r="AW963" s="41"/>
      <c r="AX963" s="41"/>
      <c r="AY963" s="41"/>
      <c r="AZ963" s="41"/>
      <c r="BA963" s="41"/>
      <c r="BB963" s="41"/>
      <c r="BC963" s="41"/>
      <c r="BD963" s="41"/>
      <c r="BE963" s="41"/>
      <c r="BF963" s="41"/>
      <c r="BG963" s="41"/>
      <c r="BH963" s="41"/>
      <c r="BI963" s="41"/>
      <c r="BJ963" s="41"/>
      <c r="BK963" s="41"/>
      <c r="BL963" s="41"/>
      <c r="BM963" s="41"/>
      <c r="BN963" s="41"/>
      <c r="BO963" s="41"/>
    </row>
    <row r="964" spans="1:67" ht="30"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c r="AN964" s="41"/>
      <c r="AO964" s="41"/>
      <c r="AP964" s="41"/>
      <c r="AQ964" s="41"/>
      <c r="AR964" s="41"/>
      <c r="AS964" s="41"/>
      <c r="AT964" s="41"/>
      <c r="AU964" s="41"/>
      <c r="AV964" s="41"/>
      <c r="AW964" s="41"/>
      <c r="AX964" s="41"/>
      <c r="AY964" s="41"/>
      <c r="AZ964" s="41"/>
      <c r="BA964" s="41"/>
      <c r="BB964" s="41"/>
      <c r="BC964" s="41"/>
      <c r="BD964" s="41"/>
      <c r="BE964" s="41"/>
      <c r="BF964" s="41"/>
      <c r="BG964" s="41"/>
      <c r="BH964" s="41"/>
      <c r="BI964" s="41"/>
      <c r="BJ964" s="41"/>
      <c r="BK964" s="41"/>
      <c r="BL964" s="41"/>
      <c r="BM964" s="41"/>
      <c r="BN964" s="41"/>
      <c r="BO964" s="41"/>
    </row>
    <row r="965" spans="1:67" ht="30"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c r="AN965" s="41"/>
      <c r="AO965" s="41"/>
      <c r="AP965" s="41"/>
      <c r="AQ965" s="41"/>
      <c r="AR965" s="41"/>
      <c r="AS965" s="41"/>
      <c r="AT965" s="41"/>
      <c r="AU965" s="41"/>
      <c r="AV965" s="41"/>
      <c r="AW965" s="41"/>
      <c r="AX965" s="41"/>
      <c r="AY965" s="41"/>
      <c r="AZ965" s="41"/>
      <c r="BA965" s="41"/>
      <c r="BB965" s="41"/>
      <c r="BC965" s="41"/>
      <c r="BD965" s="41"/>
      <c r="BE965" s="41"/>
      <c r="BF965" s="41"/>
      <c r="BG965" s="41"/>
      <c r="BH965" s="41"/>
      <c r="BI965" s="41"/>
      <c r="BJ965" s="41"/>
      <c r="BK965" s="41"/>
      <c r="BL965" s="41"/>
      <c r="BM965" s="41"/>
      <c r="BN965" s="41"/>
      <c r="BO965" s="41"/>
    </row>
    <row r="966" spans="1:67" ht="30"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c r="AN966" s="41"/>
      <c r="AO966" s="41"/>
      <c r="AP966" s="41"/>
      <c r="AQ966" s="41"/>
      <c r="AR966" s="41"/>
      <c r="AS966" s="41"/>
      <c r="AT966" s="41"/>
      <c r="AU966" s="41"/>
      <c r="AV966" s="41"/>
      <c r="AW966" s="41"/>
      <c r="AX966" s="41"/>
      <c r="AY966" s="41"/>
      <c r="AZ966" s="41"/>
      <c r="BA966" s="41"/>
      <c r="BB966" s="41"/>
      <c r="BC966" s="41"/>
      <c r="BD966" s="41"/>
      <c r="BE966" s="41"/>
      <c r="BF966" s="41"/>
      <c r="BG966" s="41"/>
      <c r="BH966" s="41"/>
      <c r="BI966" s="41"/>
      <c r="BJ966" s="41"/>
      <c r="BK966" s="41"/>
      <c r="BL966" s="41"/>
      <c r="BM966" s="41"/>
      <c r="BN966" s="41"/>
      <c r="BO966" s="41"/>
    </row>
    <row r="967" spans="1:67" ht="30"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c r="BO967" s="41"/>
    </row>
    <row r="968" spans="1:67" ht="30"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c r="AN968" s="41"/>
      <c r="AO968" s="41"/>
      <c r="AP968" s="41"/>
      <c r="AQ968" s="41"/>
      <c r="AR968" s="41"/>
      <c r="AS968" s="41"/>
      <c r="AT968" s="41"/>
      <c r="AU968" s="41"/>
      <c r="AV968" s="41"/>
      <c r="AW968" s="41"/>
      <c r="AX968" s="41"/>
      <c r="AY968" s="41"/>
      <c r="AZ968" s="41"/>
      <c r="BA968" s="41"/>
      <c r="BB968" s="41"/>
      <c r="BC968" s="41"/>
      <c r="BD968" s="41"/>
      <c r="BE968" s="41"/>
      <c r="BF968" s="41"/>
      <c r="BG968" s="41"/>
      <c r="BH968" s="41"/>
      <c r="BI968" s="41"/>
      <c r="BJ968" s="41"/>
      <c r="BK968" s="41"/>
      <c r="BL968" s="41"/>
      <c r="BM968" s="41"/>
      <c r="BN968" s="41"/>
      <c r="BO968" s="41"/>
    </row>
    <row r="969" spans="1:67" ht="30"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c r="AN969" s="41"/>
      <c r="AO969" s="41"/>
      <c r="AP969" s="41"/>
      <c r="AQ969" s="41"/>
      <c r="AR969" s="41"/>
      <c r="AS969" s="41"/>
      <c r="AT969" s="41"/>
      <c r="AU969" s="41"/>
      <c r="AV969" s="41"/>
      <c r="AW969" s="41"/>
      <c r="AX969" s="41"/>
      <c r="AY969" s="41"/>
      <c r="AZ969" s="41"/>
      <c r="BA969" s="41"/>
      <c r="BB969" s="41"/>
      <c r="BC969" s="41"/>
      <c r="BD969" s="41"/>
      <c r="BE969" s="41"/>
      <c r="BF969" s="41"/>
      <c r="BG969" s="41"/>
      <c r="BH969" s="41"/>
      <c r="BI969" s="41"/>
      <c r="BJ969" s="41"/>
      <c r="BK969" s="41"/>
      <c r="BL969" s="41"/>
      <c r="BM969" s="41"/>
      <c r="BN969" s="41"/>
      <c r="BO969" s="41"/>
    </row>
    <row r="970" spans="1:67" ht="30"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c r="AN970" s="41"/>
      <c r="AO970" s="41"/>
      <c r="AP970" s="41"/>
      <c r="AQ970" s="41"/>
      <c r="AR970" s="41"/>
      <c r="AS970" s="41"/>
      <c r="AT970" s="41"/>
      <c r="AU970" s="41"/>
      <c r="AV970" s="41"/>
      <c r="AW970" s="41"/>
      <c r="AX970" s="41"/>
      <c r="AY970" s="41"/>
      <c r="AZ970" s="41"/>
      <c r="BA970" s="41"/>
      <c r="BB970" s="41"/>
      <c r="BC970" s="41"/>
      <c r="BD970" s="41"/>
      <c r="BE970" s="41"/>
      <c r="BF970" s="41"/>
      <c r="BG970" s="41"/>
      <c r="BH970" s="41"/>
      <c r="BI970" s="41"/>
      <c r="BJ970" s="41"/>
      <c r="BK970" s="41"/>
      <c r="BL970" s="41"/>
      <c r="BM970" s="41"/>
      <c r="BN970" s="41"/>
      <c r="BO970" s="41"/>
    </row>
    <row r="971" spans="1:67" ht="30"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c r="AN971" s="41"/>
      <c r="AO971" s="41"/>
      <c r="AP971" s="41"/>
      <c r="AQ971" s="41"/>
      <c r="AR971" s="41"/>
      <c r="AS971" s="41"/>
      <c r="AT971" s="41"/>
      <c r="AU971" s="41"/>
      <c r="AV971" s="41"/>
      <c r="AW971" s="41"/>
      <c r="AX971" s="41"/>
      <c r="AY971" s="41"/>
      <c r="AZ971" s="41"/>
      <c r="BA971" s="41"/>
      <c r="BB971" s="41"/>
      <c r="BC971" s="41"/>
      <c r="BD971" s="41"/>
      <c r="BE971" s="41"/>
      <c r="BF971" s="41"/>
      <c r="BG971" s="41"/>
      <c r="BH971" s="41"/>
      <c r="BI971" s="41"/>
      <c r="BJ971" s="41"/>
      <c r="BK971" s="41"/>
      <c r="BL971" s="41"/>
      <c r="BM971" s="41"/>
      <c r="BN971" s="41"/>
      <c r="BO971" s="41"/>
    </row>
    <row r="972" spans="1:67" ht="30"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c r="AN972" s="41"/>
      <c r="AO972" s="41"/>
      <c r="AP972" s="41"/>
      <c r="AQ972" s="41"/>
      <c r="AR972" s="41"/>
      <c r="AS972" s="41"/>
      <c r="AT972" s="41"/>
      <c r="AU972" s="41"/>
      <c r="AV972" s="41"/>
      <c r="AW972" s="41"/>
      <c r="AX972" s="41"/>
      <c r="AY972" s="41"/>
      <c r="AZ972" s="41"/>
      <c r="BA972" s="41"/>
      <c r="BB972" s="41"/>
      <c r="BC972" s="41"/>
      <c r="BD972" s="41"/>
      <c r="BE972" s="41"/>
      <c r="BF972" s="41"/>
      <c r="BG972" s="41"/>
      <c r="BH972" s="41"/>
      <c r="BI972" s="41"/>
      <c r="BJ972" s="41"/>
      <c r="BK972" s="41"/>
      <c r="BL972" s="41"/>
      <c r="BM972" s="41"/>
      <c r="BN972" s="41"/>
      <c r="BO972" s="41"/>
    </row>
    <row r="973" spans="1:67" ht="30"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c r="AN973" s="41"/>
      <c r="AO973" s="41"/>
      <c r="AP973" s="41"/>
      <c r="AQ973" s="41"/>
      <c r="AR973" s="41"/>
      <c r="AS973" s="41"/>
      <c r="AT973" s="41"/>
      <c r="AU973" s="41"/>
      <c r="AV973" s="41"/>
      <c r="AW973" s="41"/>
      <c r="AX973" s="41"/>
      <c r="AY973" s="41"/>
      <c r="AZ973" s="41"/>
      <c r="BA973" s="41"/>
      <c r="BB973" s="41"/>
      <c r="BC973" s="41"/>
      <c r="BD973" s="41"/>
      <c r="BE973" s="41"/>
      <c r="BF973" s="41"/>
      <c r="BG973" s="41"/>
      <c r="BH973" s="41"/>
      <c r="BI973" s="41"/>
      <c r="BJ973" s="41"/>
      <c r="BK973" s="41"/>
      <c r="BL973" s="41"/>
      <c r="BM973" s="41"/>
      <c r="BN973" s="41"/>
      <c r="BO973" s="41"/>
    </row>
    <row r="974" spans="1:67" ht="30"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c r="AN974" s="41"/>
      <c r="AO974" s="41"/>
      <c r="AP974" s="41"/>
      <c r="AQ974" s="41"/>
      <c r="AR974" s="41"/>
      <c r="AS974" s="41"/>
      <c r="AT974" s="41"/>
      <c r="AU974" s="41"/>
      <c r="AV974" s="41"/>
      <c r="AW974" s="41"/>
      <c r="AX974" s="41"/>
      <c r="AY974" s="41"/>
      <c r="AZ974" s="41"/>
      <c r="BA974" s="41"/>
      <c r="BB974" s="41"/>
      <c r="BC974" s="41"/>
      <c r="BD974" s="41"/>
      <c r="BE974" s="41"/>
      <c r="BF974" s="41"/>
      <c r="BG974" s="41"/>
      <c r="BH974" s="41"/>
      <c r="BI974" s="41"/>
      <c r="BJ974" s="41"/>
      <c r="BK974" s="41"/>
      <c r="BL974" s="41"/>
      <c r="BM974" s="41"/>
      <c r="BN974" s="41"/>
      <c r="BO974" s="41"/>
    </row>
    <row r="975" spans="1:67" ht="30"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c r="AN975" s="41"/>
      <c r="AO975" s="41"/>
      <c r="AP975" s="41"/>
      <c r="AQ975" s="41"/>
      <c r="AR975" s="41"/>
      <c r="AS975" s="41"/>
      <c r="AT975" s="41"/>
      <c r="AU975" s="41"/>
      <c r="AV975" s="41"/>
      <c r="AW975" s="41"/>
      <c r="AX975" s="41"/>
      <c r="AY975" s="41"/>
      <c r="AZ975" s="41"/>
      <c r="BA975" s="41"/>
      <c r="BB975" s="41"/>
      <c r="BC975" s="41"/>
      <c r="BD975" s="41"/>
      <c r="BE975" s="41"/>
      <c r="BF975" s="41"/>
      <c r="BG975" s="41"/>
      <c r="BH975" s="41"/>
      <c r="BI975" s="41"/>
      <c r="BJ975" s="41"/>
      <c r="BK975" s="41"/>
      <c r="BL975" s="41"/>
      <c r="BM975" s="41"/>
      <c r="BN975" s="41"/>
      <c r="BO975" s="41"/>
    </row>
    <row r="976" spans="1:67" ht="30"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c r="AN976" s="41"/>
      <c r="AO976" s="41"/>
      <c r="AP976" s="41"/>
      <c r="AQ976" s="41"/>
      <c r="AR976" s="41"/>
      <c r="AS976" s="41"/>
      <c r="AT976" s="41"/>
      <c r="AU976" s="41"/>
      <c r="AV976" s="41"/>
      <c r="AW976" s="41"/>
      <c r="AX976" s="41"/>
      <c r="AY976" s="41"/>
      <c r="AZ976" s="41"/>
      <c r="BA976" s="41"/>
      <c r="BB976" s="41"/>
      <c r="BC976" s="41"/>
      <c r="BD976" s="41"/>
      <c r="BE976" s="41"/>
      <c r="BF976" s="41"/>
      <c r="BG976" s="41"/>
      <c r="BH976" s="41"/>
      <c r="BI976" s="41"/>
      <c r="BJ976" s="41"/>
      <c r="BK976" s="41"/>
      <c r="BL976" s="41"/>
      <c r="BM976" s="41"/>
      <c r="BN976" s="41"/>
      <c r="BO976" s="41"/>
    </row>
    <row r="977" spans="1:67" ht="30"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c r="AN977" s="41"/>
      <c r="AO977" s="41"/>
      <c r="AP977" s="41"/>
      <c r="AQ977" s="41"/>
      <c r="AR977" s="41"/>
      <c r="AS977" s="41"/>
      <c r="AT977" s="41"/>
      <c r="AU977" s="41"/>
      <c r="AV977" s="41"/>
      <c r="AW977" s="41"/>
      <c r="AX977" s="41"/>
      <c r="AY977" s="41"/>
      <c r="AZ977" s="41"/>
      <c r="BA977" s="41"/>
      <c r="BB977" s="41"/>
      <c r="BC977" s="41"/>
      <c r="BD977" s="41"/>
      <c r="BE977" s="41"/>
      <c r="BF977" s="41"/>
      <c r="BG977" s="41"/>
      <c r="BH977" s="41"/>
      <c r="BI977" s="41"/>
      <c r="BJ977" s="41"/>
      <c r="BK977" s="41"/>
      <c r="BL977" s="41"/>
      <c r="BM977" s="41"/>
      <c r="BN977" s="41"/>
      <c r="BO977" s="41"/>
    </row>
    <row r="978" spans="1:67" ht="30"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c r="AN978" s="41"/>
      <c r="AO978" s="41"/>
      <c r="AP978" s="41"/>
      <c r="AQ978" s="41"/>
      <c r="AR978" s="41"/>
      <c r="AS978" s="41"/>
      <c r="AT978" s="41"/>
      <c r="AU978" s="41"/>
      <c r="AV978" s="41"/>
      <c r="AW978" s="41"/>
      <c r="AX978" s="41"/>
      <c r="AY978" s="41"/>
      <c r="AZ978" s="41"/>
      <c r="BA978" s="41"/>
      <c r="BB978" s="41"/>
      <c r="BC978" s="41"/>
      <c r="BD978" s="41"/>
      <c r="BE978" s="41"/>
      <c r="BF978" s="41"/>
      <c r="BG978" s="41"/>
      <c r="BH978" s="41"/>
      <c r="BI978" s="41"/>
      <c r="BJ978" s="41"/>
      <c r="BK978" s="41"/>
      <c r="BL978" s="41"/>
      <c r="BM978" s="41"/>
      <c r="BN978" s="41"/>
      <c r="BO978" s="41"/>
    </row>
    <row r="979" spans="1:67" ht="30"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c r="AN979" s="41"/>
      <c r="AO979" s="41"/>
      <c r="AP979" s="41"/>
      <c r="AQ979" s="41"/>
      <c r="AR979" s="41"/>
      <c r="AS979" s="41"/>
      <c r="AT979" s="41"/>
      <c r="AU979" s="41"/>
      <c r="AV979" s="41"/>
      <c r="AW979" s="41"/>
      <c r="AX979" s="41"/>
      <c r="AY979" s="41"/>
      <c r="AZ979" s="41"/>
      <c r="BA979" s="41"/>
      <c r="BB979" s="41"/>
      <c r="BC979" s="41"/>
      <c r="BD979" s="41"/>
      <c r="BE979" s="41"/>
      <c r="BF979" s="41"/>
      <c r="BG979" s="41"/>
      <c r="BH979" s="41"/>
      <c r="BI979" s="41"/>
      <c r="BJ979" s="41"/>
      <c r="BK979" s="41"/>
      <c r="BL979" s="41"/>
      <c r="BM979" s="41"/>
      <c r="BN979" s="41"/>
      <c r="BO979" s="41"/>
    </row>
    <row r="980" spans="1:67" ht="30"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c r="AN980" s="41"/>
      <c r="AO980" s="41"/>
      <c r="AP980" s="41"/>
      <c r="AQ980" s="41"/>
      <c r="AR980" s="41"/>
      <c r="AS980" s="41"/>
      <c r="AT980" s="41"/>
      <c r="AU980" s="41"/>
      <c r="AV980" s="41"/>
      <c r="AW980" s="41"/>
      <c r="AX980" s="41"/>
      <c r="AY980" s="41"/>
      <c r="AZ980" s="41"/>
      <c r="BA980" s="41"/>
      <c r="BB980" s="41"/>
      <c r="BC980" s="41"/>
      <c r="BD980" s="41"/>
      <c r="BE980" s="41"/>
      <c r="BF980" s="41"/>
      <c r="BG980" s="41"/>
      <c r="BH980" s="41"/>
      <c r="BI980" s="41"/>
      <c r="BJ980" s="41"/>
      <c r="BK980" s="41"/>
      <c r="BL980" s="41"/>
      <c r="BM980" s="41"/>
      <c r="BN980" s="41"/>
      <c r="BO980" s="41"/>
    </row>
    <row r="981" spans="1:67" ht="30"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c r="AN981" s="41"/>
      <c r="AO981" s="41"/>
      <c r="AP981" s="41"/>
      <c r="AQ981" s="41"/>
      <c r="AR981" s="41"/>
      <c r="AS981" s="41"/>
      <c r="AT981" s="41"/>
      <c r="AU981" s="41"/>
      <c r="AV981" s="41"/>
      <c r="AW981" s="41"/>
      <c r="AX981" s="41"/>
      <c r="AY981" s="41"/>
      <c r="AZ981" s="41"/>
      <c r="BA981" s="41"/>
      <c r="BB981" s="41"/>
      <c r="BC981" s="41"/>
      <c r="BD981" s="41"/>
      <c r="BE981" s="41"/>
      <c r="BF981" s="41"/>
      <c r="BG981" s="41"/>
      <c r="BH981" s="41"/>
      <c r="BI981" s="41"/>
      <c r="BJ981" s="41"/>
      <c r="BK981" s="41"/>
      <c r="BL981" s="41"/>
      <c r="BM981" s="41"/>
      <c r="BN981" s="41"/>
      <c r="BO981" s="41"/>
    </row>
    <row r="982" spans="1:67" ht="30"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c r="AN982" s="41"/>
      <c r="AO982" s="41"/>
      <c r="AP982" s="41"/>
      <c r="AQ982" s="41"/>
      <c r="AR982" s="41"/>
      <c r="AS982" s="41"/>
      <c r="AT982" s="41"/>
      <c r="AU982" s="41"/>
      <c r="AV982" s="41"/>
      <c r="AW982" s="41"/>
      <c r="AX982" s="41"/>
      <c r="AY982" s="41"/>
      <c r="AZ982" s="41"/>
      <c r="BA982" s="41"/>
      <c r="BB982" s="41"/>
      <c r="BC982" s="41"/>
      <c r="BD982" s="41"/>
      <c r="BE982" s="41"/>
      <c r="BF982" s="41"/>
      <c r="BG982" s="41"/>
      <c r="BH982" s="41"/>
      <c r="BI982" s="41"/>
      <c r="BJ982" s="41"/>
      <c r="BK982" s="41"/>
      <c r="BL982" s="41"/>
      <c r="BM982" s="41"/>
      <c r="BN982" s="41"/>
      <c r="BO982" s="41"/>
    </row>
    <row r="983" spans="1:67" ht="30"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c r="AN983" s="41"/>
      <c r="AO983" s="41"/>
      <c r="AP983" s="41"/>
      <c r="AQ983" s="41"/>
      <c r="AR983" s="41"/>
      <c r="AS983" s="41"/>
      <c r="AT983" s="41"/>
      <c r="AU983" s="41"/>
      <c r="AV983" s="41"/>
      <c r="AW983" s="41"/>
      <c r="AX983" s="41"/>
      <c r="AY983" s="41"/>
      <c r="AZ983" s="41"/>
      <c r="BA983" s="41"/>
      <c r="BB983" s="41"/>
      <c r="BC983" s="41"/>
      <c r="BD983" s="41"/>
      <c r="BE983" s="41"/>
      <c r="BF983" s="41"/>
      <c r="BG983" s="41"/>
      <c r="BH983" s="41"/>
      <c r="BI983" s="41"/>
      <c r="BJ983" s="41"/>
      <c r="BK983" s="41"/>
      <c r="BL983" s="41"/>
      <c r="BM983" s="41"/>
      <c r="BN983" s="41"/>
      <c r="BO983" s="41"/>
    </row>
    <row r="984" spans="1:67" ht="30"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c r="AN984" s="41"/>
      <c r="AO984" s="41"/>
      <c r="AP984" s="41"/>
      <c r="AQ984" s="41"/>
      <c r="AR984" s="41"/>
      <c r="AS984" s="41"/>
      <c r="AT984" s="41"/>
      <c r="AU984" s="41"/>
      <c r="AV984" s="41"/>
      <c r="AW984" s="41"/>
      <c r="AX984" s="41"/>
      <c r="AY984" s="41"/>
      <c r="AZ984" s="41"/>
      <c r="BA984" s="41"/>
      <c r="BB984" s="41"/>
      <c r="BC984" s="41"/>
      <c r="BD984" s="41"/>
      <c r="BE984" s="41"/>
      <c r="BF984" s="41"/>
      <c r="BG984" s="41"/>
      <c r="BH984" s="41"/>
      <c r="BI984" s="41"/>
      <c r="BJ984" s="41"/>
      <c r="BK984" s="41"/>
      <c r="BL984" s="41"/>
      <c r="BM984" s="41"/>
      <c r="BN984" s="41"/>
      <c r="BO984" s="41"/>
    </row>
    <row r="985" spans="1:67" ht="30"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c r="AN985" s="41"/>
      <c r="AO985" s="41"/>
      <c r="AP985" s="41"/>
      <c r="AQ985" s="41"/>
      <c r="AR985" s="41"/>
      <c r="AS985" s="41"/>
      <c r="AT985" s="41"/>
      <c r="AU985" s="41"/>
      <c r="AV985" s="41"/>
      <c r="AW985" s="41"/>
      <c r="AX985" s="41"/>
      <c r="AY985" s="41"/>
      <c r="AZ985" s="41"/>
      <c r="BA985" s="41"/>
      <c r="BB985" s="41"/>
      <c r="BC985" s="41"/>
      <c r="BD985" s="41"/>
      <c r="BE985" s="41"/>
      <c r="BF985" s="41"/>
      <c r="BG985" s="41"/>
      <c r="BH985" s="41"/>
      <c r="BI985" s="41"/>
      <c r="BJ985" s="41"/>
      <c r="BK985" s="41"/>
      <c r="BL985" s="41"/>
      <c r="BM985" s="41"/>
      <c r="BN985" s="41"/>
      <c r="BO985" s="41"/>
    </row>
    <row r="986" spans="1:67" ht="30"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c r="AN986" s="41"/>
      <c r="AO986" s="41"/>
      <c r="AP986" s="41"/>
      <c r="AQ986" s="41"/>
      <c r="AR986" s="41"/>
      <c r="AS986" s="41"/>
      <c r="AT986" s="41"/>
      <c r="AU986" s="41"/>
      <c r="AV986" s="41"/>
      <c r="AW986" s="41"/>
      <c r="AX986" s="41"/>
      <c r="AY986" s="41"/>
      <c r="AZ986" s="41"/>
      <c r="BA986" s="41"/>
      <c r="BB986" s="41"/>
      <c r="BC986" s="41"/>
      <c r="BD986" s="41"/>
      <c r="BE986" s="41"/>
      <c r="BF986" s="41"/>
      <c r="BG986" s="41"/>
      <c r="BH986" s="41"/>
      <c r="BI986" s="41"/>
      <c r="BJ986" s="41"/>
      <c r="BK986" s="41"/>
      <c r="BL986" s="41"/>
      <c r="BM986" s="41"/>
      <c r="BN986" s="41"/>
      <c r="BO986" s="41"/>
    </row>
    <row r="987" spans="1:67" ht="30"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c r="AN987" s="41"/>
      <c r="AO987" s="41"/>
      <c r="AP987" s="41"/>
      <c r="AQ987" s="41"/>
      <c r="AR987" s="41"/>
      <c r="AS987" s="41"/>
      <c r="AT987" s="41"/>
      <c r="AU987" s="41"/>
      <c r="AV987" s="41"/>
      <c r="AW987" s="41"/>
      <c r="AX987" s="41"/>
      <c r="AY987" s="41"/>
      <c r="AZ987" s="41"/>
      <c r="BA987" s="41"/>
      <c r="BB987" s="41"/>
      <c r="BC987" s="41"/>
      <c r="BD987" s="41"/>
      <c r="BE987" s="41"/>
      <c r="BF987" s="41"/>
      <c r="BG987" s="41"/>
      <c r="BH987" s="41"/>
      <c r="BI987" s="41"/>
      <c r="BJ987" s="41"/>
      <c r="BK987" s="41"/>
      <c r="BL987" s="41"/>
      <c r="BM987" s="41"/>
      <c r="BN987" s="41"/>
      <c r="BO987" s="41"/>
    </row>
    <row r="988" spans="1:67" ht="30"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c r="AN988" s="41"/>
      <c r="AO988" s="41"/>
      <c r="AP988" s="41"/>
      <c r="AQ988" s="41"/>
      <c r="AR988" s="41"/>
      <c r="AS988" s="41"/>
      <c r="AT988" s="41"/>
      <c r="AU988" s="41"/>
      <c r="AV988" s="41"/>
      <c r="AW988" s="41"/>
      <c r="AX988" s="41"/>
      <c r="AY988" s="41"/>
      <c r="AZ988" s="41"/>
      <c r="BA988" s="41"/>
      <c r="BB988" s="41"/>
      <c r="BC988" s="41"/>
      <c r="BD988" s="41"/>
      <c r="BE988" s="41"/>
      <c r="BF988" s="41"/>
      <c r="BG988" s="41"/>
      <c r="BH988" s="41"/>
      <c r="BI988" s="41"/>
      <c r="BJ988" s="41"/>
      <c r="BK988" s="41"/>
      <c r="BL988" s="41"/>
      <c r="BM988" s="41"/>
      <c r="BN988" s="41"/>
      <c r="BO988" s="41"/>
    </row>
    <row r="989" spans="1:67" ht="30"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c r="AN989" s="41"/>
      <c r="AO989" s="41"/>
      <c r="AP989" s="41"/>
      <c r="AQ989" s="41"/>
      <c r="AR989" s="41"/>
      <c r="AS989" s="41"/>
      <c r="AT989" s="41"/>
      <c r="AU989" s="41"/>
      <c r="AV989" s="41"/>
      <c r="AW989" s="41"/>
      <c r="AX989" s="41"/>
      <c r="AY989" s="41"/>
      <c r="AZ989" s="41"/>
      <c r="BA989" s="41"/>
      <c r="BB989" s="41"/>
      <c r="BC989" s="41"/>
      <c r="BD989" s="41"/>
      <c r="BE989" s="41"/>
      <c r="BF989" s="41"/>
      <c r="BG989" s="41"/>
      <c r="BH989" s="41"/>
      <c r="BI989" s="41"/>
      <c r="BJ989" s="41"/>
      <c r="BK989" s="41"/>
      <c r="BL989" s="41"/>
      <c r="BM989" s="41"/>
      <c r="BN989" s="41"/>
      <c r="BO989" s="41"/>
    </row>
    <row r="990" spans="1:67" ht="30"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c r="AN990" s="41"/>
      <c r="AO990" s="41"/>
      <c r="AP990" s="41"/>
      <c r="AQ990" s="41"/>
      <c r="AR990" s="41"/>
      <c r="AS990" s="41"/>
      <c r="AT990" s="41"/>
      <c r="AU990" s="41"/>
      <c r="AV990" s="41"/>
      <c r="AW990" s="41"/>
      <c r="AX990" s="41"/>
      <c r="AY990" s="41"/>
      <c r="AZ990" s="41"/>
      <c r="BA990" s="41"/>
      <c r="BB990" s="41"/>
      <c r="BC990" s="41"/>
      <c r="BD990" s="41"/>
      <c r="BE990" s="41"/>
      <c r="BF990" s="41"/>
      <c r="BG990" s="41"/>
      <c r="BH990" s="41"/>
      <c r="BI990" s="41"/>
      <c r="BJ990" s="41"/>
      <c r="BK990" s="41"/>
      <c r="BL990" s="41"/>
      <c r="BM990" s="41"/>
      <c r="BN990" s="41"/>
      <c r="BO990" s="41"/>
    </row>
    <row r="991" spans="1:67" ht="30"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c r="AN991" s="41"/>
      <c r="AO991" s="41"/>
      <c r="AP991" s="41"/>
      <c r="AQ991" s="41"/>
      <c r="AR991" s="41"/>
      <c r="AS991" s="41"/>
      <c r="AT991" s="41"/>
      <c r="AU991" s="41"/>
      <c r="AV991" s="41"/>
      <c r="AW991" s="41"/>
      <c r="AX991" s="41"/>
      <c r="AY991" s="41"/>
      <c r="AZ991" s="41"/>
      <c r="BA991" s="41"/>
      <c r="BB991" s="41"/>
      <c r="BC991" s="41"/>
      <c r="BD991" s="41"/>
      <c r="BE991" s="41"/>
      <c r="BF991" s="41"/>
      <c r="BG991" s="41"/>
      <c r="BH991" s="41"/>
      <c r="BI991" s="41"/>
      <c r="BJ991" s="41"/>
      <c r="BK991" s="41"/>
      <c r="BL991" s="41"/>
      <c r="BM991" s="41"/>
      <c r="BN991" s="41"/>
      <c r="BO991" s="41"/>
    </row>
    <row r="992" spans="1:67" ht="30"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c r="AN992" s="41"/>
      <c r="AO992" s="41"/>
      <c r="AP992" s="41"/>
      <c r="AQ992" s="41"/>
      <c r="AR992" s="41"/>
      <c r="AS992" s="41"/>
      <c r="AT992" s="41"/>
      <c r="AU992" s="41"/>
      <c r="AV992" s="41"/>
      <c r="AW992" s="41"/>
      <c r="AX992" s="41"/>
      <c r="AY992" s="41"/>
      <c r="AZ992" s="41"/>
      <c r="BA992" s="41"/>
      <c r="BB992" s="41"/>
      <c r="BC992" s="41"/>
      <c r="BD992" s="41"/>
      <c r="BE992" s="41"/>
      <c r="BF992" s="41"/>
      <c r="BG992" s="41"/>
      <c r="BH992" s="41"/>
      <c r="BI992" s="41"/>
      <c r="BJ992" s="41"/>
      <c r="BK992" s="41"/>
      <c r="BL992" s="41"/>
      <c r="BM992" s="41"/>
      <c r="BN992" s="41"/>
      <c r="BO992" s="41"/>
    </row>
    <row r="993" spans="1:67" ht="30"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c r="AN993" s="41"/>
      <c r="AO993" s="41"/>
      <c r="AP993" s="41"/>
      <c r="AQ993" s="41"/>
      <c r="AR993" s="41"/>
      <c r="AS993" s="41"/>
      <c r="AT993" s="41"/>
      <c r="AU993" s="41"/>
      <c r="AV993" s="41"/>
      <c r="AW993" s="41"/>
      <c r="AX993" s="41"/>
      <c r="AY993" s="41"/>
      <c r="AZ993" s="41"/>
      <c r="BA993" s="41"/>
      <c r="BB993" s="41"/>
      <c r="BC993" s="41"/>
      <c r="BD993" s="41"/>
      <c r="BE993" s="41"/>
      <c r="BF993" s="41"/>
      <c r="BG993" s="41"/>
      <c r="BH993" s="41"/>
      <c r="BI993" s="41"/>
      <c r="BJ993" s="41"/>
      <c r="BK993" s="41"/>
      <c r="BL993" s="41"/>
      <c r="BM993" s="41"/>
      <c r="BN993" s="41"/>
      <c r="BO993" s="41"/>
    </row>
    <row r="994" spans="1:67" ht="30"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c r="AN994" s="41"/>
      <c r="AO994" s="41"/>
      <c r="AP994" s="41"/>
      <c r="AQ994" s="41"/>
      <c r="AR994" s="41"/>
      <c r="AS994" s="41"/>
      <c r="AT994" s="41"/>
      <c r="AU994" s="41"/>
      <c r="AV994" s="41"/>
      <c r="AW994" s="41"/>
      <c r="AX994" s="41"/>
      <c r="AY994" s="41"/>
      <c r="AZ994" s="41"/>
      <c r="BA994" s="41"/>
      <c r="BB994" s="41"/>
      <c r="BC994" s="41"/>
      <c r="BD994" s="41"/>
      <c r="BE994" s="41"/>
      <c r="BF994" s="41"/>
      <c r="BG994" s="41"/>
      <c r="BH994" s="41"/>
      <c r="BI994" s="41"/>
      <c r="BJ994" s="41"/>
      <c r="BK994" s="41"/>
      <c r="BL994" s="41"/>
      <c r="BM994" s="41"/>
      <c r="BN994" s="41"/>
      <c r="BO994" s="41"/>
    </row>
    <row r="995" spans="1:67" ht="30"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c r="AN995" s="41"/>
      <c r="AO995" s="41"/>
      <c r="AP995" s="41"/>
      <c r="AQ995" s="41"/>
      <c r="AR995" s="41"/>
      <c r="AS995" s="41"/>
      <c r="AT995" s="41"/>
      <c r="AU995" s="41"/>
      <c r="AV995" s="41"/>
      <c r="AW995" s="41"/>
      <c r="AX995" s="41"/>
      <c r="AY995" s="41"/>
      <c r="AZ995" s="41"/>
      <c r="BA995" s="41"/>
      <c r="BB995" s="41"/>
      <c r="BC995" s="41"/>
      <c r="BD995" s="41"/>
      <c r="BE995" s="41"/>
      <c r="BF995" s="41"/>
      <c r="BG995" s="41"/>
      <c r="BH995" s="41"/>
      <c r="BI995" s="41"/>
      <c r="BJ995" s="41"/>
      <c r="BK995" s="41"/>
      <c r="BL995" s="41"/>
      <c r="BM995" s="41"/>
      <c r="BN995" s="41"/>
      <c r="BO995" s="41"/>
    </row>
    <row r="996" spans="1:67" ht="30"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c r="AN996" s="41"/>
      <c r="AO996" s="41"/>
      <c r="AP996" s="41"/>
      <c r="AQ996" s="41"/>
      <c r="AR996" s="41"/>
      <c r="AS996" s="41"/>
      <c r="AT996" s="41"/>
      <c r="AU996" s="41"/>
      <c r="AV996" s="41"/>
      <c r="AW996" s="41"/>
      <c r="AX996" s="41"/>
      <c r="AY996" s="41"/>
      <c r="AZ996" s="41"/>
      <c r="BA996" s="41"/>
      <c r="BB996" s="41"/>
      <c r="BC996" s="41"/>
      <c r="BD996" s="41"/>
      <c r="BE996" s="41"/>
      <c r="BF996" s="41"/>
      <c r="BG996" s="41"/>
      <c r="BH996" s="41"/>
      <c r="BI996" s="41"/>
      <c r="BJ996" s="41"/>
      <c r="BK996" s="41"/>
      <c r="BL996" s="41"/>
      <c r="BM996" s="41"/>
      <c r="BN996" s="41"/>
      <c r="BO996" s="41"/>
    </row>
    <row r="997" spans="1:67" ht="30" customHeight="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c r="AN997" s="41"/>
      <c r="AO997" s="41"/>
      <c r="AP997" s="41"/>
      <c r="AQ997" s="41"/>
      <c r="AR997" s="41"/>
      <c r="AS997" s="41"/>
      <c r="AT997" s="41"/>
      <c r="AU997" s="41"/>
      <c r="AV997" s="41"/>
      <c r="AW997" s="41"/>
      <c r="AX997" s="41"/>
      <c r="AY997" s="41"/>
      <c r="AZ997" s="41"/>
      <c r="BA997" s="41"/>
      <c r="BB997" s="41"/>
      <c r="BC997" s="41"/>
      <c r="BD997" s="41"/>
      <c r="BE997" s="41"/>
      <c r="BF997" s="41"/>
      <c r="BG997" s="41"/>
      <c r="BH997" s="41"/>
      <c r="BI997" s="41"/>
      <c r="BJ997" s="41"/>
      <c r="BK997" s="41"/>
      <c r="BL997" s="41"/>
      <c r="BM997" s="41"/>
      <c r="BN997" s="41"/>
      <c r="BO997" s="41"/>
    </row>
    <row r="998" spans="1:67" ht="30" customHeight="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c r="AN998" s="41"/>
      <c r="AO998" s="41"/>
      <c r="AP998" s="41"/>
      <c r="AQ998" s="41"/>
      <c r="AR998" s="41"/>
      <c r="AS998" s="41"/>
      <c r="AT998" s="41"/>
      <c r="AU998" s="41"/>
      <c r="AV998" s="41"/>
      <c r="AW998" s="41"/>
      <c r="AX998" s="41"/>
      <c r="AY998" s="41"/>
      <c r="AZ998" s="41"/>
      <c r="BA998" s="41"/>
      <c r="BB998" s="41"/>
      <c r="BC998" s="41"/>
      <c r="BD998" s="41"/>
      <c r="BE998" s="41"/>
      <c r="BF998" s="41"/>
      <c r="BG998" s="41"/>
      <c r="BH998" s="41"/>
      <c r="BI998" s="41"/>
      <c r="BJ998" s="41"/>
      <c r="BK998" s="41"/>
      <c r="BL998" s="41"/>
      <c r="BM998" s="41"/>
      <c r="BN998" s="41"/>
      <c r="BO998" s="41"/>
    </row>
    <row r="999" spans="1:67" ht="30" customHeight="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c r="AN999" s="41"/>
      <c r="AO999" s="41"/>
      <c r="AP999" s="41"/>
      <c r="AQ999" s="41"/>
      <c r="AR999" s="41"/>
      <c r="AS999" s="41"/>
      <c r="AT999" s="41"/>
      <c r="AU999" s="41"/>
      <c r="AV999" s="41"/>
      <c r="AW999" s="41"/>
      <c r="AX999" s="41"/>
      <c r="AY999" s="41"/>
      <c r="AZ999" s="41"/>
      <c r="BA999" s="41"/>
      <c r="BB999" s="41"/>
      <c r="BC999" s="41"/>
      <c r="BD999" s="41"/>
      <c r="BE999" s="41"/>
      <c r="BF999" s="41"/>
      <c r="BG999" s="41"/>
      <c r="BH999" s="41"/>
      <c r="BI999" s="41"/>
      <c r="BJ999" s="41"/>
      <c r="BK999" s="41"/>
      <c r="BL999" s="41"/>
      <c r="BM999" s="41"/>
      <c r="BN999" s="41"/>
      <c r="BO999" s="41"/>
    </row>
    <row r="1000" spans="1:67" ht="30" customHeight="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c r="AN1000" s="41"/>
      <c r="AO1000" s="41"/>
      <c r="AP1000" s="41"/>
      <c r="AQ1000" s="41"/>
      <c r="AR1000" s="41"/>
      <c r="AS1000" s="41"/>
      <c r="AT1000" s="41"/>
      <c r="AU1000" s="41"/>
      <c r="AV1000" s="41"/>
      <c r="AW1000" s="41"/>
      <c r="AX1000" s="41"/>
      <c r="AY1000" s="41"/>
      <c r="AZ1000" s="41"/>
      <c r="BA1000" s="41"/>
      <c r="BB1000" s="41"/>
      <c r="BC1000" s="41"/>
      <c r="BD1000" s="41"/>
      <c r="BE1000" s="41"/>
      <c r="BF1000" s="41"/>
      <c r="BG1000" s="41"/>
      <c r="BH1000" s="41"/>
      <c r="BI1000" s="41"/>
      <c r="BJ1000" s="41"/>
      <c r="BK1000" s="41"/>
      <c r="BL1000" s="41"/>
      <c r="BM1000" s="41"/>
      <c r="BN1000" s="41"/>
      <c r="BO1000" s="41"/>
    </row>
  </sheetData>
  <mergeCells count="16">
    <mergeCell ref="A1:I1"/>
    <mergeCell ref="B10:I10"/>
    <mergeCell ref="A6:XFD7"/>
    <mergeCell ref="A8:B8"/>
    <mergeCell ref="A21:B21"/>
    <mergeCell ref="B22:I22"/>
    <mergeCell ref="B12:I12"/>
    <mergeCell ref="B14:I14"/>
    <mergeCell ref="A11:B11"/>
    <mergeCell ref="A13:B13"/>
    <mergeCell ref="A15:B15"/>
    <mergeCell ref="A17:B17"/>
    <mergeCell ref="B18:I18"/>
    <mergeCell ref="B16:I16"/>
    <mergeCell ref="A19:B19"/>
    <mergeCell ref="B20:I20"/>
  </mergeCells>
  <dataValidations count="1">
    <dataValidation type="list" allowBlank="1" showErrorMessage="1" sqref="G4">
      <formula1>"Daily,Weekly,Monthly,Quarterly"</formula1>
    </dataValidation>
  </dataValidations>
  <pageMargins left="0.35" right="0.35" top="0.35" bottom="0.5" header="0" footer="0"/>
  <pageSetup scale="75" orientation="landscape" r:id="rId1"/>
  <headerFooter>
    <oddFooter>&amp;CTrang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O1000"/>
  <sheetViews>
    <sheetView showGridLines="0" workbookViewId="0">
      <pane xSplit="2" ySplit="10" topLeftCell="C11" activePane="bottomRight" state="frozen"/>
      <selection pane="topRight" activeCell="C1" sqref="C1"/>
      <selection pane="bottomLeft" activeCell="A11" sqref="A11"/>
      <selection pane="bottomRight" sqref="A1:I1"/>
    </sheetView>
  </sheetViews>
  <sheetFormatPr defaultColWidth="14.42578125" defaultRowHeight="15" customHeight="1"/>
  <cols>
    <col min="1" max="1" width="6" customWidth="1"/>
    <col min="2" max="2" width="48.28515625" customWidth="1"/>
    <col min="3" max="3" width="15.7109375" customWidth="1"/>
    <col min="4" max="4" width="12" customWidth="1"/>
    <col min="5" max="5" width="19" customWidth="1"/>
    <col min="6" max="6" width="11.85546875" customWidth="1"/>
    <col min="7" max="7" width="19" customWidth="1"/>
    <col min="8" max="8" width="21.28515625" customWidth="1"/>
    <col min="9" max="9" width="14.140625" customWidth="1"/>
    <col min="10" max="10" width="4.7109375" customWidth="1"/>
    <col min="11" max="11" width="5.140625" customWidth="1"/>
    <col min="12" max="12" width="4.42578125" customWidth="1"/>
    <col min="13" max="13" width="5.140625" customWidth="1"/>
    <col min="14" max="22" width="3.42578125" customWidth="1"/>
    <col min="23" max="67" width="4" customWidth="1"/>
  </cols>
  <sheetData>
    <row r="1" spans="1:67" ht="48.75" customHeight="1">
      <c r="A1" s="339" t="s">
        <v>78</v>
      </c>
      <c r="B1" s="293"/>
      <c r="C1" s="293"/>
      <c r="D1" s="293"/>
      <c r="E1" s="293"/>
      <c r="F1" s="293"/>
      <c r="G1" s="293"/>
      <c r="H1" s="293"/>
      <c r="I1" s="293"/>
      <c r="J1" s="52"/>
      <c r="K1" s="53"/>
      <c r="L1" s="53"/>
      <c r="M1" s="54"/>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6" t="s">
        <v>0</v>
      </c>
      <c r="BJ1" s="55"/>
      <c r="BK1" s="55"/>
      <c r="BL1" s="55"/>
      <c r="BM1" s="55"/>
      <c r="BN1" s="55"/>
      <c r="BO1" s="55"/>
    </row>
    <row r="2" spans="1:67" ht="23.25" customHeight="1">
      <c r="A2" s="57"/>
      <c r="B2" s="57" t="s">
        <v>21</v>
      </c>
      <c r="C2" s="57" t="s">
        <v>22</v>
      </c>
      <c r="D2" s="58"/>
      <c r="E2" s="58"/>
      <c r="F2" s="58"/>
      <c r="G2" s="58"/>
      <c r="H2" s="58"/>
      <c r="I2" s="58"/>
      <c r="J2" s="52"/>
      <c r="K2" s="53"/>
      <c r="L2" s="53"/>
      <c r="M2" s="54"/>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6"/>
      <c r="BJ2" s="55"/>
      <c r="BK2" s="55"/>
      <c r="BL2" s="55"/>
      <c r="BM2" s="55"/>
      <c r="BN2" s="55"/>
      <c r="BO2" s="55"/>
    </row>
    <row r="3" spans="1:67" ht="21.75" customHeight="1">
      <c r="A3" s="59">
        <v>1</v>
      </c>
      <c r="B3" s="60" t="s">
        <v>23</v>
      </c>
      <c r="C3" s="61">
        <v>1</v>
      </c>
      <c r="D3" s="62"/>
      <c r="E3" s="62"/>
      <c r="F3" s="62"/>
      <c r="G3" s="62"/>
      <c r="H3" s="63"/>
      <c r="I3" s="62"/>
      <c r="J3" s="52"/>
      <c r="K3" s="53"/>
      <c r="L3" s="53"/>
      <c r="M3" s="54"/>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6"/>
      <c r="BJ3" s="55"/>
      <c r="BK3" s="55"/>
      <c r="BL3" s="55"/>
      <c r="BM3" s="55"/>
      <c r="BN3" s="55"/>
      <c r="BO3" s="55"/>
    </row>
    <row r="4" spans="1:67" ht="17.25" customHeight="1">
      <c r="A4" s="59">
        <v>2</v>
      </c>
      <c r="B4" s="64" t="s">
        <v>24</v>
      </c>
      <c r="C4" s="61">
        <v>1</v>
      </c>
      <c r="D4" s="52"/>
      <c r="E4" s="65" t="s">
        <v>2</v>
      </c>
      <c r="F4" s="66" t="s">
        <v>25</v>
      </c>
      <c r="G4" s="340">
        <v>45703</v>
      </c>
      <c r="H4" s="298"/>
      <c r="I4" s="53"/>
      <c r="J4" s="67"/>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row>
    <row r="5" spans="1:67" ht="19.5" customHeight="1">
      <c r="A5" s="59">
        <v>3</v>
      </c>
      <c r="B5" s="60" t="s">
        <v>26</v>
      </c>
      <c r="C5" s="61">
        <v>1</v>
      </c>
      <c r="D5" s="52"/>
      <c r="E5" s="65" t="s">
        <v>4</v>
      </c>
      <c r="F5" s="66"/>
      <c r="G5" s="68">
        <f>G4+30</f>
        <v>45733</v>
      </c>
      <c r="H5" s="69"/>
      <c r="I5" s="53"/>
      <c r="J5" s="67"/>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row>
    <row r="6" spans="1:67" ht="17.25" customHeight="1">
      <c r="A6" s="59">
        <v>4</v>
      </c>
      <c r="B6" s="60" t="s">
        <v>27</v>
      </c>
      <c r="C6" s="61">
        <v>1</v>
      </c>
      <c r="D6" s="52"/>
      <c r="E6" s="70"/>
      <c r="F6" s="66" t="s">
        <v>28</v>
      </c>
      <c r="G6" s="71" t="s">
        <v>29</v>
      </c>
      <c r="H6" s="53"/>
      <c r="I6" s="53"/>
      <c r="J6" s="67"/>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row>
    <row r="7" spans="1:67" ht="18" customHeight="1">
      <c r="A7" s="59">
        <v>5</v>
      </c>
      <c r="B7" s="60" t="s">
        <v>30</v>
      </c>
      <c r="C7" s="61">
        <v>1</v>
      </c>
      <c r="D7" s="72"/>
      <c r="E7" s="73" t="s">
        <v>31</v>
      </c>
      <c r="F7" s="74" t="s">
        <v>32</v>
      </c>
      <c r="G7" s="75">
        <v>5</v>
      </c>
      <c r="H7" s="76"/>
      <c r="I7" s="76"/>
      <c r="J7" s="77"/>
      <c r="K7" s="78"/>
      <c r="L7" s="78"/>
      <c r="M7" s="79">
        <f>IF(G6="Weekly",G4+7*(G7-1),IF(G6="Daily",G4+(G7-1),IF(G6="Monthly",EDATE($G$4,($G$7-1)),EDATE($G$4,3*($G$7-1)))))</f>
        <v>45707</v>
      </c>
      <c r="N7" s="79">
        <f t="shared" ref="N7:BO7" si="0">IF($G$6="Daily",M7+1,IF($G$6="Weekly",M7+7,IF($G$6="Monthly",EDATE($G$4,N9-1),EDATE($G$4,3*(N9-1)))))</f>
        <v>45708</v>
      </c>
      <c r="O7" s="79">
        <f t="shared" si="0"/>
        <v>45709</v>
      </c>
      <c r="P7" s="79">
        <f t="shared" si="0"/>
        <v>45710</v>
      </c>
      <c r="Q7" s="79">
        <f t="shared" si="0"/>
        <v>45711</v>
      </c>
      <c r="R7" s="79">
        <f t="shared" si="0"/>
        <v>45712</v>
      </c>
      <c r="S7" s="79">
        <f t="shared" si="0"/>
        <v>45713</v>
      </c>
      <c r="T7" s="79">
        <f t="shared" si="0"/>
        <v>45714</v>
      </c>
      <c r="U7" s="79">
        <f t="shared" si="0"/>
        <v>45715</v>
      </c>
      <c r="V7" s="79">
        <f t="shared" si="0"/>
        <v>45716</v>
      </c>
      <c r="W7" s="79">
        <f t="shared" si="0"/>
        <v>45717</v>
      </c>
      <c r="X7" s="79">
        <f t="shared" si="0"/>
        <v>45718</v>
      </c>
      <c r="Y7" s="79">
        <f t="shared" si="0"/>
        <v>45719</v>
      </c>
      <c r="Z7" s="79">
        <f t="shared" si="0"/>
        <v>45720</v>
      </c>
      <c r="AA7" s="79">
        <f t="shared" si="0"/>
        <v>45721</v>
      </c>
      <c r="AB7" s="79">
        <f t="shared" si="0"/>
        <v>45722</v>
      </c>
      <c r="AC7" s="79">
        <f t="shared" si="0"/>
        <v>45723</v>
      </c>
      <c r="AD7" s="79">
        <f t="shared" si="0"/>
        <v>45724</v>
      </c>
      <c r="AE7" s="79">
        <f t="shared" si="0"/>
        <v>45725</v>
      </c>
      <c r="AF7" s="79">
        <f t="shared" si="0"/>
        <v>45726</v>
      </c>
      <c r="AG7" s="79">
        <f t="shared" si="0"/>
        <v>45727</v>
      </c>
      <c r="AH7" s="79">
        <f t="shared" si="0"/>
        <v>45728</v>
      </c>
      <c r="AI7" s="79">
        <f t="shared" si="0"/>
        <v>45729</v>
      </c>
      <c r="AJ7" s="79">
        <f t="shared" si="0"/>
        <v>45730</v>
      </c>
      <c r="AK7" s="79">
        <f t="shared" si="0"/>
        <v>45731</v>
      </c>
      <c r="AL7" s="79">
        <f t="shared" si="0"/>
        <v>45732</v>
      </c>
      <c r="AM7" s="79">
        <f t="shared" si="0"/>
        <v>45733</v>
      </c>
      <c r="AN7" s="79">
        <f t="shared" si="0"/>
        <v>45734</v>
      </c>
      <c r="AO7" s="79">
        <f t="shared" si="0"/>
        <v>45735</v>
      </c>
      <c r="AP7" s="79">
        <f t="shared" si="0"/>
        <v>45736</v>
      </c>
      <c r="AQ7" s="79">
        <f t="shared" si="0"/>
        <v>45737</v>
      </c>
      <c r="AR7" s="79">
        <f t="shared" si="0"/>
        <v>45738</v>
      </c>
      <c r="AS7" s="79">
        <f t="shared" si="0"/>
        <v>45739</v>
      </c>
      <c r="AT7" s="79">
        <f t="shared" si="0"/>
        <v>45740</v>
      </c>
      <c r="AU7" s="79">
        <f t="shared" si="0"/>
        <v>45741</v>
      </c>
      <c r="AV7" s="79">
        <f t="shared" si="0"/>
        <v>45742</v>
      </c>
      <c r="AW7" s="79">
        <f t="shared" si="0"/>
        <v>45743</v>
      </c>
      <c r="AX7" s="79">
        <f t="shared" si="0"/>
        <v>45744</v>
      </c>
      <c r="AY7" s="79">
        <f t="shared" si="0"/>
        <v>45745</v>
      </c>
      <c r="AZ7" s="79">
        <f t="shared" si="0"/>
        <v>45746</v>
      </c>
      <c r="BA7" s="79">
        <f t="shared" si="0"/>
        <v>45747</v>
      </c>
      <c r="BB7" s="79">
        <f t="shared" si="0"/>
        <v>45748</v>
      </c>
      <c r="BC7" s="79">
        <f t="shared" si="0"/>
        <v>45749</v>
      </c>
      <c r="BD7" s="79">
        <f t="shared" si="0"/>
        <v>45750</v>
      </c>
      <c r="BE7" s="79">
        <f t="shared" si="0"/>
        <v>45751</v>
      </c>
      <c r="BF7" s="79">
        <f t="shared" si="0"/>
        <v>45752</v>
      </c>
      <c r="BG7" s="79">
        <f t="shared" si="0"/>
        <v>45753</v>
      </c>
      <c r="BH7" s="79">
        <f t="shared" si="0"/>
        <v>45754</v>
      </c>
      <c r="BI7" s="79">
        <f t="shared" si="0"/>
        <v>45755</v>
      </c>
      <c r="BJ7" s="79">
        <f t="shared" si="0"/>
        <v>45756</v>
      </c>
      <c r="BK7" s="79">
        <f t="shared" si="0"/>
        <v>45757</v>
      </c>
      <c r="BL7" s="79">
        <f t="shared" si="0"/>
        <v>45758</v>
      </c>
      <c r="BM7" s="79">
        <f t="shared" si="0"/>
        <v>45759</v>
      </c>
      <c r="BN7" s="79">
        <f t="shared" si="0"/>
        <v>45760</v>
      </c>
      <c r="BO7" s="79">
        <f t="shared" si="0"/>
        <v>45761</v>
      </c>
    </row>
    <row r="8" spans="1:67" ht="18" customHeight="1">
      <c r="A8" s="59">
        <v>6</v>
      </c>
      <c r="B8" s="60" t="s">
        <v>33</v>
      </c>
      <c r="C8" s="61">
        <v>1</v>
      </c>
      <c r="D8" s="80"/>
      <c r="E8" s="65" t="s">
        <v>34</v>
      </c>
      <c r="F8" s="81"/>
      <c r="G8" s="82"/>
      <c r="H8" s="341"/>
      <c r="I8" s="342"/>
      <c r="J8" s="67"/>
      <c r="K8" s="55"/>
      <c r="L8" s="55"/>
      <c r="M8" s="83" t="str">
        <f t="shared" ref="M8:BO8" si="1">DAY(M7)&amp;CHAR(10)&amp;LEFT(TEXT(M7,"mmm"),3)&amp;CHAR(10)&amp;"'"&amp;RIGHT(YEAR(M7),2)</f>
        <v>19
Feb
'25</v>
      </c>
      <c r="N8" s="83" t="str">
        <f t="shared" si="1"/>
        <v>20
Feb
'25</v>
      </c>
      <c r="O8" s="83" t="str">
        <f t="shared" si="1"/>
        <v>21
Feb
'25</v>
      </c>
      <c r="P8" s="83" t="str">
        <f t="shared" si="1"/>
        <v>22
Feb
'25</v>
      </c>
      <c r="Q8" s="83" t="str">
        <f t="shared" si="1"/>
        <v>23
Feb
'25</v>
      </c>
      <c r="R8" s="83" t="str">
        <f t="shared" si="1"/>
        <v>24
Feb
'25</v>
      </c>
      <c r="S8" s="83" t="str">
        <f t="shared" si="1"/>
        <v>25
Feb
'25</v>
      </c>
      <c r="T8" s="83" t="str">
        <f t="shared" si="1"/>
        <v>26
Feb
'25</v>
      </c>
      <c r="U8" s="83" t="str">
        <f t="shared" si="1"/>
        <v>27
Feb
'25</v>
      </c>
      <c r="V8" s="83" t="str">
        <f t="shared" si="1"/>
        <v>28
Feb
'25</v>
      </c>
      <c r="W8" s="83" t="str">
        <f t="shared" si="1"/>
        <v>1
Mar
'25</v>
      </c>
      <c r="X8" s="83" t="str">
        <f t="shared" si="1"/>
        <v>2
Mar
'25</v>
      </c>
      <c r="Y8" s="83" t="str">
        <f t="shared" si="1"/>
        <v>3
Mar
'25</v>
      </c>
      <c r="Z8" s="83" t="str">
        <f t="shared" si="1"/>
        <v>4
Mar
'25</v>
      </c>
      <c r="AA8" s="83" t="str">
        <f t="shared" si="1"/>
        <v>5
Mar
'25</v>
      </c>
      <c r="AB8" s="83" t="str">
        <f t="shared" si="1"/>
        <v>6
Mar
'25</v>
      </c>
      <c r="AC8" s="83" t="str">
        <f t="shared" si="1"/>
        <v>7
Mar
'25</v>
      </c>
      <c r="AD8" s="83" t="str">
        <f t="shared" si="1"/>
        <v>8
Mar
'25</v>
      </c>
      <c r="AE8" s="83" t="str">
        <f t="shared" si="1"/>
        <v>9
Mar
'25</v>
      </c>
      <c r="AF8" s="83" t="str">
        <f t="shared" si="1"/>
        <v>10
Mar
'25</v>
      </c>
      <c r="AG8" s="83" t="str">
        <f t="shared" si="1"/>
        <v>11
Mar
'25</v>
      </c>
      <c r="AH8" s="83" t="str">
        <f t="shared" si="1"/>
        <v>12
Mar
'25</v>
      </c>
      <c r="AI8" s="83" t="str">
        <f t="shared" si="1"/>
        <v>13
Mar
'25</v>
      </c>
      <c r="AJ8" s="83" t="str">
        <f t="shared" si="1"/>
        <v>14
Mar
'25</v>
      </c>
      <c r="AK8" s="83" t="str">
        <f t="shared" si="1"/>
        <v>15
Mar
'25</v>
      </c>
      <c r="AL8" s="83" t="str">
        <f t="shared" si="1"/>
        <v>16
Mar
'25</v>
      </c>
      <c r="AM8" s="83" t="str">
        <f t="shared" si="1"/>
        <v>17
Mar
'25</v>
      </c>
      <c r="AN8" s="83" t="str">
        <f t="shared" si="1"/>
        <v>18
Mar
'25</v>
      </c>
      <c r="AO8" s="83" t="str">
        <f t="shared" si="1"/>
        <v>19
Mar
'25</v>
      </c>
      <c r="AP8" s="83" t="str">
        <f t="shared" si="1"/>
        <v>20
Mar
'25</v>
      </c>
      <c r="AQ8" s="83" t="str">
        <f t="shared" si="1"/>
        <v>21
Mar
'25</v>
      </c>
      <c r="AR8" s="83" t="str">
        <f t="shared" si="1"/>
        <v>22
Mar
'25</v>
      </c>
      <c r="AS8" s="83" t="str">
        <f t="shared" si="1"/>
        <v>23
Mar
'25</v>
      </c>
      <c r="AT8" s="83" t="str">
        <f t="shared" si="1"/>
        <v>24
Mar
'25</v>
      </c>
      <c r="AU8" s="83" t="str">
        <f t="shared" si="1"/>
        <v>25
Mar
'25</v>
      </c>
      <c r="AV8" s="83" t="str">
        <f t="shared" si="1"/>
        <v>26
Mar
'25</v>
      </c>
      <c r="AW8" s="83" t="str">
        <f t="shared" si="1"/>
        <v>27
Mar
'25</v>
      </c>
      <c r="AX8" s="83" t="str">
        <f t="shared" si="1"/>
        <v>28
Mar
'25</v>
      </c>
      <c r="AY8" s="83" t="str">
        <f t="shared" si="1"/>
        <v>29
Mar
'25</v>
      </c>
      <c r="AZ8" s="83" t="str">
        <f t="shared" si="1"/>
        <v>30
Mar
'25</v>
      </c>
      <c r="BA8" s="83" t="str">
        <f t="shared" si="1"/>
        <v>31
Mar
'25</v>
      </c>
      <c r="BB8" s="83" t="str">
        <f t="shared" si="1"/>
        <v>1
Apr
'25</v>
      </c>
      <c r="BC8" s="83" t="str">
        <f t="shared" si="1"/>
        <v>2
Apr
'25</v>
      </c>
      <c r="BD8" s="83" t="str">
        <f t="shared" si="1"/>
        <v>3
Apr
'25</v>
      </c>
      <c r="BE8" s="83" t="str">
        <f t="shared" si="1"/>
        <v>4
Apr
'25</v>
      </c>
      <c r="BF8" s="83" t="str">
        <f t="shared" si="1"/>
        <v>5
Apr
'25</v>
      </c>
      <c r="BG8" s="83" t="str">
        <f t="shared" si="1"/>
        <v>6
Apr
'25</v>
      </c>
      <c r="BH8" s="83" t="str">
        <f t="shared" si="1"/>
        <v>7
Apr
'25</v>
      </c>
      <c r="BI8" s="83" t="str">
        <f t="shared" si="1"/>
        <v>8
Apr
'25</v>
      </c>
      <c r="BJ8" s="83" t="str">
        <f t="shared" si="1"/>
        <v>9
Apr
'25</v>
      </c>
      <c r="BK8" s="83" t="str">
        <f t="shared" si="1"/>
        <v>10
Apr
'25</v>
      </c>
      <c r="BL8" s="83" t="str">
        <f t="shared" si="1"/>
        <v>11
Apr
'25</v>
      </c>
      <c r="BM8" s="83" t="str">
        <f t="shared" si="1"/>
        <v>12
Apr
'25</v>
      </c>
      <c r="BN8" s="83" t="str">
        <f t="shared" si="1"/>
        <v>13
Apr
'25</v>
      </c>
      <c r="BO8" s="83" t="str">
        <f t="shared" si="1"/>
        <v>14
Apr
'25</v>
      </c>
    </row>
    <row r="9" spans="1:67" ht="25.5" customHeight="1">
      <c r="A9" s="84" t="s">
        <v>35</v>
      </c>
      <c r="B9" s="85" t="s">
        <v>36</v>
      </c>
      <c r="C9" s="86" t="s">
        <v>37</v>
      </c>
      <c r="D9" s="86" t="s">
        <v>38</v>
      </c>
      <c r="E9" s="85" t="s">
        <v>39</v>
      </c>
      <c r="F9" s="86" t="s">
        <v>40</v>
      </c>
      <c r="G9" s="87" t="s">
        <v>41</v>
      </c>
      <c r="H9" s="87" t="s">
        <v>42</v>
      </c>
      <c r="I9" s="88" t="s">
        <v>43</v>
      </c>
      <c r="J9" s="89" t="s">
        <v>44</v>
      </c>
      <c r="K9" s="89" t="s">
        <v>45</v>
      </c>
      <c r="L9" s="89" t="s">
        <v>46</v>
      </c>
      <c r="M9" s="90">
        <f>G7</f>
        <v>5</v>
      </c>
      <c r="N9" s="90">
        <f t="shared" ref="N9:BN9" si="2">M9+1</f>
        <v>6</v>
      </c>
      <c r="O9" s="90">
        <f t="shared" si="2"/>
        <v>7</v>
      </c>
      <c r="P9" s="90">
        <f t="shared" si="2"/>
        <v>8</v>
      </c>
      <c r="Q9" s="90">
        <f t="shared" si="2"/>
        <v>9</v>
      </c>
      <c r="R9" s="90">
        <f t="shared" si="2"/>
        <v>10</v>
      </c>
      <c r="S9" s="90">
        <f t="shared" si="2"/>
        <v>11</v>
      </c>
      <c r="T9" s="90">
        <f t="shared" si="2"/>
        <v>12</v>
      </c>
      <c r="U9" s="90">
        <f t="shared" si="2"/>
        <v>13</v>
      </c>
      <c r="V9" s="90">
        <f t="shared" si="2"/>
        <v>14</v>
      </c>
      <c r="W9" s="90">
        <f t="shared" si="2"/>
        <v>15</v>
      </c>
      <c r="X9" s="90">
        <f t="shared" si="2"/>
        <v>16</v>
      </c>
      <c r="Y9" s="90">
        <f t="shared" si="2"/>
        <v>17</v>
      </c>
      <c r="Z9" s="90">
        <f t="shared" si="2"/>
        <v>18</v>
      </c>
      <c r="AA9" s="90">
        <f t="shared" si="2"/>
        <v>19</v>
      </c>
      <c r="AB9" s="90">
        <f t="shared" si="2"/>
        <v>20</v>
      </c>
      <c r="AC9" s="90">
        <f t="shared" si="2"/>
        <v>21</v>
      </c>
      <c r="AD9" s="90">
        <f t="shared" si="2"/>
        <v>22</v>
      </c>
      <c r="AE9" s="90">
        <f t="shared" si="2"/>
        <v>23</v>
      </c>
      <c r="AF9" s="90">
        <f t="shared" si="2"/>
        <v>24</v>
      </c>
      <c r="AG9" s="90">
        <f t="shared" si="2"/>
        <v>25</v>
      </c>
      <c r="AH9" s="90">
        <f t="shared" si="2"/>
        <v>26</v>
      </c>
      <c r="AI9" s="90">
        <f t="shared" si="2"/>
        <v>27</v>
      </c>
      <c r="AJ9" s="90">
        <f t="shared" si="2"/>
        <v>28</v>
      </c>
      <c r="AK9" s="90">
        <f t="shared" si="2"/>
        <v>29</v>
      </c>
      <c r="AL9" s="90">
        <f t="shared" si="2"/>
        <v>30</v>
      </c>
      <c r="AM9" s="90">
        <f t="shared" si="2"/>
        <v>31</v>
      </c>
      <c r="AN9" s="90">
        <f t="shared" si="2"/>
        <v>32</v>
      </c>
      <c r="AO9" s="90">
        <f t="shared" si="2"/>
        <v>33</v>
      </c>
      <c r="AP9" s="90">
        <f t="shared" si="2"/>
        <v>34</v>
      </c>
      <c r="AQ9" s="90">
        <f t="shared" si="2"/>
        <v>35</v>
      </c>
      <c r="AR9" s="90">
        <f t="shared" si="2"/>
        <v>36</v>
      </c>
      <c r="AS9" s="90">
        <f t="shared" si="2"/>
        <v>37</v>
      </c>
      <c r="AT9" s="90">
        <f t="shared" si="2"/>
        <v>38</v>
      </c>
      <c r="AU9" s="90">
        <f t="shared" si="2"/>
        <v>39</v>
      </c>
      <c r="AV9" s="90">
        <f t="shared" si="2"/>
        <v>40</v>
      </c>
      <c r="AW9" s="90">
        <f t="shared" si="2"/>
        <v>41</v>
      </c>
      <c r="AX9" s="90">
        <f t="shared" si="2"/>
        <v>42</v>
      </c>
      <c r="AY9" s="90">
        <f t="shared" si="2"/>
        <v>43</v>
      </c>
      <c r="AZ9" s="90">
        <f t="shared" si="2"/>
        <v>44</v>
      </c>
      <c r="BA9" s="90">
        <f t="shared" si="2"/>
        <v>45</v>
      </c>
      <c r="BB9" s="90">
        <f t="shared" si="2"/>
        <v>46</v>
      </c>
      <c r="BC9" s="90">
        <f t="shared" si="2"/>
        <v>47</v>
      </c>
      <c r="BD9" s="90">
        <f t="shared" si="2"/>
        <v>48</v>
      </c>
      <c r="BE9" s="90">
        <f t="shared" si="2"/>
        <v>49</v>
      </c>
      <c r="BF9" s="90">
        <f t="shared" si="2"/>
        <v>50</v>
      </c>
      <c r="BG9" s="90">
        <f t="shared" si="2"/>
        <v>51</v>
      </c>
      <c r="BH9" s="90">
        <f t="shared" si="2"/>
        <v>52</v>
      </c>
      <c r="BI9" s="90">
        <f t="shared" si="2"/>
        <v>53</v>
      </c>
      <c r="BJ9" s="90">
        <f t="shared" si="2"/>
        <v>54</v>
      </c>
      <c r="BK9" s="90">
        <f t="shared" si="2"/>
        <v>55</v>
      </c>
      <c r="BL9" s="90">
        <f t="shared" si="2"/>
        <v>56</v>
      </c>
      <c r="BM9" s="90">
        <f t="shared" si="2"/>
        <v>57</v>
      </c>
      <c r="BN9" s="90">
        <f t="shared" si="2"/>
        <v>58</v>
      </c>
      <c r="BO9" s="53"/>
    </row>
    <row r="10" spans="1:67" ht="21" customHeight="1">
      <c r="A10" s="91">
        <v>1</v>
      </c>
      <c r="B10" s="60"/>
      <c r="C10" s="92"/>
      <c r="D10" s="92"/>
      <c r="E10" s="93"/>
      <c r="F10" s="94"/>
      <c r="G10" s="95"/>
      <c r="H10" s="95"/>
      <c r="I10" s="96"/>
      <c r="J10" s="97"/>
      <c r="K10" s="98"/>
      <c r="L10" s="99" t="str">
        <f t="shared" ref="L10:L12" si="3">IF(OR(ISBLANK(J10),ISBLANK(K10)),"",K10-J10+1)</f>
        <v/>
      </c>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1"/>
    </row>
    <row r="11" spans="1:67" ht="14.25" customHeight="1">
      <c r="A11" s="102"/>
      <c r="B11" s="103"/>
      <c r="C11" s="104"/>
      <c r="D11" s="104"/>
      <c r="E11" s="105"/>
      <c r="F11" s="106"/>
      <c r="G11" s="107">
        <f>G4</f>
        <v>45703</v>
      </c>
      <c r="H11" s="107">
        <f>G11+(I11-1)</f>
        <v>45712</v>
      </c>
      <c r="I11" s="108">
        <v>10</v>
      </c>
      <c r="J11" s="109"/>
      <c r="K11" s="110"/>
      <c r="L11" s="111" t="str">
        <f t="shared" si="3"/>
        <v/>
      </c>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1"/>
    </row>
    <row r="12" spans="1:67" ht="14.25" customHeight="1">
      <c r="A12" s="112"/>
      <c r="B12" s="113"/>
      <c r="C12" s="114"/>
      <c r="D12" s="114"/>
      <c r="E12" s="115"/>
      <c r="F12" s="116"/>
      <c r="G12" s="117"/>
      <c r="H12" s="117"/>
      <c r="I12" s="118"/>
      <c r="J12" s="119"/>
      <c r="K12" s="120"/>
      <c r="L12" s="114" t="str">
        <f t="shared" si="3"/>
        <v/>
      </c>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17"/>
    </row>
    <row r="13" spans="1:67" ht="14.25" customHeight="1">
      <c r="A13" s="122"/>
      <c r="B13" s="123"/>
      <c r="C13" s="99"/>
      <c r="D13" s="99"/>
      <c r="E13" s="124"/>
      <c r="F13" s="125"/>
      <c r="G13" s="126">
        <f>G11</f>
        <v>45703</v>
      </c>
      <c r="H13" s="107">
        <f t="shared" ref="H13:H23" si="4">G13+I13</f>
        <v>45705</v>
      </c>
      <c r="I13" s="127">
        <v>2</v>
      </c>
      <c r="J13" s="128"/>
      <c r="K13" s="129"/>
      <c r="L13" s="99"/>
      <c r="M13" s="100"/>
      <c r="N13" s="100"/>
      <c r="O13" s="100"/>
      <c r="P13" s="100"/>
      <c r="Q13" s="100"/>
      <c r="R13" s="100"/>
      <c r="S13" s="100"/>
      <c r="T13" s="100"/>
      <c r="U13" s="100"/>
      <c r="V13" s="100"/>
      <c r="W13" s="100"/>
      <c r="X13" s="100"/>
      <c r="Y13" s="100"/>
      <c r="Z13" s="100"/>
      <c r="AA13" s="100"/>
      <c r="AB13" s="100"/>
      <c r="AC13" s="13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c r="BO13" s="101"/>
    </row>
    <row r="14" spans="1:67" ht="14.25" customHeight="1">
      <c r="A14" s="122"/>
      <c r="B14" s="123"/>
      <c r="C14" s="99"/>
      <c r="D14" s="99"/>
      <c r="E14" s="124"/>
      <c r="F14" s="125"/>
      <c r="G14" s="131">
        <f t="shared" ref="G14:G22" si="5">H13</f>
        <v>45705</v>
      </c>
      <c r="H14" s="107">
        <f t="shared" si="4"/>
        <v>45708</v>
      </c>
      <c r="I14" s="127">
        <v>3</v>
      </c>
      <c r="J14" s="128"/>
      <c r="K14" s="129"/>
      <c r="L14" s="99"/>
      <c r="M14" s="100"/>
      <c r="N14" s="100"/>
      <c r="O14" s="100"/>
      <c r="P14" s="100"/>
      <c r="Q14" s="100"/>
      <c r="R14" s="100"/>
      <c r="S14" s="100"/>
      <c r="T14" s="100"/>
      <c r="U14" s="100"/>
      <c r="V14" s="100"/>
      <c r="W14" s="100"/>
      <c r="X14" s="100"/>
      <c r="Y14" s="100"/>
      <c r="Z14" s="100"/>
      <c r="AA14" s="100"/>
      <c r="AB14" s="100"/>
      <c r="AC14" s="13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c r="BO14" s="101"/>
    </row>
    <row r="15" spans="1:67" ht="21" customHeight="1">
      <c r="A15" s="112"/>
      <c r="B15" s="123"/>
      <c r="C15" s="114"/>
      <c r="D15" s="114"/>
      <c r="E15" s="115"/>
      <c r="F15" s="116"/>
      <c r="G15" s="131">
        <f t="shared" si="5"/>
        <v>45708</v>
      </c>
      <c r="H15" s="107">
        <f t="shared" si="4"/>
        <v>45713</v>
      </c>
      <c r="I15" s="118">
        <v>5</v>
      </c>
      <c r="J15" s="119"/>
      <c r="K15" s="120"/>
      <c r="L15" s="114"/>
      <c r="M15" s="121"/>
      <c r="N15" s="121"/>
      <c r="O15" s="121"/>
      <c r="P15" s="121"/>
      <c r="Q15" s="121"/>
      <c r="R15" s="121"/>
      <c r="S15" s="121"/>
      <c r="T15" s="121"/>
      <c r="U15" s="121"/>
      <c r="V15" s="121"/>
      <c r="W15" s="121"/>
      <c r="X15" s="121"/>
      <c r="Y15" s="121"/>
      <c r="Z15" s="121"/>
      <c r="AA15" s="121"/>
      <c r="AB15" s="121"/>
      <c r="AC15" s="132"/>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17"/>
    </row>
    <row r="16" spans="1:67" ht="14.25" customHeight="1">
      <c r="A16" s="112"/>
      <c r="B16" s="123"/>
      <c r="C16" s="114"/>
      <c r="D16" s="114"/>
      <c r="E16" s="115"/>
      <c r="F16" s="116"/>
      <c r="G16" s="131">
        <f t="shared" si="5"/>
        <v>45713</v>
      </c>
      <c r="H16" s="107">
        <f t="shared" si="4"/>
        <v>45716</v>
      </c>
      <c r="I16" s="118">
        <v>3</v>
      </c>
      <c r="J16" s="119"/>
      <c r="K16" s="120"/>
      <c r="L16" s="114"/>
      <c r="M16" s="121"/>
      <c r="N16" s="121"/>
      <c r="O16" s="121"/>
      <c r="P16" s="121"/>
      <c r="Q16" s="121"/>
      <c r="R16" s="121"/>
      <c r="S16" s="121"/>
      <c r="T16" s="121"/>
      <c r="U16" s="121"/>
      <c r="V16" s="121"/>
      <c r="W16" s="121"/>
      <c r="X16" s="121"/>
      <c r="Y16" s="121"/>
      <c r="Z16" s="121"/>
      <c r="AA16" s="121"/>
      <c r="AB16" s="121"/>
      <c r="AC16" s="132"/>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c r="BM16" s="121"/>
      <c r="BN16" s="121"/>
      <c r="BO16" s="117"/>
    </row>
    <row r="17" spans="1:67" ht="19.5" customHeight="1">
      <c r="A17" s="112"/>
      <c r="B17" s="123"/>
      <c r="C17" s="114"/>
      <c r="D17" s="114"/>
      <c r="E17" s="115"/>
      <c r="F17" s="116"/>
      <c r="G17" s="131">
        <f t="shared" si="5"/>
        <v>45716</v>
      </c>
      <c r="H17" s="107">
        <f t="shared" si="4"/>
        <v>45716</v>
      </c>
      <c r="I17" s="118"/>
      <c r="J17" s="119"/>
      <c r="K17" s="120"/>
      <c r="L17" s="114"/>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17"/>
    </row>
    <row r="18" spans="1:67" ht="14.25" customHeight="1">
      <c r="A18" s="133"/>
      <c r="B18" s="123"/>
      <c r="C18" s="134"/>
      <c r="D18" s="134"/>
      <c r="E18" s="135"/>
      <c r="F18" s="136"/>
      <c r="G18" s="131">
        <f t="shared" si="5"/>
        <v>45716</v>
      </c>
      <c r="H18" s="107">
        <f t="shared" si="4"/>
        <v>45716</v>
      </c>
      <c r="I18" s="137"/>
      <c r="J18" s="138"/>
      <c r="K18" s="139"/>
      <c r="L18" s="134"/>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140"/>
      <c r="BF18" s="140"/>
      <c r="BG18" s="140"/>
      <c r="BH18" s="140"/>
      <c r="BI18" s="140"/>
      <c r="BJ18" s="140"/>
      <c r="BK18" s="140"/>
      <c r="BL18" s="140"/>
      <c r="BM18" s="140"/>
      <c r="BN18" s="140"/>
      <c r="BO18" s="141"/>
    </row>
    <row r="19" spans="1:67" ht="14.25" customHeight="1">
      <c r="A19" s="133"/>
      <c r="B19" s="123"/>
      <c r="C19" s="134"/>
      <c r="D19" s="134"/>
      <c r="E19" s="135"/>
      <c r="F19" s="136"/>
      <c r="G19" s="131">
        <f t="shared" si="5"/>
        <v>45716</v>
      </c>
      <c r="H19" s="107">
        <f t="shared" si="4"/>
        <v>45716</v>
      </c>
      <c r="I19" s="137"/>
      <c r="J19" s="138"/>
      <c r="K19" s="139"/>
      <c r="L19" s="134"/>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c r="BO19" s="141"/>
    </row>
    <row r="20" spans="1:67" ht="14.25" customHeight="1">
      <c r="A20" s="133"/>
      <c r="B20" s="123"/>
      <c r="C20" s="134"/>
      <c r="D20" s="134"/>
      <c r="E20" s="135"/>
      <c r="F20" s="136"/>
      <c r="G20" s="131">
        <f t="shared" si="5"/>
        <v>45716</v>
      </c>
      <c r="H20" s="107">
        <f t="shared" si="4"/>
        <v>45716</v>
      </c>
      <c r="I20" s="137"/>
      <c r="J20" s="138"/>
      <c r="K20" s="139"/>
      <c r="L20" s="134"/>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1"/>
    </row>
    <row r="21" spans="1:67" ht="14.25" customHeight="1">
      <c r="A21" s="133"/>
      <c r="B21" s="123"/>
      <c r="C21" s="134"/>
      <c r="D21" s="134"/>
      <c r="E21" s="135"/>
      <c r="F21" s="136"/>
      <c r="G21" s="131">
        <f t="shared" si="5"/>
        <v>45716</v>
      </c>
      <c r="H21" s="107">
        <f t="shared" si="4"/>
        <v>45716</v>
      </c>
      <c r="I21" s="137"/>
      <c r="J21" s="138"/>
      <c r="K21" s="139"/>
      <c r="L21" s="134"/>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140"/>
      <c r="BF21" s="140"/>
      <c r="BG21" s="140"/>
      <c r="BH21" s="140"/>
      <c r="BI21" s="140"/>
      <c r="BJ21" s="140"/>
      <c r="BK21" s="140"/>
      <c r="BL21" s="140"/>
      <c r="BM21" s="140"/>
      <c r="BN21" s="140"/>
      <c r="BO21" s="141"/>
    </row>
    <row r="22" spans="1:67" ht="14.25" customHeight="1">
      <c r="A22" s="133"/>
      <c r="B22" s="64"/>
      <c r="C22" s="134"/>
      <c r="D22" s="134"/>
      <c r="E22" s="135"/>
      <c r="F22" s="136"/>
      <c r="G22" s="131">
        <f t="shared" si="5"/>
        <v>45716</v>
      </c>
      <c r="H22" s="107">
        <f t="shared" si="4"/>
        <v>45716</v>
      </c>
      <c r="I22" s="137"/>
      <c r="J22" s="138"/>
      <c r="K22" s="139"/>
      <c r="L22" s="134"/>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140"/>
      <c r="BF22" s="140"/>
      <c r="BG22" s="140"/>
      <c r="BH22" s="140"/>
      <c r="BI22" s="140"/>
      <c r="BJ22" s="140"/>
      <c r="BK22" s="140"/>
      <c r="BL22" s="140"/>
      <c r="BM22" s="140"/>
      <c r="BN22" s="140"/>
      <c r="BO22" s="141"/>
    </row>
    <row r="23" spans="1:67" ht="14.25" customHeight="1">
      <c r="A23" s="102"/>
      <c r="B23" s="103"/>
      <c r="C23" s="104"/>
      <c r="D23" s="104"/>
      <c r="E23" s="105"/>
      <c r="F23" s="106"/>
      <c r="G23" s="107">
        <v>45701</v>
      </c>
      <c r="H23" s="107">
        <f t="shared" si="4"/>
        <v>45711</v>
      </c>
      <c r="I23" s="108">
        <v>10</v>
      </c>
      <c r="J23" s="138"/>
      <c r="K23" s="139"/>
      <c r="L23" s="134"/>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140"/>
      <c r="BF23" s="140"/>
      <c r="BG23" s="140"/>
      <c r="BH23" s="140"/>
      <c r="BI23" s="140"/>
      <c r="BJ23" s="140"/>
      <c r="BK23" s="140"/>
      <c r="BL23" s="140"/>
      <c r="BM23" s="140"/>
      <c r="BN23" s="140"/>
      <c r="BO23" s="141"/>
    </row>
    <row r="24" spans="1:67" ht="14.25" customHeight="1">
      <c r="A24" s="133"/>
      <c r="B24" s="64"/>
      <c r="C24" s="134"/>
      <c r="D24" s="134"/>
      <c r="E24" s="135"/>
      <c r="F24" s="136"/>
      <c r="G24" s="131"/>
      <c r="H24" s="107"/>
      <c r="I24" s="137"/>
      <c r="J24" s="138"/>
      <c r="K24" s="139"/>
      <c r="L24" s="134"/>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140"/>
      <c r="BF24" s="140"/>
      <c r="BG24" s="140"/>
      <c r="BH24" s="140"/>
      <c r="BI24" s="140"/>
      <c r="BJ24" s="140"/>
      <c r="BK24" s="140"/>
      <c r="BL24" s="140"/>
      <c r="BM24" s="140"/>
      <c r="BN24" s="140"/>
      <c r="BO24" s="141"/>
    </row>
    <row r="25" spans="1:67" ht="14.25" customHeight="1">
      <c r="A25" s="133"/>
      <c r="B25" s="64"/>
      <c r="C25" s="134"/>
      <c r="D25" s="134"/>
      <c r="E25" s="135"/>
      <c r="F25" s="136"/>
      <c r="G25" s="131">
        <f>H23</f>
        <v>45711</v>
      </c>
      <c r="H25" s="107">
        <f t="shared" ref="H25:H38" si="6">G25+I25</f>
        <v>45714</v>
      </c>
      <c r="I25" s="137">
        <v>3</v>
      </c>
      <c r="J25" s="138"/>
      <c r="K25" s="139"/>
      <c r="L25" s="134"/>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140"/>
      <c r="BF25" s="140"/>
      <c r="BG25" s="140"/>
      <c r="BH25" s="140"/>
      <c r="BI25" s="140"/>
      <c r="BJ25" s="140"/>
      <c r="BK25" s="140"/>
      <c r="BL25" s="140"/>
      <c r="BM25" s="140"/>
      <c r="BN25" s="140"/>
      <c r="BO25" s="141"/>
    </row>
    <row r="26" spans="1:67" ht="14.25" customHeight="1">
      <c r="A26" s="133"/>
      <c r="B26" s="64"/>
      <c r="C26" s="134"/>
      <c r="D26" s="134"/>
      <c r="E26" s="135"/>
      <c r="F26" s="136"/>
      <c r="G26" s="131">
        <f t="shared" ref="G26:G39" si="7">H25</f>
        <v>45714</v>
      </c>
      <c r="H26" s="107">
        <f t="shared" si="6"/>
        <v>45717</v>
      </c>
      <c r="I26" s="137">
        <v>3</v>
      </c>
      <c r="J26" s="138"/>
      <c r="K26" s="139"/>
      <c r="L26" s="134"/>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140"/>
      <c r="BF26" s="140"/>
      <c r="BG26" s="140"/>
      <c r="BH26" s="140"/>
      <c r="BI26" s="140"/>
      <c r="BJ26" s="140"/>
      <c r="BK26" s="140"/>
      <c r="BL26" s="140"/>
      <c r="BM26" s="140"/>
      <c r="BN26" s="140"/>
      <c r="BO26" s="141"/>
    </row>
    <row r="27" spans="1:67" ht="14.25" customHeight="1">
      <c r="A27" s="122"/>
      <c r="B27" s="64"/>
      <c r="C27" s="99"/>
      <c r="D27" s="114"/>
      <c r="E27" s="124"/>
      <c r="F27" s="125"/>
      <c r="G27" s="131">
        <f t="shared" si="7"/>
        <v>45717</v>
      </c>
      <c r="H27" s="107">
        <f t="shared" si="6"/>
        <v>45718</v>
      </c>
      <c r="I27" s="127">
        <v>1</v>
      </c>
      <c r="J27" s="128"/>
      <c r="K27" s="129"/>
      <c r="L27" s="99"/>
      <c r="M27" s="100"/>
      <c r="N27" s="100"/>
      <c r="O27" s="100"/>
      <c r="P27" s="100"/>
      <c r="Q27" s="100"/>
      <c r="R27" s="100"/>
      <c r="S27" s="100"/>
      <c r="T27" s="100"/>
      <c r="U27" s="100"/>
      <c r="V27" s="100"/>
      <c r="W27" s="100"/>
      <c r="X27" s="100"/>
      <c r="Y27" s="100"/>
      <c r="Z27" s="100"/>
      <c r="AA27" s="100"/>
      <c r="AB27" s="100"/>
      <c r="AC27" s="13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1"/>
    </row>
    <row r="28" spans="1:67" ht="14.25" customHeight="1">
      <c r="A28" s="122"/>
      <c r="B28" s="64"/>
      <c r="C28" s="99"/>
      <c r="D28" s="114"/>
      <c r="E28" s="124"/>
      <c r="F28" s="125"/>
      <c r="G28" s="131">
        <f t="shared" si="7"/>
        <v>45718</v>
      </c>
      <c r="H28" s="107">
        <f t="shared" si="6"/>
        <v>45720</v>
      </c>
      <c r="I28" s="127">
        <v>2</v>
      </c>
      <c r="J28" s="128"/>
      <c r="K28" s="129"/>
      <c r="L28" s="99"/>
      <c r="M28" s="100"/>
      <c r="N28" s="100"/>
      <c r="O28" s="100"/>
      <c r="P28" s="100"/>
      <c r="Q28" s="100"/>
      <c r="R28" s="100"/>
      <c r="S28" s="100"/>
      <c r="T28" s="100"/>
      <c r="U28" s="100"/>
      <c r="V28" s="100"/>
      <c r="W28" s="100"/>
      <c r="X28" s="100"/>
      <c r="Y28" s="100"/>
      <c r="Z28" s="100"/>
      <c r="AA28" s="100"/>
      <c r="AB28" s="100"/>
      <c r="AC28" s="13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1"/>
    </row>
    <row r="29" spans="1:67" ht="14.25" customHeight="1">
      <c r="A29" s="122"/>
      <c r="B29" s="64"/>
      <c r="C29" s="99"/>
      <c r="D29" s="114"/>
      <c r="E29" s="124"/>
      <c r="F29" s="125"/>
      <c r="G29" s="131">
        <f t="shared" si="7"/>
        <v>45720</v>
      </c>
      <c r="H29" s="107">
        <f t="shared" si="6"/>
        <v>45721</v>
      </c>
      <c r="I29" s="127">
        <v>1</v>
      </c>
      <c r="J29" s="128"/>
      <c r="K29" s="129"/>
      <c r="L29" s="99"/>
      <c r="M29" s="100"/>
      <c r="N29" s="100"/>
      <c r="O29" s="100"/>
      <c r="P29" s="100"/>
      <c r="Q29" s="100"/>
      <c r="R29" s="100"/>
      <c r="S29" s="100"/>
      <c r="T29" s="100"/>
      <c r="U29" s="100"/>
      <c r="V29" s="100"/>
      <c r="W29" s="100"/>
      <c r="X29" s="100"/>
      <c r="Y29" s="100"/>
      <c r="Z29" s="100"/>
      <c r="AA29" s="100"/>
      <c r="AB29" s="100"/>
      <c r="AC29" s="13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1"/>
    </row>
    <row r="30" spans="1:67" ht="14.25" customHeight="1">
      <c r="A30" s="122"/>
      <c r="B30" s="64"/>
      <c r="C30" s="99"/>
      <c r="D30" s="114"/>
      <c r="E30" s="124"/>
      <c r="F30" s="125"/>
      <c r="G30" s="131">
        <f t="shared" si="7"/>
        <v>45721</v>
      </c>
      <c r="H30" s="107">
        <f t="shared" si="6"/>
        <v>45721</v>
      </c>
      <c r="I30" s="127"/>
      <c r="J30" s="128"/>
      <c r="K30" s="129"/>
      <c r="L30" s="99"/>
      <c r="M30" s="100"/>
      <c r="N30" s="100"/>
      <c r="O30" s="100"/>
      <c r="P30" s="100"/>
      <c r="Q30" s="100"/>
      <c r="R30" s="100"/>
      <c r="S30" s="100"/>
      <c r="T30" s="100"/>
      <c r="U30" s="100"/>
      <c r="V30" s="100"/>
      <c r="W30" s="100"/>
      <c r="X30" s="100"/>
      <c r="Y30" s="100"/>
      <c r="Z30" s="100"/>
      <c r="AA30" s="100"/>
      <c r="AB30" s="100"/>
      <c r="AC30" s="13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1"/>
    </row>
    <row r="31" spans="1:67" ht="14.25" customHeight="1">
      <c r="A31" s="122"/>
      <c r="B31" s="113"/>
      <c r="C31" s="99"/>
      <c r="D31" s="114"/>
      <c r="E31" s="124"/>
      <c r="F31" s="125"/>
      <c r="G31" s="131">
        <f t="shared" si="7"/>
        <v>45721</v>
      </c>
      <c r="H31" s="107">
        <f t="shared" si="6"/>
        <v>45721</v>
      </c>
      <c r="I31" s="127"/>
      <c r="J31" s="128"/>
      <c r="K31" s="129"/>
      <c r="L31" s="99"/>
      <c r="M31" s="100"/>
      <c r="N31" s="100"/>
      <c r="O31" s="100"/>
      <c r="P31" s="100"/>
      <c r="Q31" s="100"/>
      <c r="R31" s="100"/>
      <c r="S31" s="100"/>
      <c r="T31" s="100"/>
      <c r="U31" s="100"/>
      <c r="V31" s="100"/>
      <c r="W31" s="100"/>
      <c r="X31" s="100"/>
      <c r="Y31" s="100"/>
      <c r="Z31" s="100"/>
      <c r="AA31" s="100"/>
      <c r="AB31" s="100"/>
      <c r="AC31" s="13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1"/>
    </row>
    <row r="32" spans="1:67" ht="14.25" customHeight="1">
      <c r="A32" s="122"/>
      <c r="B32" s="64"/>
      <c r="C32" s="114"/>
      <c r="D32" s="114"/>
      <c r="E32" s="124"/>
      <c r="F32" s="125"/>
      <c r="G32" s="131">
        <f t="shared" si="7"/>
        <v>45721</v>
      </c>
      <c r="H32" s="107">
        <f t="shared" si="6"/>
        <v>45726</v>
      </c>
      <c r="I32" s="118">
        <v>5</v>
      </c>
      <c r="J32" s="128"/>
      <c r="K32" s="129"/>
      <c r="L32" s="99"/>
      <c r="M32" s="100"/>
      <c r="N32" s="100"/>
      <c r="O32" s="100"/>
      <c r="P32" s="100"/>
      <c r="Q32" s="100"/>
      <c r="R32" s="100"/>
      <c r="S32" s="100"/>
      <c r="T32" s="100"/>
      <c r="U32" s="100"/>
      <c r="V32" s="100"/>
      <c r="W32" s="100"/>
      <c r="X32" s="100"/>
      <c r="Y32" s="100"/>
      <c r="Z32" s="100"/>
      <c r="AA32" s="100"/>
      <c r="AB32" s="100"/>
      <c r="AC32" s="13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1"/>
    </row>
    <row r="33" spans="1:67" ht="27" customHeight="1">
      <c r="A33" s="112"/>
      <c r="B33" s="113"/>
      <c r="C33" s="114"/>
      <c r="D33" s="114"/>
      <c r="E33" s="115"/>
      <c r="F33" s="116"/>
      <c r="G33" s="131">
        <f t="shared" si="7"/>
        <v>45726</v>
      </c>
      <c r="H33" s="107">
        <f t="shared" si="6"/>
        <v>45726</v>
      </c>
      <c r="I33" s="118"/>
      <c r="J33" s="119"/>
      <c r="K33" s="120"/>
      <c r="L33" s="114"/>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21"/>
      <c r="BK33" s="121"/>
      <c r="BL33" s="121"/>
      <c r="BM33" s="121"/>
      <c r="BN33" s="121"/>
      <c r="BO33" s="117"/>
    </row>
    <row r="34" spans="1:67" ht="14.25" customHeight="1">
      <c r="A34" s="112"/>
      <c r="B34" s="113"/>
      <c r="C34" s="114"/>
      <c r="D34" s="114"/>
      <c r="E34" s="115"/>
      <c r="F34" s="116"/>
      <c r="G34" s="131">
        <f t="shared" si="7"/>
        <v>45726</v>
      </c>
      <c r="H34" s="107">
        <f t="shared" si="6"/>
        <v>45736</v>
      </c>
      <c r="I34" s="118">
        <v>10</v>
      </c>
      <c r="J34" s="119"/>
      <c r="K34" s="120"/>
      <c r="L34" s="114"/>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1"/>
      <c r="BA34" s="121"/>
      <c r="BB34" s="121"/>
      <c r="BC34" s="121"/>
      <c r="BD34" s="121"/>
      <c r="BE34" s="121"/>
      <c r="BF34" s="121"/>
      <c r="BG34" s="121"/>
      <c r="BH34" s="121"/>
      <c r="BI34" s="121"/>
      <c r="BJ34" s="121"/>
      <c r="BK34" s="121"/>
      <c r="BL34" s="121"/>
      <c r="BM34" s="121"/>
      <c r="BN34" s="121"/>
      <c r="BO34" s="117"/>
    </row>
    <row r="35" spans="1:67" ht="14.25" customHeight="1">
      <c r="A35" s="133"/>
      <c r="B35" s="64"/>
      <c r="C35" s="99"/>
      <c r="D35" s="134"/>
      <c r="E35" s="135"/>
      <c r="F35" s="136"/>
      <c r="G35" s="131">
        <f t="shared" si="7"/>
        <v>45736</v>
      </c>
      <c r="H35" s="107">
        <f t="shared" si="6"/>
        <v>45736</v>
      </c>
      <c r="I35" s="137"/>
      <c r="J35" s="138"/>
      <c r="K35" s="139"/>
      <c r="L35" s="134"/>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140"/>
      <c r="BF35" s="140"/>
      <c r="BG35" s="140"/>
      <c r="BH35" s="140"/>
      <c r="BI35" s="140"/>
      <c r="BJ35" s="140"/>
      <c r="BK35" s="140"/>
      <c r="BL35" s="140"/>
      <c r="BM35" s="140"/>
      <c r="BN35" s="140"/>
      <c r="BO35" s="141"/>
    </row>
    <row r="36" spans="1:67" ht="14.25" customHeight="1">
      <c r="A36" s="133"/>
      <c r="C36" s="134"/>
      <c r="D36" s="134"/>
      <c r="E36" s="135"/>
      <c r="F36" s="136"/>
      <c r="G36" s="131">
        <f t="shared" si="7"/>
        <v>45736</v>
      </c>
      <c r="H36" s="107">
        <f t="shared" si="6"/>
        <v>45736</v>
      </c>
      <c r="I36" s="137"/>
      <c r="J36" s="138"/>
      <c r="K36" s="139"/>
      <c r="L36" s="134"/>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140"/>
      <c r="BF36" s="140"/>
      <c r="BG36" s="140"/>
      <c r="BH36" s="140"/>
      <c r="BI36" s="140"/>
      <c r="BJ36" s="140"/>
      <c r="BK36" s="140"/>
      <c r="BL36" s="140"/>
      <c r="BM36" s="140"/>
      <c r="BN36" s="140"/>
      <c r="BO36" s="141"/>
    </row>
    <row r="37" spans="1:67" ht="14.25" customHeight="1">
      <c r="A37" s="133"/>
      <c r="B37" s="113"/>
      <c r="C37" s="134"/>
      <c r="D37" s="134"/>
      <c r="E37" s="135"/>
      <c r="F37" s="136"/>
      <c r="G37" s="131">
        <f t="shared" si="7"/>
        <v>45736</v>
      </c>
      <c r="H37" s="107">
        <f t="shared" si="6"/>
        <v>45736</v>
      </c>
      <c r="I37" s="137"/>
      <c r="J37" s="138"/>
      <c r="K37" s="139"/>
      <c r="L37" s="134"/>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40"/>
      <c r="BI37" s="140"/>
      <c r="BJ37" s="140"/>
      <c r="BK37" s="140"/>
      <c r="BL37" s="140"/>
      <c r="BM37" s="140"/>
      <c r="BN37" s="140"/>
      <c r="BO37" s="141"/>
    </row>
    <row r="38" spans="1:67" ht="14.25" customHeight="1">
      <c r="A38" s="133"/>
      <c r="B38" s="64"/>
      <c r="C38" s="134"/>
      <c r="D38" s="134"/>
      <c r="E38" s="135"/>
      <c r="F38" s="136"/>
      <c r="G38" s="131">
        <f t="shared" si="7"/>
        <v>45736</v>
      </c>
      <c r="H38" s="107">
        <f t="shared" si="6"/>
        <v>45736</v>
      </c>
      <c r="I38" s="137"/>
      <c r="J38" s="138"/>
      <c r="K38" s="139"/>
      <c r="L38" s="134"/>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c r="BK38" s="140"/>
      <c r="BL38" s="140"/>
      <c r="BM38" s="140"/>
      <c r="BN38" s="140"/>
      <c r="BO38" s="141"/>
    </row>
    <row r="39" spans="1:67" ht="14.25" customHeight="1">
      <c r="A39" s="133"/>
      <c r="B39" s="64"/>
      <c r="C39" s="134"/>
      <c r="D39" s="134"/>
      <c r="E39" s="135"/>
      <c r="F39" s="136"/>
      <c r="G39" s="131">
        <f t="shared" si="7"/>
        <v>45736</v>
      </c>
      <c r="H39" s="142"/>
      <c r="I39" s="137"/>
      <c r="J39" s="138"/>
      <c r="K39" s="139"/>
      <c r="L39" s="134"/>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140"/>
      <c r="BF39" s="140"/>
      <c r="BG39" s="140"/>
      <c r="BH39" s="140"/>
      <c r="BI39" s="140"/>
      <c r="BJ39" s="140"/>
      <c r="BK39" s="140"/>
      <c r="BL39" s="140"/>
      <c r="BM39" s="140"/>
      <c r="BN39" s="140"/>
      <c r="BO39" s="141"/>
    </row>
    <row r="40" spans="1:67" ht="14.25" customHeight="1">
      <c r="A40" s="133"/>
      <c r="B40" s="64"/>
      <c r="C40" s="134"/>
      <c r="D40" s="134"/>
      <c r="E40" s="135"/>
      <c r="F40" s="136"/>
      <c r="G40" s="142"/>
      <c r="H40" s="142"/>
      <c r="I40" s="137"/>
      <c r="J40" s="138"/>
      <c r="K40" s="139"/>
      <c r="L40" s="134"/>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140"/>
      <c r="BF40" s="140"/>
      <c r="BG40" s="140"/>
      <c r="BH40" s="140"/>
      <c r="BI40" s="140"/>
      <c r="BJ40" s="140"/>
      <c r="BK40" s="140"/>
      <c r="BL40" s="140"/>
      <c r="BM40" s="140"/>
      <c r="BN40" s="140"/>
      <c r="BO40" s="141"/>
    </row>
    <row r="41" spans="1:67" ht="14.25" customHeight="1">
      <c r="A41" s="133"/>
      <c r="B41" s="64"/>
      <c r="C41" s="134"/>
      <c r="D41" s="134"/>
      <c r="E41" s="135"/>
      <c r="F41" s="136"/>
      <c r="G41" s="142"/>
      <c r="H41" s="142"/>
      <c r="I41" s="137"/>
      <c r="J41" s="138"/>
      <c r="K41" s="139"/>
      <c r="L41" s="134"/>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140"/>
      <c r="BF41" s="140"/>
      <c r="BG41" s="140"/>
      <c r="BH41" s="140"/>
      <c r="BI41" s="140"/>
      <c r="BJ41" s="140"/>
      <c r="BK41" s="140"/>
      <c r="BL41" s="140"/>
      <c r="BM41" s="140"/>
      <c r="BN41" s="140"/>
      <c r="BO41" s="141"/>
    </row>
    <row r="42" spans="1:67" ht="14.25" customHeight="1">
      <c r="A42" s="133"/>
      <c r="B42" s="64"/>
      <c r="C42" s="134"/>
      <c r="D42" s="134"/>
      <c r="E42" s="135"/>
      <c r="F42" s="136"/>
      <c r="G42" s="142"/>
      <c r="H42" s="142"/>
      <c r="I42" s="137"/>
      <c r="J42" s="138"/>
      <c r="K42" s="139"/>
      <c r="L42" s="134"/>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140"/>
      <c r="BF42" s="140"/>
      <c r="BG42" s="140"/>
      <c r="BH42" s="140"/>
      <c r="BI42" s="140"/>
      <c r="BJ42" s="140"/>
      <c r="BK42" s="140"/>
      <c r="BL42" s="140"/>
      <c r="BM42" s="140"/>
      <c r="BN42" s="140"/>
      <c r="BO42" s="141"/>
    </row>
    <row r="43" spans="1:67" ht="14.25" customHeight="1">
      <c r="A43" s="133"/>
      <c r="B43" s="64"/>
      <c r="C43" s="134"/>
      <c r="D43" s="134"/>
      <c r="E43" s="135"/>
      <c r="F43" s="136"/>
      <c r="G43" s="142"/>
      <c r="H43" s="142"/>
      <c r="I43" s="137"/>
      <c r="J43" s="138"/>
      <c r="K43" s="139"/>
      <c r="L43" s="134"/>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c r="BN43" s="140"/>
      <c r="BO43" s="141"/>
    </row>
    <row r="44" spans="1:67" ht="14.25" customHeight="1">
      <c r="A44" s="133"/>
      <c r="B44" s="64"/>
      <c r="C44" s="134"/>
      <c r="D44" s="134"/>
      <c r="E44" s="135"/>
      <c r="F44" s="136"/>
      <c r="G44" s="142"/>
      <c r="H44" s="142"/>
      <c r="I44" s="137"/>
      <c r="J44" s="138"/>
      <c r="K44" s="139"/>
      <c r="L44" s="134"/>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c r="BN44" s="140"/>
      <c r="BO44" s="141"/>
    </row>
    <row r="45" spans="1:67" ht="14.25" customHeight="1">
      <c r="A45" s="122"/>
      <c r="B45" s="64"/>
      <c r="C45" s="99"/>
      <c r="D45" s="99"/>
      <c r="E45" s="124"/>
      <c r="F45" s="125"/>
      <c r="G45" s="142"/>
      <c r="H45" s="142"/>
      <c r="I45" s="127"/>
      <c r="J45" s="128"/>
      <c r="K45" s="129"/>
      <c r="L45" s="99"/>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c r="BO45" s="101"/>
    </row>
    <row r="46" spans="1:67" ht="14.25" customHeight="1">
      <c r="A46" s="112"/>
      <c r="B46" s="113"/>
      <c r="C46" s="114"/>
      <c r="D46" s="114"/>
      <c r="E46" s="115"/>
      <c r="F46" s="116"/>
      <c r="G46" s="126"/>
      <c r="H46" s="142"/>
      <c r="I46" s="118"/>
      <c r="J46" s="119"/>
      <c r="K46" s="120"/>
      <c r="L46" s="114"/>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c r="AZ46" s="121"/>
      <c r="BA46" s="121"/>
      <c r="BB46" s="121"/>
      <c r="BC46" s="121"/>
      <c r="BD46" s="121"/>
      <c r="BE46" s="121"/>
      <c r="BF46" s="121"/>
      <c r="BG46" s="121"/>
      <c r="BH46" s="121"/>
      <c r="BI46" s="121"/>
      <c r="BJ46" s="121"/>
      <c r="BK46" s="121"/>
      <c r="BL46" s="121"/>
      <c r="BM46" s="121"/>
      <c r="BN46" s="121"/>
      <c r="BO46" s="117"/>
    </row>
    <row r="47" spans="1:67" ht="14.25" customHeight="1">
      <c r="A47" s="122"/>
      <c r="B47" s="64"/>
      <c r="C47" s="99"/>
      <c r="D47" s="99"/>
      <c r="E47" s="124"/>
      <c r="F47" s="125"/>
      <c r="G47" s="131"/>
      <c r="H47" s="142"/>
      <c r="I47" s="127"/>
      <c r="J47" s="128"/>
      <c r="K47" s="129"/>
      <c r="L47" s="99"/>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c r="BA47" s="100"/>
      <c r="BB47" s="100"/>
      <c r="BC47" s="100"/>
      <c r="BD47" s="100"/>
      <c r="BE47" s="100"/>
      <c r="BF47" s="100"/>
      <c r="BG47" s="100"/>
      <c r="BH47" s="100"/>
      <c r="BI47" s="100"/>
      <c r="BJ47" s="100"/>
      <c r="BK47" s="100"/>
      <c r="BL47" s="100"/>
      <c r="BM47" s="100"/>
      <c r="BN47" s="100"/>
      <c r="BO47" s="101"/>
    </row>
    <row r="48" spans="1:67" ht="14.25" customHeight="1">
      <c r="A48" s="122"/>
      <c r="B48" s="64"/>
      <c r="C48" s="99"/>
      <c r="D48" s="99"/>
      <c r="E48" s="124"/>
      <c r="F48" s="125"/>
      <c r="G48" s="131"/>
      <c r="H48" s="142"/>
      <c r="I48" s="127"/>
      <c r="J48" s="128"/>
      <c r="K48" s="129"/>
      <c r="L48" s="99"/>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c r="BO48" s="101"/>
    </row>
    <row r="49" spans="1:67" ht="14.25" customHeight="1">
      <c r="A49" s="122"/>
      <c r="B49" s="64"/>
      <c r="C49" s="99"/>
      <c r="D49" s="99"/>
      <c r="E49" s="124"/>
      <c r="F49" s="125"/>
      <c r="G49" s="131"/>
      <c r="H49" s="142"/>
      <c r="I49" s="127"/>
      <c r="J49" s="128"/>
      <c r="K49" s="129"/>
      <c r="L49" s="99"/>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c r="BO49" s="101"/>
    </row>
    <row r="50" spans="1:67" ht="14.25" customHeight="1">
      <c r="A50" s="122"/>
      <c r="B50" s="64"/>
      <c r="C50" s="99"/>
      <c r="D50" s="99"/>
      <c r="E50" s="124"/>
      <c r="F50" s="125"/>
      <c r="G50" s="131"/>
      <c r="H50" s="142"/>
      <c r="I50" s="127"/>
      <c r="J50" s="128"/>
      <c r="K50" s="129"/>
      <c r="L50" s="99"/>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1"/>
    </row>
    <row r="51" spans="1:67" ht="14.25" customHeight="1">
      <c r="A51" s="122"/>
      <c r="B51" s="64"/>
      <c r="C51" s="114"/>
      <c r="D51" s="114"/>
      <c r="E51" s="124"/>
      <c r="F51" s="125"/>
      <c r="G51" s="131"/>
      <c r="H51" s="142"/>
      <c r="I51" s="127"/>
      <c r="J51" s="128"/>
      <c r="K51" s="129"/>
      <c r="L51" s="99"/>
      <c r="M51" s="100"/>
      <c r="N51" s="100"/>
      <c r="O51" s="100"/>
      <c r="P51" s="100"/>
      <c r="Q51" s="100"/>
      <c r="R51" s="100"/>
      <c r="S51" s="100"/>
      <c r="T51" s="100"/>
      <c r="U51" s="100"/>
      <c r="V51" s="100"/>
      <c r="W51" s="100"/>
      <c r="X51" s="100"/>
      <c r="Y51" s="100"/>
      <c r="Z51" s="100"/>
      <c r="AA51" s="100"/>
      <c r="AB51" s="100"/>
      <c r="AC51" s="13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c r="BO51" s="101"/>
    </row>
    <row r="52" spans="1:67" ht="14.25" customHeight="1">
      <c r="A52" s="102"/>
      <c r="B52" s="103"/>
      <c r="C52" s="104"/>
      <c r="D52" s="143"/>
      <c r="E52" s="105"/>
      <c r="F52" s="106"/>
      <c r="G52" s="107"/>
      <c r="H52" s="107"/>
      <c r="I52" s="108"/>
      <c r="J52" s="128"/>
      <c r="K52" s="129"/>
      <c r="L52" s="99"/>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1"/>
    </row>
    <row r="53" spans="1:67" ht="14.25" customHeight="1">
      <c r="A53" s="144"/>
      <c r="B53" s="145"/>
      <c r="C53" s="146"/>
      <c r="D53" s="146"/>
      <c r="E53" s="147"/>
      <c r="F53" s="148"/>
      <c r="G53" s="149"/>
      <c r="H53" s="149"/>
      <c r="I53" s="150"/>
      <c r="J53" s="128"/>
      <c r="K53" s="129"/>
      <c r="L53" s="99"/>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1"/>
    </row>
    <row r="54" spans="1:67" ht="14.25" customHeight="1">
      <c r="A54" s="122"/>
      <c r="B54" s="113"/>
      <c r="C54" s="99"/>
      <c r="D54" s="114"/>
      <c r="E54" s="151"/>
      <c r="F54" s="125"/>
      <c r="G54" s="126"/>
      <c r="H54" s="126"/>
      <c r="I54" s="118"/>
      <c r="J54" s="128"/>
      <c r="K54" s="129"/>
      <c r="L54" s="99"/>
      <c r="M54" s="100"/>
      <c r="N54" s="100"/>
      <c r="O54" s="100"/>
      <c r="P54" s="100"/>
      <c r="Q54" s="100"/>
      <c r="R54" s="100"/>
      <c r="S54" s="100"/>
      <c r="T54" s="100"/>
      <c r="U54" s="100"/>
      <c r="V54" s="100"/>
      <c r="W54" s="100"/>
      <c r="X54" s="100"/>
      <c r="Y54" s="100"/>
      <c r="Z54" s="100"/>
      <c r="AA54" s="100"/>
      <c r="AB54" s="100"/>
      <c r="AC54" s="13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1"/>
    </row>
    <row r="55" spans="1:67" ht="14.25" customHeight="1">
      <c r="A55" s="122"/>
      <c r="B55" s="113"/>
      <c r="C55" s="99"/>
      <c r="D55" s="114"/>
      <c r="E55" s="151"/>
      <c r="F55" s="125"/>
      <c r="G55" s="126"/>
      <c r="H55" s="126"/>
      <c r="I55" s="118"/>
      <c r="J55" s="128"/>
      <c r="K55" s="129"/>
      <c r="L55" s="99"/>
      <c r="M55" s="100"/>
      <c r="N55" s="100"/>
      <c r="O55" s="100"/>
      <c r="P55" s="100"/>
      <c r="Q55" s="100"/>
      <c r="R55" s="100"/>
      <c r="S55" s="100"/>
      <c r="T55" s="100"/>
      <c r="U55" s="100"/>
      <c r="V55" s="100"/>
      <c r="W55" s="100"/>
      <c r="X55" s="100"/>
      <c r="Y55" s="100"/>
      <c r="Z55" s="100"/>
      <c r="AA55" s="100"/>
      <c r="AB55" s="100"/>
      <c r="AC55" s="13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1"/>
    </row>
    <row r="56" spans="1:67" ht="14.25" customHeight="1">
      <c r="A56" s="122"/>
      <c r="B56" s="113"/>
      <c r="C56" s="99"/>
      <c r="D56" s="114"/>
      <c r="E56" s="151"/>
      <c r="F56" s="125"/>
      <c r="G56" s="126"/>
      <c r="H56" s="126"/>
      <c r="I56" s="118"/>
      <c r="J56" s="128"/>
      <c r="K56" s="129"/>
      <c r="L56" s="99"/>
      <c r="M56" s="100"/>
      <c r="N56" s="100"/>
      <c r="O56" s="100"/>
      <c r="P56" s="100"/>
      <c r="Q56" s="100"/>
      <c r="R56" s="100"/>
      <c r="S56" s="100"/>
      <c r="T56" s="100"/>
      <c r="U56" s="100"/>
      <c r="V56" s="100"/>
      <c r="W56" s="100"/>
      <c r="X56" s="100"/>
      <c r="Y56" s="100"/>
      <c r="Z56" s="100"/>
      <c r="AA56" s="100"/>
      <c r="AB56" s="100"/>
      <c r="AC56" s="130"/>
      <c r="AD56" s="100"/>
      <c r="AE56" s="100"/>
      <c r="AF56" s="100"/>
      <c r="AG56" s="100"/>
      <c r="AH56" s="100"/>
      <c r="AI56" s="100"/>
      <c r="AJ56" s="100"/>
      <c r="AK56" s="100"/>
      <c r="AL56" s="100"/>
      <c r="AM56" s="100"/>
      <c r="AN56" s="100"/>
      <c r="AO56" s="100"/>
      <c r="AP56" s="100"/>
      <c r="AQ56" s="100"/>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1"/>
    </row>
    <row r="57" spans="1:67" ht="14.25" customHeight="1">
      <c r="A57" s="122"/>
      <c r="B57" s="113"/>
      <c r="C57" s="99"/>
      <c r="D57" s="114"/>
      <c r="E57" s="151"/>
      <c r="F57" s="125"/>
      <c r="G57" s="126"/>
      <c r="H57" s="126"/>
      <c r="I57" s="118"/>
      <c r="J57" s="128"/>
      <c r="K57" s="129"/>
      <c r="L57" s="99"/>
      <c r="M57" s="100"/>
      <c r="N57" s="100"/>
      <c r="O57" s="100"/>
      <c r="P57" s="100"/>
      <c r="Q57" s="100"/>
      <c r="R57" s="100"/>
      <c r="S57" s="100"/>
      <c r="T57" s="100"/>
      <c r="U57" s="100"/>
      <c r="V57" s="100"/>
      <c r="W57" s="100"/>
      <c r="X57" s="100"/>
      <c r="Y57" s="100"/>
      <c r="Z57" s="100"/>
      <c r="AA57" s="100"/>
      <c r="AB57" s="100"/>
      <c r="AC57" s="130"/>
      <c r="AD57" s="100"/>
      <c r="AE57" s="100"/>
      <c r="AF57" s="100"/>
      <c r="AG57" s="100"/>
      <c r="AH57" s="100"/>
      <c r="AI57" s="100"/>
      <c r="AJ57" s="100"/>
      <c r="AK57" s="100"/>
      <c r="AL57" s="100"/>
      <c r="AM57" s="100"/>
      <c r="AN57" s="100"/>
      <c r="AO57" s="100"/>
      <c r="AP57" s="100"/>
      <c r="AQ57" s="100"/>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1"/>
    </row>
    <row r="58" spans="1:67" ht="14.25" customHeight="1">
      <c r="A58" s="122"/>
      <c r="B58" s="113"/>
      <c r="C58" s="99"/>
      <c r="D58" s="114"/>
      <c r="E58" s="151"/>
      <c r="F58" s="125"/>
      <c r="G58" s="131"/>
      <c r="H58" s="131"/>
      <c r="I58" s="127"/>
      <c r="J58" s="128"/>
      <c r="K58" s="129"/>
      <c r="L58" s="99"/>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1"/>
    </row>
    <row r="59" spans="1:67" ht="14.25" customHeight="1">
      <c r="A59" s="122"/>
      <c r="B59" s="113"/>
      <c r="C59" s="114"/>
      <c r="D59" s="114"/>
      <c r="E59" s="124"/>
      <c r="F59" s="125"/>
      <c r="G59" s="131"/>
      <c r="H59" s="131"/>
      <c r="I59" s="127"/>
      <c r="J59" s="128"/>
      <c r="K59" s="129"/>
      <c r="L59" s="99"/>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1"/>
    </row>
    <row r="60" spans="1:67" ht="14.25" customHeight="1">
      <c r="A60" s="122"/>
      <c r="B60" s="113"/>
      <c r="C60" s="114"/>
      <c r="D60" s="114"/>
      <c r="E60" s="124"/>
      <c r="F60" s="125"/>
      <c r="G60" s="131"/>
      <c r="H60" s="131"/>
      <c r="I60" s="127"/>
      <c r="J60" s="128"/>
      <c r="K60" s="129"/>
      <c r="L60" s="99"/>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c r="BF60" s="100"/>
      <c r="BG60" s="100"/>
      <c r="BH60" s="100"/>
      <c r="BI60" s="100"/>
      <c r="BJ60" s="100"/>
      <c r="BK60" s="100"/>
      <c r="BL60" s="100"/>
      <c r="BM60" s="100"/>
      <c r="BN60" s="100"/>
      <c r="BO60" s="101"/>
    </row>
    <row r="61" spans="1:67" ht="14.25" customHeight="1">
      <c r="A61" s="122"/>
      <c r="B61" s="64"/>
      <c r="C61" s="99"/>
      <c r="D61" s="99"/>
      <c r="E61" s="124"/>
      <c r="F61" s="125"/>
      <c r="G61" s="131"/>
      <c r="H61" s="131"/>
      <c r="I61" s="127"/>
      <c r="J61" s="128"/>
      <c r="K61" s="129"/>
      <c r="L61" s="99"/>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c r="BL61" s="100"/>
      <c r="BM61" s="100"/>
      <c r="BN61" s="100"/>
      <c r="BO61" s="101"/>
    </row>
    <row r="62" spans="1:67" ht="14.25" customHeight="1">
      <c r="A62" s="122"/>
      <c r="B62" s="64"/>
      <c r="C62" s="99"/>
      <c r="D62" s="99"/>
      <c r="E62" s="152"/>
      <c r="F62" s="125"/>
      <c r="G62" s="126"/>
      <c r="H62" s="126"/>
      <c r="I62" s="127"/>
      <c r="J62" s="128"/>
      <c r="K62" s="129"/>
      <c r="L62" s="99"/>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c r="BI62" s="100"/>
      <c r="BJ62" s="100"/>
      <c r="BK62" s="100"/>
      <c r="BL62" s="100"/>
      <c r="BM62" s="100"/>
      <c r="BN62" s="100"/>
      <c r="BO62" s="101"/>
    </row>
    <row r="63" spans="1:67" ht="14.25" customHeight="1">
      <c r="A63" s="122"/>
      <c r="B63" s="64"/>
      <c r="C63" s="99"/>
      <c r="D63" s="99"/>
      <c r="E63" s="124"/>
      <c r="F63" s="125"/>
      <c r="G63" s="131"/>
      <c r="H63" s="126"/>
      <c r="I63" s="127"/>
      <c r="J63" s="128"/>
      <c r="K63" s="129"/>
      <c r="L63" s="99"/>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1"/>
    </row>
    <row r="64" spans="1:67" ht="14.25" customHeight="1">
      <c r="A64" s="122"/>
      <c r="B64" s="113"/>
      <c r="C64" s="114"/>
      <c r="D64" s="114"/>
      <c r="E64" s="124"/>
      <c r="F64" s="125"/>
      <c r="G64" s="131"/>
      <c r="H64" s="126"/>
      <c r="I64" s="127"/>
      <c r="J64" s="128"/>
      <c r="K64" s="129"/>
      <c r="L64" s="99"/>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100"/>
      <c r="AW64" s="100"/>
      <c r="AX64" s="100"/>
      <c r="AY64" s="100"/>
      <c r="AZ64" s="100"/>
      <c r="BA64" s="100"/>
      <c r="BB64" s="100"/>
      <c r="BC64" s="100"/>
      <c r="BD64" s="100"/>
      <c r="BE64" s="100"/>
      <c r="BF64" s="100"/>
      <c r="BG64" s="100"/>
      <c r="BH64" s="100"/>
      <c r="BI64" s="100"/>
      <c r="BJ64" s="100"/>
      <c r="BK64" s="100"/>
      <c r="BL64" s="100"/>
      <c r="BM64" s="100"/>
      <c r="BN64" s="100"/>
      <c r="BO64" s="101"/>
    </row>
    <row r="65" spans="1:67" ht="14.25" customHeight="1">
      <c r="A65" s="153"/>
      <c r="B65" s="154"/>
      <c r="C65" s="155"/>
      <c r="D65" s="155"/>
      <c r="E65" s="156"/>
      <c r="F65" s="157"/>
      <c r="G65" s="158"/>
      <c r="H65" s="158"/>
      <c r="I65" s="159"/>
      <c r="J65" s="128"/>
      <c r="K65" s="129"/>
      <c r="L65" s="99"/>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00"/>
      <c r="BL65" s="100"/>
      <c r="BM65" s="100"/>
      <c r="BN65" s="100"/>
      <c r="BO65" s="101"/>
    </row>
    <row r="66" spans="1:67" ht="14.25" customHeight="1">
      <c r="A66" s="144"/>
      <c r="B66" s="145"/>
      <c r="C66" s="146"/>
      <c r="D66" s="146"/>
      <c r="E66" s="147"/>
      <c r="F66" s="148"/>
      <c r="G66" s="149"/>
      <c r="H66" s="149"/>
      <c r="I66" s="150"/>
      <c r="J66" s="128"/>
      <c r="K66" s="129"/>
      <c r="L66" s="99"/>
      <c r="M66" s="100"/>
      <c r="N66" s="100"/>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100"/>
      <c r="AW66" s="100"/>
      <c r="AX66" s="100"/>
      <c r="AY66" s="100"/>
      <c r="AZ66" s="100"/>
      <c r="BA66" s="100"/>
      <c r="BB66" s="100"/>
      <c r="BC66" s="100"/>
      <c r="BD66" s="100"/>
      <c r="BE66" s="100"/>
      <c r="BF66" s="100"/>
      <c r="BG66" s="100"/>
      <c r="BH66" s="100"/>
      <c r="BI66" s="100"/>
      <c r="BJ66" s="100"/>
      <c r="BK66" s="100"/>
      <c r="BL66" s="100"/>
      <c r="BM66" s="100"/>
      <c r="BN66" s="100"/>
      <c r="BO66" s="101"/>
    </row>
    <row r="67" spans="1:67" ht="14.25" customHeight="1">
      <c r="A67" s="122"/>
      <c r="B67" s="113"/>
      <c r="C67" s="99"/>
      <c r="D67" s="114"/>
      <c r="E67" s="151"/>
      <c r="F67" s="125"/>
      <c r="G67" s="126"/>
      <c r="H67" s="126"/>
      <c r="I67" s="118"/>
      <c r="J67" s="128"/>
      <c r="K67" s="129"/>
      <c r="L67" s="99"/>
      <c r="M67" s="100"/>
      <c r="N67" s="100"/>
      <c r="O67" s="100"/>
      <c r="P67" s="100"/>
      <c r="Q67" s="100"/>
      <c r="R67" s="100"/>
      <c r="S67" s="100"/>
      <c r="T67" s="100"/>
      <c r="U67" s="100"/>
      <c r="V67" s="100"/>
      <c r="W67" s="100"/>
      <c r="X67" s="100"/>
      <c r="Y67" s="100"/>
      <c r="Z67" s="100"/>
      <c r="AA67" s="100"/>
      <c r="AB67" s="100"/>
      <c r="AC67" s="13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1"/>
    </row>
    <row r="68" spans="1:67" ht="14.25" customHeight="1">
      <c r="A68" s="122"/>
      <c r="B68" s="113"/>
      <c r="C68" s="99"/>
      <c r="D68" s="114"/>
      <c r="E68" s="151"/>
      <c r="F68" s="125"/>
      <c r="G68" s="126"/>
      <c r="H68" s="126"/>
      <c r="I68" s="118"/>
      <c r="J68" s="128"/>
      <c r="K68" s="129"/>
      <c r="L68" s="99"/>
      <c r="M68" s="100"/>
      <c r="N68" s="100"/>
      <c r="O68" s="100"/>
      <c r="P68" s="100"/>
      <c r="Q68" s="100"/>
      <c r="R68" s="100"/>
      <c r="S68" s="100"/>
      <c r="T68" s="100"/>
      <c r="U68" s="100"/>
      <c r="V68" s="100"/>
      <c r="W68" s="100"/>
      <c r="X68" s="100"/>
      <c r="Y68" s="100"/>
      <c r="Z68" s="100"/>
      <c r="AA68" s="100"/>
      <c r="AB68" s="100"/>
      <c r="AC68" s="130"/>
      <c r="AD68" s="100"/>
      <c r="AE68" s="100"/>
      <c r="AF68" s="100"/>
      <c r="AG68" s="100"/>
      <c r="AH68" s="100"/>
      <c r="AI68" s="100"/>
      <c r="AJ68" s="100"/>
      <c r="AK68" s="100"/>
      <c r="AL68" s="100"/>
      <c r="AM68" s="100"/>
      <c r="AN68" s="100"/>
      <c r="AO68" s="100"/>
      <c r="AP68" s="100"/>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1"/>
    </row>
    <row r="69" spans="1:67" ht="14.25" customHeight="1">
      <c r="A69" s="153"/>
      <c r="B69" s="154"/>
      <c r="C69" s="155"/>
      <c r="D69" s="155"/>
      <c r="E69" s="156"/>
      <c r="F69" s="157"/>
      <c r="G69" s="158"/>
      <c r="H69" s="158"/>
      <c r="I69" s="159"/>
      <c r="J69" s="128"/>
      <c r="K69" s="129"/>
      <c r="L69" s="99"/>
      <c r="M69" s="100"/>
      <c r="N69" s="100"/>
      <c r="O69" s="100"/>
      <c r="P69" s="100"/>
      <c r="Q69" s="100"/>
      <c r="R69" s="100"/>
      <c r="S69" s="100"/>
      <c r="T69" s="100"/>
      <c r="U69" s="100"/>
      <c r="V69" s="100"/>
      <c r="W69" s="100"/>
      <c r="X69" s="100"/>
      <c r="Y69" s="100"/>
      <c r="Z69" s="100"/>
      <c r="AA69" s="100"/>
      <c r="AB69" s="100"/>
      <c r="AC69" s="13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100"/>
      <c r="AZ69" s="100"/>
      <c r="BA69" s="100"/>
      <c r="BB69" s="100"/>
      <c r="BC69" s="100"/>
      <c r="BD69" s="100"/>
      <c r="BE69" s="100"/>
      <c r="BF69" s="100"/>
      <c r="BG69" s="100"/>
      <c r="BH69" s="100"/>
      <c r="BI69" s="100"/>
      <c r="BJ69" s="100"/>
      <c r="BK69" s="100"/>
      <c r="BL69" s="100"/>
      <c r="BM69" s="100"/>
      <c r="BN69" s="100"/>
      <c r="BO69" s="101"/>
    </row>
    <row r="70" spans="1:67" ht="14.25" customHeight="1">
      <c r="A70" s="102"/>
      <c r="B70" s="103"/>
      <c r="C70" s="104"/>
      <c r="D70" s="143"/>
      <c r="E70" s="105"/>
      <c r="F70" s="106"/>
      <c r="G70" s="107"/>
      <c r="H70" s="107"/>
      <c r="I70" s="108"/>
      <c r="J70" s="97"/>
      <c r="K70" s="98"/>
      <c r="L70" s="99"/>
      <c r="M70" s="100"/>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100"/>
      <c r="AZ70" s="100"/>
      <c r="BA70" s="100"/>
      <c r="BB70" s="100"/>
      <c r="BC70" s="100"/>
      <c r="BD70" s="100"/>
      <c r="BE70" s="100"/>
      <c r="BF70" s="100"/>
      <c r="BG70" s="100"/>
      <c r="BH70" s="100"/>
      <c r="BI70" s="100"/>
      <c r="BJ70" s="100"/>
      <c r="BK70" s="100"/>
      <c r="BL70" s="100"/>
      <c r="BM70" s="100"/>
      <c r="BN70" s="100"/>
      <c r="BO70" s="101"/>
    </row>
    <row r="71" spans="1:67" ht="14.25" customHeight="1">
      <c r="A71" s="160"/>
      <c r="B71" s="113"/>
      <c r="C71" s="114"/>
      <c r="D71" s="114"/>
      <c r="E71" s="161"/>
      <c r="F71" s="162"/>
      <c r="G71" s="131"/>
      <c r="H71" s="131"/>
      <c r="I71" s="127"/>
      <c r="J71" s="97"/>
      <c r="K71" s="98"/>
      <c r="L71" s="99"/>
      <c r="M71" s="100"/>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100"/>
      <c r="AZ71" s="100"/>
      <c r="BA71" s="100"/>
      <c r="BB71" s="100"/>
      <c r="BC71" s="100"/>
      <c r="BD71" s="100"/>
      <c r="BE71" s="100"/>
      <c r="BF71" s="100"/>
      <c r="BG71" s="100"/>
      <c r="BH71" s="100"/>
      <c r="BI71" s="100"/>
      <c r="BJ71" s="100"/>
      <c r="BK71" s="100"/>
      <c r="BL71" s="100"/>
      <c r="BM71" s="100"/>
      <c r="BN71" s="100"/>
      <c r="BO71" s="101"/>
    </row>
    <row r="72" spans="1:67" ht="14.25" customHeight="1">
      <c r="A72" s="160"/>
      <c r="B72" s="64"/>
      <c r="C72" s="99"/>
      <c r="D72" s="99"/>
      <c r="E72" s="161"/>
      <c r="F72" s="162"/>
      <c r="G72" s="131"/>
      <c r="H72" s="131"/>
      <c r="I72" s="127"/>
      <c r="J72" s="97"/>
      <c r="K72" s="98"/>
      <c r="L72" s="99"/>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c r="BF72" s="100"/>
      <c r="BG72" s="100"/>
      <c r="BH72" s="100"/>
      <c r="BI72" s="100"/>
      <c r="BJ72" s="100"/>
      <c r="BK72" s="100"/>
      <c r="BL72" s="100"/>
      <c r="BM72" s="100"/>
      <c r="BN72" s="100"/>
      <c r="BO72" s="101"/>
    </row>
    <row r="73" spans="1:67" ht="14.25" customHeight="1">
      <c r="A73" s="160"/>
      <c r="B73" s="64"/>
      <c r="C73" s="99"/>
      <c r="D73" s="99"/>
      <c r="E73" s="161"/>
      <c r="F73" s="162"/>
      <c r="G73" s="131"/>
      <c r="H73" s="131"/>
      <c r="I73" s="127"/>
      <c r="J73" s="97"/>
      <c r="K73" s="98"/>
      <c r="L73" s="99"/>
      <c r="M73" s="100"/>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0"/>
      <c r="AX73" s="100"/>
      <c r="AY73" s="100"/>
      <c r="AZ73" s="100"/>
      <c r="BA73" s="100"/>
      <c r="BB73" s="100"/>
      <c r="BC73" s="100"/>
      <c r="BD73" s="100"/>
      <c r="BE73" s="100"/>
      <c r="BF73" s="100"/>
      <c r="BG73" s="100"/>
      <c r="BH73" s="100"/>
      <c r="BI73" s="100"/>
      <c r="BJ73" s="100"/>
      <c r="BK73" s="100"/>
      <c r="BL73" s="100"/>
      <c r="BM73" s="100"/>
      <c r="BN73" s="100"/>
      <c r="BO73" s="101"/>
    </row>
    <row r="74" spans="1:67" ht="14.25" customHeight="1">
      <c r="A74" s="160"/>
      <c r="B74" s="64"/>
      <c r="C74" s="99"/>
      <c r="D74" s="99"/>
      <c r="E74" s="161"/>
      <c r="F74" s="162"/>
      <c r="G74" s="131"/>
      <c r="H74" s="131"/>
      <c r="I74" s="127"/>
      <c r="J74" s="97"/>
      <c r="K74" s="98"/>
      <c r="L74" s="99"/>
      <c r="M74" s="100"/>
      <c r="N74" s="100"/>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100"/>
      <c r="AW74" s="100"/>
      <c r="AX74" s="100"/>
      <c r="AY74" s="100"/>
      <c r="AZ74" s="100"/>
      <c r="BA74" s="100"/>
      <c r="BB74" s="100"/>
      <c r="BC74" s="100"/>
      <c r="BD74" s="100"/>
      <c r="BE74" s="100"/>
      <c r="BF74" s="100"/>
      <c r="BG74" s="100"/>
      <c r="BH74" s="100"/>
      <c r="BI74" s="100"/>
      <c r="BJ74" s="100"/>
      <c r="BK74" s="100"/>
      <c r="BL74" s="100"/>
      <c r="BM74" s="100"/>
      <c r="BN74" s="100"/>
      <c r="BO74" s="101"/>
    </row>
    <row r="75" spans="1:67" ht="14.25" customHeight="1">
      <c r="A75" s="160"/>
      <c r="B75" s="64"/>
      <c r="C75" s="99"/>
      <c r="D75" s="99"/>
      <c r="E75" s="161"/>
      <c r="F75" s="162"/>
      <c r="G75" s="131"/>
      <c r="H75" s="131"/>
      <c r="I75" s="127"/>
      <c r="J75" s="97"/>
      <c r="K75" s="98"/>
      <c r="L75" s="99"/>
      <c r="M75" s="100"/>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100"/>
      <c r="AZ75" s="100"/>
      <c r="BA75" s="100"/>
      <c r="BB75" s="100"/>
      <c r="BC75" s="100"/>
      <c r="BD75" s="100"/>
      <c r="BE75" s="100"/>
      <c r="BF75" s="100"/>
      <c r="BG75" s="100"/>
      <c r="BH75" s="100"/>
      <c r="BI75" s="100"/>
      <c r="BJ75" s="100"/>
      <c r="BK75" s="100"/>
      <c r="BL75" s="100"/>
      <c r="BM75" s="100"/>
      <c r="BN75" s="100"/>
      <c r="BO75" s="101"/>
    </row>
    <row r="76" spans="1:67" ht="14.25" customHeight="1">
      <c r="A76" s="160"/>
      <c r="B76" s="113"/>
      <c r="C76" s="99"/>
      <c r="D76" s="99"/>
      <c r="E76" s="161"/>
      <c r="F76" s="162"/>
      <c r="G76" s="131"/>
      <c r="H76" s="131"/>
      <c r="I76" s="127"/>
      <c r="J76" s="97"/>
      <c r="K76" s="98"/>
      <c r="L76" s="99"/>
      <c r="M76" s="100"/>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100"/>
      <c r="AW76" s="100"/>
      <c r="AX76" s="100"/>
      <c r="AY76" s="100"/>
      <c r="AZ76" s="100"/>
      <c r="BA76" s="100"/>
      <c r="BB76" s="100"/>
      <c r="BC76" s="100"/>
      <c r="BD76" s="100"/>
      <c r="BE76" s="100"/>
      <c r="BF76" s="100"/>
      <c r="BG76" s="100"/>
      <c r="BH76" s="100"/>
      <c r="BI76" s="100"/>
      <c r="BJ76" s="100"/>
      <c r="BK76" s="100"/>
      <c r="BL76" s="100"/>
      <c r="BM76" s="100"/>
      <c r="BN76" s="100"/>
      <c r="BO76" s="101"/>
    </row>
    <row r="77" spans="1:67" ht="14.25" customHeight="1">
      <c r="A77" s="160"/>
      <c r="B77" s="113"/>
      <c r="C77" s="99"/>
      <c r="D77" s="99"/>
      <c r="E77" s="161"/>
      <c r="F77" s="162"/>
      <c r="G77" s="131"/>
      <c r="H77" s="131"/>
      <c r="I77" s="127"/>
      <c r="J77" s="97"/>
      <c r="K77" s="98"/>
      <c r="L77" s="99"/>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c r="AY77" s="100"/>
      <c r="AZ77" s="100"/>
      <c r="BA77" s="100"/>
      <c r="BB77" s="100"/>
      <c r="BC77" s="100"/>
      <c r="BD77" s="100"/>
      <c r="BE77" s="100"/>
      <c r="BF77" s="100"/>
      <c r="BG77" s="100"/>
      <c r="BH77" s="100"/>
      <c r="BI77" s="100"/>
      <c r="BJ77" s="100"/>
      <c r="BK77" s="100"/>
      <c r="BL77" s="100"/>
      <c r="BM77" s="100"/>
      <c r="BN77" s="100"/>
      <c r="BO77" s="101"/>
    </row>
    <row r="78" spans="1:67" ht="14.25" customHeight="1">
      <c r="A78" s="160"/>
      <c r="B78" s="113"/>
      <c r="C78" s="99"/>
      <c r="D78" s="99"/>
      <c r="E78" s="161"/>
      <c r="F78" s="162"/>
      <c r="G78" s="131"/>
      <c r="H78" s="131"/>
      <c r="I78" s="127"/>
      <c r="J78" s="97"/>
      <c r="K78" s="98"/>
      <c r="L78" s="99"/>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100"/>
      <c r="AW78" s="100"/>
      <c r="AX78" s="100"/>
      <c r="AY78" s="100"/>
      <c r="AZ78" s="100"/>
      <c r="BA78" s="100"/>
      <c r="BB78" s="100"/>
      <c r="BC78" s="100"/>
      <c r="BD78" s="100"/>
      <c r="BE78" s="100"/>
      <c r="BF78" s="100"/>
      <c r="BG78" s="100"/>
      <c r="BH78" s="100"/>
      <c r="BI78" s="100"/>
      <c r="BJ78" s="100"/>
      <c r="BK78" s="100"/>
      <c r="BL78" s="100"/>
      <c r="BM78" s="100"/>
      <c r="BN78" s="100"/>
      <c r="BO78" s="101"/>
    </row>
    <row r="79" spans="1:67" ht="14.25" customHeight="1">
      <c r="A79" s="160"/>
      <c r="B79" s="113"/>
      <c r="C79" s="99"/>
      <c r="D79" s="99"/>
      <c r="E79" s="161"/>
      <c r="F79" s="162"/>
      <c r="G79" s="131"/>
      <c r="H79" s="131"/>
      <c r="I79" s="127"/>
      <c r="J79" s="97"/>
      <c r="K79" s="98"/>
      <c r="L79" s="99"/>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c r="BO79" s="101"/>
    </row>
    <row r="80" spans="1:67" ht="14.25" customHeight="1">
      <c r="A80" s="160"/>
      <c r="B80" s="113"/>
      <c r="C80" s="99"/>
      <c r="D80" s="99"/>
      <c r="E80" s="161"/>
      <c r="F80" s="162"/>
      <c r="G80" s="131"/>
      <c r="H80" s="131"/>
      <c r="I80" s="127"/>
      <c r="J80" s="97"/>
      <c r="K80" s="98"/>
      <c r="L80" s="99"/>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1"/>
    </row>
    <row r="81" spans="1:67" ht="14.25" customHeight="1">
      <c r="A81" s="102"/>
      <c r="B81" s="103"/>
      <c r="C81" s="104"/>
      <c r="D81" s="143"/>
      <c r="E81" s="105"/>
      <c r="F81" s="106"/>
      <c r="G81" s="107"/>
      <c r="H81" s="107"/>
      <c r="I81" s="108"/>
      <c r="J81" s="97"/>
      <c r="K81" s="98"/>
      <c r="L81" s="99"/>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1"/>
    </row>
    <row r="82" spans="1:67" ht="14.25" customHeight="1">
      <c r="A82" s="160"/>
      <c r="B82" s="113"/>
      <c r="C82" s="114"/>
      <c r="D82" s="114"/>
      <c r="E82" s="161"/>
      <c r="F82" s="162"/>
      <c r="G82" s="131"/>
      <c r="H82" s="131"/>
      <c r="I82" s="163"/>
      <c r="J82" s="97"/>
      <c r="K82" s="98"/>
      <c r="L82" s="99"/>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s="100"/>
      <c r="BC82" s="100"/>
      <c r="BD82" s="100"/>
      <c r="BE82" s="100"/>
      <c r="BF82" s="100"/>
      <c r="BG82" s="100"/>
      <c r="BH82" s="100"/>
      <c r="BI82" s="100"/>
      <c r="BJ82" s="100"/>
      <c r="BK82" s="100"/>
      <c r="BL82" s="100"/>
      <c r="BM82" s="100"/>
      <c r="BN82" s="100"/>
      <c r="BO82" s="101"/>
    </row>
    <row r="83" spans="1:67" ht="14.25" customHeight="1">
      <c r="A83" s="160"/>
      <c r="B83" s="113"/>
      <c r="C83" s="114"/>
      <c r="D83" s="114"/>
      <c r="E83" s="161"/>
      <c r="F83" s="162"/>
      <c r="G83" s="131"/>
      <c r="H83" s="131"/>
      <c r="I83" s="163"/>
      <c r="J83" s="97"/>
      <c r="K83" s="98"/>
      <c r="L83" s="99"/>
      <c r="M83" s="100"/>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c r="BO83" s="101"/>
    </row>
    <row r="84" spans="1:67" ht="18.75" customHeight="1">
      <c r="A84" s="164"/>
      <c r="B84" s="165"/>
      <c r="C84" s="166"/>
      <c r="D84" s="167"/>
      <c r="E84" s="168"/>
      <c r="F84" s="169"/>
      <c r="G84" s="158"/>
      <c r="H84" s="170"/>
      <c r="I84" s="171"/>
      <c r="J84" s="172"/>
      <c r="K84" s="173"/>
      <c r="L84" s="174"/>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17"/>
    </row>
    <row r="85" spans="1:67" ht="14.25" customHeight="1">
      <c r="A85" s="53"/>
      <c r="B85" s="53"/>
      <c r="C85" s="52"/>
      <c r="D85" s="52"/>
      <c r="E85" s="70"/>
      <c r="F85" s="53"/>
      <c r="G85" s="52"/>
      <c r="H85" s="53"/>
      <c r="I85" s="53"/>
      <c r="J85" s="67"/>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row>
    <row r="86" spans="1:67" ht="14.25" customHeight="1">
      <c r="A86" s="176"/>
      <c r="B86" s="53"/>
      <c r="C86" s="52"/>
      <c r="D86" s="52"/>
      <c r="E86" s="70"/>
      <c r="F86" s="53"/>
      <c r="G86" s="52"/>
      <c r="H86" s="53"/>
      <c r="I86" s="53"/>
      <c r="J86" s="67"/>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row>
    <row r="87" spans="1:67" ht="14.25" customHeight="1">
      <c r="A87" s="177"/>
      <c r="B87" s="53"/>
      <c r="C87" s="52"/>
      <c r="D87" s="52"/>
      <c r="E87" s="70"/>
      <c r="F87" s="53"/>
      <c r="G87" s="52"/>
      <c r="H87" s="53"/>
      <c r="I87" s="53"/>
      <c r="J87" s="67"/>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row>
    <row r="88" spans="1:67" ht="14.25" customHeight="1">
      <c r="A88" s="53"/>
      <c r="B88" s="53"/>
      <c r="C88" s="52"/>
      <c r="D88" s="52"/>
      <c r="E88" s="70"/>
      <c r="F88" s="53"/>
      <c r="G88" s="52"/>
      <c r="H88" s="53"/>
      <c r="I88" s="53"/>
      <c r="J88" s="67"/>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row>
    <row r="89" spans="1:67" ht="14.25" customHeight="1">
      <c r="A89" s="53"/>
      <c r="B89" s="53"/>
      <c r="C89" s="52"/>
      <c r="D89" s="52"/>
      <c r="E89" s="70"/>
      <c r="F89" s="53"/>
      <c r="G89" s="52"/>
      <c r="H89" s="53"/>
      <c r="I89" s="53"/>
      <c r="J89" s="67"/>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row>
    <row r="90" spans="1:67" ht="14.25" customHeight="1">
      <c r="A90" s="53"/>
      <c r="B90" s="53"/>
      <c r="C90" s="52"/>
      <c r="D90" s="52"/>
      <c r="E90" s="70"/>
      <c r="F90" s="53"/>
      <c r="G90" s="52"/>
      <c r="H90" s="53"/>
      <c r="I90" s="53"/>
      <c r="J90" s="67"/>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row>
    <row r="91" spans="1:67" ht="14.25" customHeight="1">
      <c r="A91" s="53"/>
      <c r="B91" s="53"/>
      <c r="C91" s="52"/>
      <c r="D91" s="52"/>
      <c r="E91" s="70"/>
      <c r="F91" s="53"/>
      <c r="G91" s="52"/>
      <c r="H91" s="53"/>
      <c r="I91" s="53"/>
      <c r="J91" s="67"/>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row>
    <row r="92" spans="1:67" ht="14.25" customHeight="1">
      <c r="A92" s="53"/>
      <c r="B92" s="53"/>
      <c r="C92" s="52"/>
      <c r="D92" s="52"/>
      <c r="E92" s="70"/>
      <c r="F92" s="53"/>
      <c r="G92" s="52"/>
      <c r="H92" s="53"/>
      <c r="I92" s="53"/>
      <c r="J92" s="67"/>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row>
    <row r="93" spans="1:67" ht="14.25" customHeight="1">
      <c r="A93" s="53"/>
      <c r="B93" s="53"/>
      <c r="C93" s="52"/>
      <c r="D93" s="52"/>
      <c r="E93" s="70"/>
      <c r="F93" s="53"/>
      <c r="G93" s="52"/>
      <c r="H93" s="53"/>
      <c r="I93" s="53"/>
      <c r="J93" s="67"/>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row>
    <row r="94" spans="1:67" ht="14.25" customHeight="1">
      <c r="A94" s="53"/>
      <c r="B94" s="53"/>
      <c r="C94" s="52"/>
      <c r="D94" s="52"/>
      <c r="E94" s="70"/>
      <c r="F94" s="53"/>
      <c r="G94" s="52"/>
      <c r="H94" s="53"/>
      <c r="I94" s="53"/>
      <c r="J94" s="67"/>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row>
    <row r="95" spans="1:67" ht="14.25" customHeight="1">
      <c r="A95" s="53"/>
      <c r="B95" s="53"/>
      <c r="C95" s="52"/>
      <c r="D95" s="52"/>
      <c r="E95" s="70"/>
      <c r="F95" s="53"/>
      <c r="G95" s="52"/>
      <c r="H95" s="53"/>
      <c r="I95" s="53"/>
      <c r="J95" s="67"/>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row>
    <row r="96" spans="1:67" ht="14.25" customHeight="1">
      <c r="A96" s="53"/>
      <c r="B96" s="53"/>
      <c r="C96" s="52"/>
      <c r="D96" s="52"/>
      <c r="E96" s="70"/>
      <c r="F96" s="53"/>
      <c r="G96" s="52"/>
      <c r="H96" s="53"/>
      <c r="I96" s="53"/>
      <c r="J96" s="67"/>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row>
    <row r="97" spans="1:67" ht="14.25" customHeight="1">
      <c r="A97" s="53"/>
      <c r="B97" s="53"/>
      <c r="C97" s="52"/>
      <c r="D97" s="52"/>
      <c r="E97" s="70"/>
      <c r="F97" s="53"/>
      <c r="G97" s="52"/>
      <c r="H97" s="53"/>
      <c r="I97" s="53"/>
      <c r="J97" s="67"/>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row>
    <row r="98" spans="1:67" ht="14.25" customHeight="1">
      <c r="A98" s="53"/>
      <c r="B98" s="53"/>
      <c r="C98" s="52"/>
      <c r="D98" s="52"/>
      <c r="E98" s="70"/>
      <c r="F98" s="53"/>
      <c r="G98" s="52"/>
      <c r="H98" s="53"/>
      <c r="I98" s="53"/>
      <c r="J98" s="67"/>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row>
    <row r="99" spans="1:67" ht="14.25" customHeight="1">
      <c r="A99" s="53"/>
      <c r="B99" s="53"/>
      <c r="C99" s="52"/>
      <c r="D99" s="52"/>
      <c r="E99" s="70"/>
      <c r="F99" s="53"/>
      <c r="G99" s="52"/>
      <c r="H99" s="53"/>
      <c r="I99" s="53"/>
      <c r="J99" s="67"/>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row>
    <row r="100" spans="1:67" ht="14.25" customHeight="1">
      <c r="A100" s="53"/>
      <c r="B100" s="53"/>
      <c r="C100" s="52"/>
      <c r="D100" s="52"/>
      <c r="E100" s="70"/>
      <c r="F100" s="53"/>
      <c r="G100" s="52"/>
      <c r="H100" s="53"/>
      <c r="I100" s="53"/>
      <c r="J100" s="67"/>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row>
    <row r="101" spans="1:67" ht="14.25" customHeight="1">
      <c r="A101" s="53"/>
      <c r="B101" s="53"/>
      <c r="C101" s="52"/>
      <c r="D101" s="52"/>
      <c r="E101" s="70"/>
      <c r="F101" s="53"/>
      <c r="G101" s="52"/>
      <c r="H101" s="53"/>
      <c r="I101" s="53"/>
      <c r="J101" s="67"/>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row>
    <row r="102" spans="1:67" ht="14.25" customHeight="1">
      <c r="A102" s="53"/>
      <c r="B102" s="53"/>
      <c r="C102" s="52"/>
      <c r="D102" s="52"/>
      <c r="E102" s="70"/>
      <c r="F102" s="53"/>
      <c r="G102" s="52"/>
      <c r="H102" s="53"/>
      <c r="I102" s="53"/>
      <c r="J102" s="67"/>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row>
    <row r="103" spans="1:67" ht="14.25" customHeight="1">
      <c r="A103" s="53"/>
      <c r="B103" s="53"/>
      <c r="C103" s="52"/>
      <c r="D103" s="52"/>
      <c r="E103" s="70"/>
      <c r="F103" s="53"/>
      <c r="G103" s="52"/>
      <c r="H103" s="53"/>
      <c r="I103" s="53"/>
      <c r="J103" s="67"/>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row>
    <row r="104" spans="1:67" ht="14.25" customHeight="1">
      <c r="A104" s="53"/>
      <c r="B104" s="53"/>
      <c r="C104" s="52"/>
      <c r="D104" s="52"/>
      <c r="E104" s="70"/>
      <c r="F104" s="53"/>
      <c r="G104" s="52"/>
      <c r="H104" s="53"/>
      <c r="I104" s="53"/>
      <c r="J104" s="67"/>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row>
    <row r="105" spans="1:67" ht="14.25" customHeight="1">
      <c r="A105" s="53"/>
      <c r="B105" s="53"/>
      <c r="C105" s="52"/>
      <c r="D105" s="52"/>
      <c r="E105" s="70"/>
      <c r="F105" s="53"/>
      <c r="G105" s="52"/>
      <c r="H105" s="53"/>
      <c r="I105" s="53"/>
      <c r="J105" s="67"/>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row>
    <row r="106" spans="1:67" ht="14.25" customHeight="1">
      <c r="A106" s="53"/>
      <c r="B106" s="53"/>
      <c r="C106" s="52"/>
      <c r="D106" s="52"/>
      <c r="E106" s="70"/>
      <c r="F106" s="53"/>
      <c r="G106" s="52"/>
      <c r="H106" s="53"/>
      <c r="I106" s="53"/>
      <c r="J106" s="67"/>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row>
    <row r="107" spans="1:67" ht="14.25" customHeight="1">
      <c r="A107" s="53"/>
      <c r="B107" s="53"/>
      <c r="C107" s="52"/>
      <c r="D107" s="52"/>
      <c r="E107" s="70"/>
      <c r="F107" s="53"/>
      <c r="G107" s="52"/>
      <c r="H107" s="53"/>
      <c r="I107" s="53"/>
      <c r="J107" s="67"/>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row>
    <row r="108" spans="1:67" ht="14.25" customHeight="1">
      <c r="A108" s="53"/>
      <c r="B108" s="53"/>
      <c r="C108" s="52"/>
      <c r="D108" s="52"/>
      <c r="E108" s="70"/>
      <c r="F108" s="53"/>
      <c r="G108" s="52"/>
      <c r="H108" s="53"/>
      <c r="I108" s="53"/>
      <c r="J108" s="67"/>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row>
    <row r="109" spans="1:67" ht="14.25" customHeight="1">
      <c r="A109" s="53"/>
      <c r="B109" s="53"/>
      <c r="C109" s="52"/>
      <c r="D109" s="52"/>
      <c r="E109" s="70"/>
      <c r="F109" s="53"/>
      <c r="G109" s="52"/>
      <c r="H109" s="53"/>
      <c r="I109" s="53"/>
      <c r="J109" s="67"/>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row>
    <row r="110" spans="1:67" ht="14.25" customHeight="1">
      <c r="A110" s="53"/>
      <c r="B110" s="53"/>
      <c r="C110" s="52"/>
      <c r="D110" s="52"/>
      <c r="E110" s="70"/>
      <c r="F110" s="53"/>
      <c r="G110" s="52"/>
      <c r="H110" s="53"/>
      <c r="I110" s="53"/>
      <c r="J110" s="67"/>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row>
    <row r="111" spans="1:67" ht="14.25" customHeight="1">
      <c r="A111" s="53"/>
      <c r="B111" s="53"/>
      <c r="C111" s="52"/>
      <c r="D111" s="52"/>
      <c r="E111" s="70"/>
      <c r="F111" s="53"/>
      <c r="G111" s="52"/>
      <c r="H111" s="53"/>
      <c r="I111" s="53"/>
      <c r="J111" s="67"/>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row>
    <row r="112" spans="1:67" ht="14.25" customHeight="1">
      <c r="A112" s="53"/>
      <c r="B112" s="53"/>
      <c r="C112" s="52"/>
      <c r="D112" s="52"/>
      <c r="E112" s="70"/>
      <c r="F112" s="53"/>
      <c r="G112" s="52"/>
      <c r="H112" s="53"/>
      <c r="I112" s="53"/>
      <c r="J112" s="67"/>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row>
    <row r="113" spans="1:67" ht="14.25" customHeight="1">
      <c r="A113" s="53"/>
      <c r="B113" s="53"/>
      <c r="C113" s="52"/>
      <c r="D113" s="52"/>
      <c r="E113" s="70"/>
      <c r="F113" s="53"/>
      <c r="G113" s="52"/>
      <c r="H113" s="53"/>
      <c r="I113" s="53"/>
      <c r="J113" s="67"/>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row>
    <row r="114" spans="1:67" ht="14.25" customHeight="1">
      <c r="A114" s="53"/>
      <c r="B114" s="53"/>
      <c r="C114" s="52"/>
      <c r="D114" s="52"/>
      <c r="E114" s="70"/>
      <c r="F114" s="53"/>
      <c r="G114" s="52"/>
      <c r="H114" s="53"/>
      <c r="I114" s="53"/>
      <c r="J114" s="67"/>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row>
    <row r="115" spans="1:67" ht="14.25" customHeight="1">
      <c r="A115" s="53"/>
      <c r="B115" s="53"/>
      <c r="C115" s="52"/>
      <c r="D115" s="52"/>
      <c r="E115" s="70"/>
      <c r="F115" s="53"/>
      <c r="G115" s="52"/>
      <c r="H115" s="53"/>
      <c r="I115" s="53"/>
      <c r="J115" s="67"/>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row>
    <row r="116" spans="1:67" ht="14.25" customHeight="1">
      <c r="A116" s="53"/>
      <c r="B116" s="53"/>
      <c r="C116" s="52"/>
      <c r="D116" s="52"/>
      <c r="E116" s="70"/>
      <c r="F116" s="53"/>
      <c r="G116" s="52"/>
      <c r="H116" s="53"/>
      <c r="I116" s="53"/>
      <c r="J116" s="67"/>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row>
    <row r="117" spans="1:67" ht="14.25" customHeight="1">
      <c r="A117" s="53"/>
      <c r="B117" s="53"/>
      <c r="C117" s="52"/>
      <c r="D117" s="52"/>
      <c r="E117" s="70"/>
      <c r="F117" s="53"/>
      <c r="G117" s="52"/>
      <c r="H117" s="53"/>
      <c r="I117" s="53"/>
      <c r="J117" s="67"/>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row>
    <row r="118" spans="1:67" ht="14.25" customHeight="1">
      <c r="A118" s="53"/>
      <c r="B118" s="53"/>
      <c r="C118" s="52"/>
      <c r="D118" s="52"/>
      <c r="E118" s="70"/>
      <c r="F118" s="53"/>
      <c r="G118" s="52"/>
      <c r="H118" s="53"/>
      <c r="I118" s="53"/>
      <c r="J118" s="67"/>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5"/>
    </row>
    <row r="119" spans="1:67" ht="14.25" customHeight="1">
      <c r="A119" s="53"/>
      <c r="B119" s="53"/>
      <c r="C119" s="52"/>
      <c r="D119" s="52"/>
      <c r="E119" s="70"/>
      <c r="F119" s="53"/>
      <c r="G119" s="52"/>
      <c r="H119" s="53"/>
      <c r="I119" s="53"/>
      <c r="J119" s="67"/>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row>
    <row r="120" spans="1:67" ht="14.25" customHeight="1">
      <c r="A120" s="53"/>
      <c r="B120" s="53"/>
      <c r="C120" s="52"/>
      <c r="D120" s="52"/>
      <c r="E120" s="70"/>
      <c r="F120" s="53"/>
      <c r="G120" s="52"/>
      <c r="H120" s="53"/>
      <c r="I120" s="53"/>
      <c r="J120" s="67"/>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row>
    <row r="121" spans="1:67" ht="14.25" customHeight="1">
      <c r="A121" s="53"/>
      <c r="B121" s="53"/>
      <c r="C121" s="52"/>
      <c r="D121" s="52"/>
      <c r="E121" s="70"/>
      <c r="F121" s="53"/>
      <c r="G121" s="52"/>
      <c r="H121" s="53"/>
      <c r="I121" s="53"/>
      <c r="J121" s="67"/>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row>
    <row r="122" spans="1:67" ht="14.25" customHeight="1">
      <c r="A122" s="53"/>
      <c r="B122" s="53"/>
      <c r="C122" s="52"/>
      <c r="D122" s="52"/>
      <c r="E122" s="70"/>
      <c r="F122" s="53"/>
      <c r="G122" s="52"/>
      <c r="H122" s="53"/>
      <c r="I122" s="53"/>
      <c r="J122" s="67"/>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row>
    <row r="123" spans="1:67" ht="14.25" customHeight="1">
      <c r="A123" s="53"/>
      <c r="B123" s="53"/>
      <c r="C123" s="52"/>
      <c r="D123" s="52"/>
      <c r="E123" s="70"/>
      <c r="F123" s="53"/>
      <c r="G123" s="52"/>
      <c r="H123" s="53"/>
      <c r="I123" s="53"/>
      <c r="J123" s="67"/>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5"/>
    </row>
    <row r="124" spans="1:67" ht="14.25" customHeight="1">
      <c r="A124" s="53"/>
      <c r="B124" s="53"/>
      <c r="C124" s="52"/>
      <c r="D124" s="52"/>
      <c r="E124" s="70"/>
      <c r="F124" s="53"/>
      <c r="G124" s="52"/>
      <c r="H124" s="53"/>
      <c r="I124" s="53"/>
      <c r="J124" s="67"/>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c r="BM124" s="55"/>
      <c r="BN124" s="55"/>
      <c r="BO124" s="55"/>
    </row>
    <row r="125" spans="1:67" ht="14.25" customHeight="1">
      <c r="A125" s="53"/>
      <c r="B125" s="53"/>
      <c r="C125" s="52"/>
      <c r="D125" s="52"/>
      <c r="E125" s="70"/>
      <c r="F125" s="53"/>
      <c r="G125" s="52"/>
      <c r="H125" s="53"/>
      <c r="I125" s="53"/>
      <c r="J125" s="67"/>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c r="BM125" s="55"/>
      <c r="BN125" s="55"/>
      <c r="BO125" s="55"/>
    </row>
    <row r="126" spans="1:67" ht="14.25" customHeight="1">
      <c r="A126" s="53"/>
      <c r="B126" s="53"/>
      <c r="C126" s="52"/>
      <c r="D126" s="52"/>
      <c r="E126" s="70"/>
      <c r="F126" s="53"/>
      <c r="G126" s="52"/>
      <c r="H126" s="53"/>
      <c r="I126" s="53"/>
      <c r="J126" s="67"/>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5"/>
    </row>
    <row r="127" spans="1:67" ht="14.25" customHeight="1">
      <c r="A127" s="53"/>
      <c r="B127" s="53"/>
      <c r="C127" s="52"/>
      <c r="D127" s="52"/>
      <c r="E127" s="70"/>
      <c r="F127" s="53"/>
      <c r="G127" s="52"/>
      <c r="H127" s="53"/>
      <c r="I127" s="53"/>
      <c r="J127" s="67"/>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row>
    <row r="128" spans="1:67" ht="14.25" customHeight="1">
      <c r="A128" s="53"/>
      <c r="B128" s="53"/>
      <c r="C128" s="52"/>
      <c r="D128" s="52"/>
      <c r="E128" s="70"/>
      <c r="F128" s="53"/>
      <c r="G128" s="52"/>
      <c r="H128" s="53"/>
      <c r="I128" s="53"/>
      <c r="J128" s="67"/>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5"/>
    </row>
    <row r="129" spans="1:67" ht="14.25" customHeight="1">
      <c r="A129" s="53"/>
      <c r="B129" s="53"/>
      <c r="C129" s="52"/>
      <c r="D129" s="52"/>
      <c r="E129" s="70"/>
      <c r="F129" s="53"/>
      <c r="G129" s="52"/>
      <c r="H129" s="53"/>
      <c r="I129" s="53"/>
      <c r="J129" s="67"/>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row>
    <row r="130" spans="1:67" ht="14.25" customHeight="1">
      <c r="A130" s="53"/>
      <c r="B130" s="53"/>
      <c r="C130" s="52"/>
      <c r="D130" s="52"/>
      <c r="E130" s="70"/>
      <c r="F130" s="53"/>
      <c r="G130" s="52"/>
      <c r="H130" s="53"/>
      <c r="I130" s="53"/>
      <c r="J130" s="67"/>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row>
    <row r="131" spans="1:67" ht="14.25" customHeight="1">
      <c r="A131" s="53"/>
      <c r="B131" s="53"/>
      <c r="C131" s="52"/>
      <c r="D131" s="52"/>
      <c r="E131" s="70"/>
      <c r="F131" s="53"/>
      <c r="G131" s="52"/>
      <c r="H131" s="53"/>
      <c r="I131" s="53"/>
      <c r="J131" s="67"/>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row>
    <row r="132" spans="1:67" ht="14.25" customHeight="1">
      <c r="A132" s="53"/>
      <c r="B132" s="53"/>
      <c r="C132" s="52"/>
      <c r="D132" s="52"/>
      <c r="E132" s="70"/>
      <c r="F132" s="53"/>
      <c r="G132" s="52"/>
      <c r="H132" s="53"/>
      <c r="I132" s="53"/>
      <c r="J132" s="67"/>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row>
    <row r="133" spans="1:67" ht="14.25" customHeight="1">
      <c r="A133" s="53"/>
      <c r="B133" s="53"/>
      <c r="C133" s="52"/>
      <c r="D133" s="52"/>
      <c r="E133" s="70"/>
      <c r="F133" s="53"/>
      <c r="G133" s="52"/>
      <c r="H133" s="53"/>
      <c r="I133" s="53"/>
      <c r="J133" s="67"/>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row>
    <row r="134" spans="1:67" ht="14.25" customHeight="1">
      <c r="A134" s="53"/>
      <c r="B134" s="53"/>
      <c r="C134" s="52"/>
      <c r="D134" s="52"/>
      <c r="E134" s="70"/>
      <c r="F134" s="53"/>
      <c r="G134" s="52"/>
      <c r="H134" s="53"/>
      <c r="I134" s="53"/>
      <c r="J134" s="67"/>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row>
    <row r="135" spans="1:67" ht="14.25" customHeight="1">
      <c r="A135" s="53"/>
      <c r="B135" s="53"/>
      <c r="C135" s="52"/>
      <c r="D135" s="52"/>
      <c r="E135" s="70"/>
      <c r="F135" s="53"/>
      <c r="G135" s="52"/>
      <c r="H135" s="53"/>
      <c r="I135" s="53"/>
      <c r="J135" s="67"/>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row>
    <row r="136" spans="1:67" ht="14.25" customHeight="1">
      <c r="A136" s="53"/>
      <c r="B136" s="53"/>
      <c r="C136" s="52"/>
      <c r="D136" s="52"/>
      <c r="E136" s="70"/>
      <c r="F136" s="53"/>
      <c r="G136" s="52"/>
      <c r="H136" s="53"/>
      <c r="I136" s="53"/>
      <c r="J136" s="67"/>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row>
    <row r="137" spans="1:67" ht="14.25" customHeight="1">
      <c r="A137" s="53"/>
      <c r="B137" s="53"/>
      <c r="C137" s="52"/>
      <c r="D137" s="52"/>
      <c r="E137" s="70"/>
      <c r="F137" s="53"/>
      <c r="G137" s="52"/>
      <c r="H137" s="53"/>
      <c r="I137" s="53"/>
      <c r="J137" s="67"/>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row>
    <row r="138" spans="1:67" ht="14.25" customHeight="1">
      <c r="A138" s="53"/>
      <c r="B138" s="53"/>
      <c r="C138" s="52"/>
      <c r="D138" s="52"/>
      <c r="E138" s="70"/>
      <c r="F138" s="53"/>
      <c r="G138" s="52"/>
      <c r="H138" s="53"/>
      <c r="I138" s="53"/>
      <c r="J138" s="67"/>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row>
    <row r="139" spans="1:67" ht="14.25" customHeight="1">
      <c r="A139" s="53"/>
      <c r="B139" s="53"/>
      <c r="C139" s="52"/>
      <c r="D139" s="52"/>
      <c r="E139" s="70"/>
      <c r="F139" s="53"/>
      <c r="G139" s="52"/>
      <c r="H139" s="53"/>
      <c r="I139" s="53"/>
      <c r="J139" s="67"/>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row>
    <row r="140" spans="1:67" ht="14.25" customHeight="1">
      <c r="A140" s="53"/>
      <c r="B140" s="53"/>
      <c r="C140" s="52"/>
      <c r="D140" s="52"/>
      <c r="E140" s="70"/>
      <c r="F140" s="53"/>
      <c r="G140" s="52"/>
      <c r="H140" s="53"/>
      <c r="I140" s="53"/>
      <c r="J140" s="67"/>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row>
    <row r="141" spans="1:67" ht="14.25" customHeight="1">
      <c r="A141" s="53"/>
      <c r="B141" s="53"/>
      <c r="C141" s="52"/>
      <c r="D141" s="52"/>
      <c r="E141" s="70"/>
      <c r="F141" s="53"/>
      <c r="G141" s="52"/>
      <c r="H141" s="53"/>
      <c r="I141" s="53"/>
      <c r="J141" s="67"/>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row>
    <row r="142" spans="1:67" ht="14.25" customHeight="1">
      <c r="A142" s="53"/>
      <c r="B142" s="53"/>
      <c r="C142" s="52"/>
      <c r="D142" s="52"/>
      <c r="E142" s="70"/>
      <c r="F142" s="53"/>
      <c r="G142" s="52"/>
      <c r="H142" s="53"/>
      <c r="I142" s="53"/>
      <c r="J142" s="67"/>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row>
    <row r="143" spans="1:67" ht="14.25" customHeight="1">
      <c r="A143" s="53"/>
      <c r="B143" s="53"/>
      <c r="C143" s="52"/>
      <c r="D143" s="52"/>
      <c r="E143" s="70"/>
      <c r="F143" s="53"/>
      <c r="G143" s="52"/>
      <c r="H143" s="53"/>
      <c r="I143" s="53"/>
      <c r="J143" s="67"/>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row>
    <row r="144" spans="1:67" ht="14.25" customHeight="1">
      <c r="A144" s="53"/>
      <c r="B144" s="53"/>
      <c r="C144" s="52"/>
      <c r="D144" s="52"/>
      <c r="E144" s="70"/>
      <c r="F144" s="53"/>
      <c r="G144" s="52"/>
      <c r="H144" s="53"/>
      <c r="I144" s="53"/>
      <c r="J144" s="67"/>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c r="AV144" s="55"/>
      <c r="AW144" s="55"/>
      <c r="AX144" s="55"/>
      <c r="AY144" s="55"/>
      <c r="AZ144" s="55"/>
      <c r="BA144" s="55"/>
      <c r="BB144" s="55"/>
      <c r="BC144" s="55"/>
      <c r="BD144" s="55"/>
      <c r="BE144" s="55"/>
      <c r="BF144" s="55"/>
      <c r="BG144" s="55"/>
      <c r="BH144" s="55"/>
      <c r="BI144" s="55"/>
      <c r="BJ144" s="55"/>
      <c r="BK144" s="55"/>
      <c r="BL144" s="55"/>
      <c r="BM144" s="55"/>
      <c r="BN144" s="55"/>
      <c r="BO144" s="55"/>
    </row>
    <row r="145" spans="1:67" ht="14.25" customHeight="1">
      <c r="A145" s="53"/>
      <c r="B145" s="53"/>
      <c r="C145" s="52"/>
      <c r="D145" s="52"/>
      <c r="E145" s="70"/>
      <c r="F145" s="53"/>
      <c r="G145" s="52"/>
      <c r="H145" s="53"/>
      <c r="I145" s="53"/>
      <c r="J145" s="67"/>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row>
    <row r="146" spans="1:67" ht="14.25" customHeight="1">
      <c r="A146" s="53"/>
      <c r="B146" s="53"/>
      <c r="C146" s="52"/>
      <c r="D146" s="52"/>
      <c r="E146" s="70"/>
      <c r="F146" s="53"/>
      <c r="G146" s="52"/>
      <c r="H146" s="53"/>
      <c r="I146" s="53"/>
      <c r="J146" s="67"/>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row>
    <row r="147" spans="1:67" ht="14.25" customHeight="1">
      <c r="A147" s="53"/>
      <c r="B147" s="53"/>
      <c r="C147" s="52"/>
      <c r="D147" s="52"/>
      <c r="E147" s="70"/>
      <c r="F147" s="53"/>
      <c r="G147" s="52"/>
      <c r="H147" s="53"/>
      <c r="I147" s="53"/>
      <c r="J147" s="67"/>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row>
    <row r="148" spans="1:67" ht="14.25" customHeight="1">
      <c r="A148" s="53"/>
      <c r="B148" s="53"/>
      <c r="C148" s="52"/>
      <c r="D148" s="52"/>
      <c r="E148" s="70"/>
      <c r="F148" s="53"/>
      <c r="G148" s="52"/>
      <c r="H148" s="53"/>
      <c r="I148" s="53"/>
      <c r="J148" s="67"/>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row>
    <row r="149" spans="1:67" ht="14.25" customHeight="1">
      <c r="A149" s="53"/>
      <c r="B149" s="53"/>
      <c r="C149" s="52"/>
      <c r="D149" s="52"/>
      <c r="E149" s="70"/>
      <c r="F149" s="53"/>
      <c r="G149" s="52"/>
      <c r="H149" s="53"/>
      <c r="I149" s="53"/>
      <c r="J149" s="67"/>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row>
    <row r="150" spans="1:67" ht="14.25" customHeight="1">
      <c r="A150" s="53"/>
      <c r="B150" s="53"/>
      <c r="C150" s="52"/>
      <c r="D150" s="52"/>
      <c r="E150" s="70"/>
      <c r="F150" s="53"/>
      <c r="G150" s="52"/>
      <c r="H150" s="53"/>
      <c r="I150" s="53"/>
      <c r="J150" s="67"/>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row>
    <row r="151" spans="1:67" ht="14.25" customHeight="1">
      <c r="A151" s="53"/>
      <c r="B151" s="53"/>
      <c r="C151" s="52"/>
      <c r="D151" s="52"/>
      <c r="E151" s="70"/>
      <c r="F151" s="53"/>
      <c r="G151" s="52"/>
      <c r="H151" s="53"/>
      <c r="I151" s="53"/>
      <c r="J151" s="67"/>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row>
    <row r="152" spans="1:67" ht="14.25" customHeight="1">
      <c r="A152" s="53"/>
      <c r="B152" s="53"/>
      <c r="C152" s="52"/>
      <c r="D152" s="52"/>
      <c r="E152" s="70"/>
      <c r="F152" s="53"/>
      <c r="G152" s="52"/>
      <c r="H152" s="53"/>
      <c r="I152" s="53"/>
      <c r="J152" s="67"/>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row>
    <row r="153" spans="1:67" ht="14.25" customHeight="1">
      <c r="A153" s="53"/>
      <c r="B153" s="53"/>
      <c r="C153" s="52"/>
      <c r="D153" s="52"/>
      <c r="E153" s="70"/>
      <c r="F153" s="53"/>
      <c r="G153" s="52"/>
      <c r="H153" s="53"/>
      <c r="I153" s="53"/>
      <c r="J153" s="67"/>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row>
    <row r="154" spans="1:67" ht="14.25" customHeight="1">
      <c r="A154" s="53"/>
      <c r="B154" s="53"/>
      <c r="C154" s="52"/>
      <c r="D154" s="52"/>
      <c r="E154" s="70"/>
      <c r="F154" s="53"/>
      <c r="G154" s="52"/>
      <c r="H154" s="53"/>
      <c r="I154" s="53"/>
      <c r="J154" s="67"/>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row>
    <row r="155" spans="1:67" ht="14.25" customHeight="1">
      <c r="A155" s="53"/>
      <c r="B155" s="53"/>
      <c r="C155" s="52"/>
      <c r="D155" s="52"/>
      <c r="E155" s="70"/>
      <c r="F155" s="53"/>
      <c r="G155" s="52"/>
      <c r="H155" s="53"/>
      <c r="I155" s="53"/>
      <c r="J155" s="67"/>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row>
    <row r="156" spans="1:67" ht="14.25" customHeight="1">
      <c r="A156" s="53"/>
      <c r="B156" s="53"/>
      <c r="C156" s="52"/>
      <c r="D156" s="52"/>
      <c r="E156" s="70"/>
      <c r="F156" s="53"/>
      <c r="G156" s="52"/>
      <c r="H156" s="53"/>
      <c r="I156" s="53"/>
      <c r="J156" s="67"/>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row>
    <row r="157" spans="1:67" ht="14.25" customHeight="1">
      <c r="A157" s="53"/>
      <c r="B157" s="53"/>
      <c r="C157" s="52"/>
      <c r="D157" s="52"/>
      <c r="E157" s="70"/>
      <c r="F157" s="53"/>
      <c r="G157" s="52"/>
      <c r="H157" s="53"/>
      <c r="I157" s="53"/>
      <c r="J157" s="67"/>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row>
    <row r="158" spans="1:67" ht="14.25" customHeight="1">
      <c r="A158" s="53"/>
      <c r="B158" s="53"/>
      <c r="C158" s="52"/>
      <c r="D158" s="52"/>
      <c r="E158" s="70"/>
      <c r="F158" s="53"/>
      <c r="G158" s="52"/>
      <c r="H158" s="53"/>
      <c r="I158" s="53"/>
      <c r="J158" s="67"/>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c r="BM158" s="55"/>
      <c r="BN158" s="55"/>
      <c r="BO158" s="55"/>
    </row>
    <row r="159" spans="1:67" ht="14.25" customHeight="1">
      <c r="A159" s="53"/>
      <c r="B159" s="53"/>
      <c r="C159" s="52"/>
      <c r="D159" s="52"/>
      <c r="E159" s="70"/>
      <c r="F159" s="53"/>
      <c r="G159" s="52"/>
      <c r="H159" s="53"/>
      <c r="I159" s="53"/>
      <c r="J159" s="67"/>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c r="BM159" s="55"/>
      <c r="BN159" s="55"/>
      <c r="BO159" s="55"/>
    </row>
    <row r="160" spans="1:67" ht="14.25" customHeight="1">
      <c r="A160" s="53"/>
      <c r="B160" s="53"/>
      <c r="C160" s="52"/>
      <c r="D160" s="52"/>
      <c r="E160" s="70"/>
      <c r="F160" s="53"/>
      <c r="G160" s="52"/>
      <c r="H160" s="53"/>
      <c r="I160" s="53"/>
      <c r="J160" s="67"/>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c r="BM160" s="55"/>
      <c r="BN160" s="55"/>
      <c r="BO160" s="55"/>
    </row>
    <row r="161" spans="1:67" ht="14.25" customHeight="1">
      <c r="A161" s="53"/>
      <c r="B161" s="53"/>
      <c r="C161" s="52"/>
      <c r="D161" s="52"/>
      <c r="E161" s="70"/>
      <c r="F161" s="53"/>
      <c r="G161" s="52"/>
      <c r="H161" s="53"/>
      <c r="I161" s="53"/>
      <c r="J161" s="67"/>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c r="BM161" s="55"/>
      <c r="BN161" s="55"/>
      <c r="BO161" s="55"/>
    </row>
    <row r="162" spans="1:67" ht="14.25" customHeight="1">
      <c r="A162" s="53"/>
      <c r="B162" s="53"/>
      <c r="C162" s="52"/>
      <c r="D162" s="52"/>
      <c r="E162" s="70"/>
      <c r="F162" s="53"/>
      <c r="G162" s="52"/>
      <c r="H162" s="53"/>
      <c r="I162" s="53"/>
      <c r="J162" s="67"/>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c r="BM162" s="55"/>
      <c r="BN162" s="55"/>
      <c r="BO162" s="55"/>
    </row>
    <row r="163" spans="1:67" ht="14.25" customHeight="1">
      <c r="A163" s="53"/>
      <c r="B163" s="53"/>
      <c r="C163" s="52"/>
      <c r="D163" s="52"/>
      <c r="E163" s="70"/>
      <c r="F163" s="53"/>
      <c r="G163" s="52"/>
      <c r="H163" s="53"/>
      <c r="I163" s="53"/>
      <c r="J163" s="67"/>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c r="BM163" s="55"/>
      <c r="BN163" s="55"/>
      <c r="BO163" s="55"/>
    </row>
    <row r="164" spans="1:67" ht="14.25" customHeight="1">
      <c r="A164" s="53"/>
      <c r="B164" s="53"/>
      <c r="C164" s="52"/>
      <c r="D164" s="52"/>
      <c r="E164" s="70"/>
      <c r="F164" s="53"/>
      <c r="G164" s="52"/>
      <c r="H164" s="53"/>
      <c r="I164" s="53"/>
      <c r="J164" s="67"/>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c r="BM164" s="55"/>
      <c r="BN164" s="55"/>
      <c r="BO164" s="55"/>
    </row>
    <row r="165" spans="1:67" ht="14.25" customHeight="1">
      <c r="A165" s="53"/>
      <c r="B165" s="53"/>
      <c r="C165" s="52"/>
      <c r="D165" s="52"/>
      <c r="E165" s="70"/>
      <c r="F165" s="53"/>
      <c r="G165" s="52"/>
      <c r="H165" s="53"/>
      <c r="I165" s="53"/>
      <c r="J165" s="67"/>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c r="BM165" s="55"/>
      <c r="BN165" s="55"/>
      <c r="BO165" s="55"/>
    </row>
    <row r="166" spans="1:67" ht="14.25" customHeight="1">
      <c r="A166" s="53"/>
      <c r="B166" s="53"/>
      <c r="C166" s="52"/>
      <c r="D166" s="52"/>
      <c r="E166" s="70"/>
      <c r="F166" s="53"/>
      <c r="G166" s="52"/>
      <c r="H166" s="53"/>
      <c r="I166" s="53"/>
      <c r="J166" s="67"/>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c r="BM166" s="55"/>
      <c r="BN166" s="55"/>
      <c r="BO166" s="55"/>
    </row>
    <row r="167" spans="1:67" ht="14.25" customHeight="1">
      <c r="A167" s="53"/>
      <c r="B167" s="53"/>
      <c r="C167" s="52"/>
      <c r="D167" s="52"/>
      <c r="E167" s="70"/>
      <c r="F167" s="53"/>
      <c r="G167" s="52"/>
      <c r="H167" s="53"/>
      <c r="I167" s="53"/>
      <c r="J167" s="67"/>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row>
    <row r="168" spans="1:67" ht="14.25" customHeight="1">
      <c r="A168" s="53"/>
      <c r="B168" s="53"/>
      <c r="C168" s="52"/>
      <c r="D168" s="52"/>
      <c r="E168" s="70"/>
      <c r="F168" s="53"/>
      <c r="G168" s="52"/>
      <c r="H168" s="53"/>
      <c r="I168" s="53"/>
      <c r="J168" s="67"/>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row>
    <row r="169" spans="1:67" ht="14.25" customHeight="1">
      <c r="A169" s="53"/>
      <c r="B169" s="53"/>
      <c r="C169" s="52"/>
      <c r="D169" s="52"/>
      <c r="E169" s="70"/>
      <c r="F169" s="53"/>
      <c r="G169" s="52"/>
      <c r="H169" s="53"/>
      <c r="I169" s="53"/>
      <c r="J169" s="67"/>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row>
    <row r="170" spans="1:67" ht="14.25" customHeight="1">
      <c r="A170" s="53"/>
      <c r="B170" s="53"/>
      <c r="C170" s="52"/>
      <c r="D170" s="52"/>
      <c r="E170" s="70"/>
      <c r="F170" s="53"/>
      <c r="G170" s="52"/>
      <c r="H170" s="53"/>
      <c r="I170" s="53"/>
      <c r="J170" s="67"/>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c r="BM170" s="55"/>
      <c r="BN170" s="55"/>
      <c r="BO170" s="55"/>
    </row>
    <row r="171" spans="1:67" ht="14.25" customHeight="1">
      <c r="A171" s="53"/>
      <c r="B171" s="53"/>
      <c r="C171" s="52"/>
      <c r="D171" s="52"/>
      <c r="E171" s="70"/>
      <c r="F171" s="53"/>
      <c r="G171" s="52"/>
      <c r="H171" s="53"/>
      <c r="I171" s="53"/>
      <c r="J171" s="67"/>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c r="BM171" s="55"/>
      <c r="BN171" s="55"/>
      <c r="BO171" s="55"/>
    </row>
    <row r="172" spans="1:67" ht="14.25" customHeight="1">
      <c r="A172" s="53"/>
      <c r="B172" s="53"/>
      <c r="C172" s="52"/>
      <c r="D172" s="52"/>
      <c r="E172" s="70"/>
      <c r="F172" s="53"/>
      <c r="G172" s="52"/>
      <c r="H172" s="53"/>
      <c r="I172" s="53"/>
      <c r="J172" s="67"/>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c r="BM172" s="55"/>
      <c r="BN172" s="55"/>
      <c r="BO172" s="55"/>
    </row>
    <row r="173" spans="1:67" ht="14.25" customHeight="1">
      <c r="A173" s="53"/>
      <c r="B173" s="53"/>
      <c r="C173" s="52"/>
      <c r="D173" s="52"/>
      <c r="E173" s="70"/>
      <c r="F173" s="53"/>
      <c r="G173" s="52"/>
      <c r="H173" s="53"/>
      <c r="I173" s="53"/>
      <c r="J173" s="67"/>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c r="BM173" s="55"/>
      <c r="BN173" s="55"/>
      <c r="BO173" s="55"/>
    </row>
    <row r="174" spans="1:67" ht="14.25" customHeight="1">
      <c r="A174" s="53"/>
      <c r="B174" s="53"/>
      <c r="C174" s="52"/>
      <c r="D174" s="52"/>
      <c r="E174" s="70"/>
      <c r="F174" s="53"/>
      <c r="G174" s="52"/>
      <c r="H174" s="53"/>
      <c r="I174" s="53"/>
      <c r="J174" s="67"/>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c r="BM174" s="55"/>
      <c r="BN174" s="55"/>
      <c r="BO174" s="55"/>
    </row>
    <row r="175" spans="1:67" ht="14.25" customHeight="1">
      <c r="A175" s="53"/>
      <c r="B175" s="53"/>
      <c r="C175" s="52"/>
      <c r="D175" s="52"/>
      <c r="E175" s="70"/>
      <c r="F175" s="53"/>
      <c r="G175" s="52"/>
      <c r="H175" s="53"/>
      <c r="I175" s="53"/>
      <c r="J175" s="67"/>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c r="BM175" s="55"/>
      <c r="BN175" s="55"/>
      <c r="BO175" s="55"/>
    </row>
    <row r="176" spans="1:67" ht="14.25" customHeight="1">
      <c r="A176" s="53"/>
      <c r="B176" s="53"/>
      <c r="C176" s="52"/>
      <c r="D176" s="52"/>
      <c r="E176" s="70"/>
      <c r="F176" s="53"/>
      <c r="G176" s="52"/>
      <c r="H176" s="53"/>
      <c r="I176" s="53"/>
      <c r="J176" s="67"/>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c r="BM176" s="55"/>
      <c r="BN176" s="55"/>
      <c r="BO176" s="55"/>
    </row>
    <row r="177" spans="1:67" ht="14.25" customHeight="1">
      <c r="A177" s="53"/>
      <c r="B177" s="53"/>
      <c r="C177" s="52"/>
      <c r="D177" s="52"/>
      <c r="E177" s="70"/>
      <c r="F177" s="53"/>
      <c r="G177" s="52"/>
      <c r="H177" s="53"/>
      <c r="I177" s="53"/>
      <c r="J177" s="67"/>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c r="BM177" s="55"/>
      <c r="BN177" s="55"/>
      <c r="BO177" s="55"/>
    </row>
    <row r="178" spans="1:67" ht="14.25" customHeight="1">
      <c r="A178" s="53"/>
      <c r="B178" s="53"/>
      <c r="C178" s="52"/>
      <c r="D178" s="52"/>
      <c r="E178" s="70"/>
      <c r="F178" s="53"/>
      <c r="G178" s="52"/>
      <c r="H178" s="53"/>
      <c r="I178" s="53"/>
      <c r="J178" s="67"/>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c r="BM178" s="55"/>
      <c r="BN178" s="55"/>
      <c r="BO178" s="55"/>
    </row>
    <row r="179" spans="1:67" ht="14.25" customHeight="1">
      <c r="A179" s="53"/>
      <c r="B179" s="53"/>
      <c r="C179" s="52"/>
      <c r="D179" s="52"/>
      <c r="E179" s="70"/>
      <c r="F179" s="53"/>
      <c r="G179" s="52"/>
      <c r="H179" s="53"/>
      <c r="I179" s="53"/>
      <c r="J179" s="67"/>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c r="BM179" s="55"/>
      <c r="BN179" s="55"/>
      <c r="BO179" s="55"/>
    </row>
    <row r="180" spans="1:67" ht="14.25" customHeight="1">
      <c r="A180" s="53"/>
      <c r="B180" s="53"/>
      <c r="C180" s="52"/>
      <c r="D180" s="52"/>
      <c r="E180" s="70"/>
      <c r="F180" s="53"/>
      <c r="G180" s="52"/>
      <c r="H180" s="53"/>
      <c r="I180" s="53"/>
      <c r="J180" s="67"/>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c r="BM180" s="55"/>
      <c r="BN180" s="55"/>
      <c r="BO180" s="55"/>
    </row>
    <row r="181" spans="1:67" ht="14.25" customHeight="1">
      <c r="A181" s="53"/>
      <c r="B181" s="53"/>
      <c r="C181" s="52"/>
      <c r="D181" s="52"/>
      <c r="E181" s="70"/>
      <c r="F181" s="53"/>
      <c r="G181" s="52"/>
      <c r="H181" s="53"/>
      <c r="I181" s="53"/>
      <c r="J181" s="67"/>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c r="BM181" s="55"/>
      <c r="BN181" s="55"/>
      <c r="BO181" s="55"/>
    </row>
    <row r="182" spans="1:67" ht="14.25" customHeight="1">
      <c r="A182" s="53"/>
      <c r="B182" s="53"/>
      <c r="C182" s="52"/>
      <c r="D182" s="52"/>
      <c r="E182" s="70"/>
      <c r="F182" s="53"/>
      <c r="G182" s="52"/>
      <c r="H182" s="53"/>
      <c r="I182" s="53"/>
      <c r="J182" s="67"/>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c r="BM182" s="55"/>
      <c r="BN182" s="55"/>
      <c r="BO182" s="55"/>
    </row>
    <row r="183" spans="1:67" ht="14.25" customHeight="1">
      <c r="A183" s="53"/>
      <c r="B183" s="53"/>
      <c r="C183" s="52"/>
      <c r="D183" s="52"/>
      <c r="E183" s="70"/>
      <c r="F183" s="53"/>
      <c r="G183" s="52"/>
      <c r="H183" s="53"/>
      <c r="I183" s="53"/>
      <c r="J183" s="67"/>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c r="BM183" s="55"/>
      <c r="BN183" s="55"/>
      <c r="BO183" s="55"/>
    </row>
    <row r="184" spans="1:67" ht="14.25" customHeight="1">
      <c r="A184" s="53"/>
      <c r="B184" s="53"/>
      <c r="C184" s="52"/>
      <c r="D184" s="52"/>
      <c r="E184" s="70"/>
      <c r="F184" s="53"/>
      <c r="G184" s="52"/>
      <c r="H184" s="53"/>
      <c r="I184" s="53"/>
      <c r="J184" s="67"/>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c r="BM184" s="55"/>
      <c r="BN184" s="55"/>
      <c r="BO184" s="55"/>
    </row>
    <row r="185" spans="1:67" ht="14.25" customHeight="1">
      <c r="A185" s="53"/>
      <c r="B185" s="53"/>
      <c r="C185" s="52"/>
      <c r="D185" s="52"/>
      <c r="E185" s="70"/>
      <c r="F185" s="53"/>
      <c r="G185" s="52"/>
      <c r="H185" s="53"/>
      <c r="I185" s="53"/>
      <c r="J185" s="67"/>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c r="BM185" s="55"/>
      <c r="BN185" s="55"/>
      <c r="BO185" s="55"/>
    </row>
    <row r="186" spans="1:67" ht="14.25" customHeight="1">
      <c r="A186" s="53"/>
      <c r="B186" s="53"/>
      <c r="C186" s="52"/>
      <c r="D186" s="52"/>
      <c r="E186" s="70"/>
      <c r="F186" s="53"/>
      <c r="G186" s="52"/>
      <c r="H186" s="53"/>
      <c r="I186" s="53"/>
      <c r="J186" s="67"/>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c r="BM186" s="55"/>
      <c r="BN186" s="55"/>
      <c r="BO186" s="55"/>
    </row>
    <row r="187" spans="1:67" ht="14.25" customHeight="1">
      <c r="A187" s="53"/>
      <c r="B187" s="53"/>
      <c r="C187" s="52"/>
      <c r="D187" s="52"/>
      <c r="E187" s="70"/>
      <c r="F187" s="53"/>
      <c r="G187" s="52"/>
      <c r="H187" s="53"/>
      <c r="I187" s="53"/>
      <c r="J187" s="67"/>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c r="BM187" s="55"/>
      <c r="BN187" s="55"/>
      <c r="BO187" s="55"/>
    </row>
    <row r="188" spans="1:67" ht="14.25" customHeight="1">
      <c r="A188" s="53"/>
      <c r="B188" s="53"/>
      <c r="C188" s="52"/>
      <c r="D188" s="52"/>
      <c r="E188" s="70"/>
      <c r="F188" s="53"/>
      <c r="G188" s="52"/>
      <c r="H188" s="53"/>
      <c r="I188" s="53"/>
      <c r="J188" s="67"/>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c r="BM188" s="55"/>
      <c r="BN188" s="55"/>
      <c r="BO188" s="55"/>
    </row>
    <row r="189" spans="1:67" ht="14.25" customHeight="1">
      <c r="A189" s="53"/>
      <c r="B189" s="53"/>
      <c r="C189" s="52"/>
      <c r="D189" s="52"/>
      <c r="E189" s="70"/>
      <c r="F189" s="53"/>
      <c r="G189" s="52"/>
      <c r="H189" s="53"/>
      <c r="I189" s="53"/>
      <c r="J189" s="67"/>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c r="BM189" s="55"/>
      <c r="BN189" s="55"/>
      <c r="BO189" s="55"/>
    </row>
    <row r="190" spans="1:67" ht="14.25" customHeight="1">
      <c r="A190" s="53"/>
      <c r="B190" s="53"/>
      <c r="C190" s="52"/>
      <c r="D190" s="52"/>
      <c r="E190" s="70"/>
      <c r="F190" s="53"/>
      <c r="G190" s="52"/>
      <c r="H190" s="53"/>
      <c r="I190" s="53"/>
      <c r="J190" s="67"/>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c r="BM190" s="55"/>
      <c r="BN190" s="55"/>
      <c r="BO190" s="55"/>
    </row>
    <row r="191" spans="1:67" ht="14.25" customHeight="1">
      <c r="A191" s="53"/>
      <c r="B191" s="53"/>
      <c r="C191" s="52"/>
      <c r="D191" s="52"/>
      <c r="E191" s="70"/>
      <c r="F191" s="53"/>
      <c r="G191" s="52"/>
      <c r="H191" s="53"/>
      <c r="I191" s="53"/>
      <c r="J191" s="67"/>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c r="BO191" s="55"/>
    </row>
    <row r="192" spans="1:67" ht="14.25" customHeight="1">
      <c r="A192" s="53"/>
      <c r="B192" s="53"/>
      <c r="C192" s="52"/>
      <c r="D192" s="52"/>
      <c r="E192" s="70"/>
      <c r="F192" s="53"/>
      <c r="G192" s="52"/>
      <c r="H192" s="53"/>
      <c r="I192" s="53"/>
      <c r="J192" s="67"/>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c r="BM192" s="55"/>
      <c r="BN192" s="55"/>
      <c r="BO192" s="55"/>
    </row>
    <row r="193" spans="1:67" ht="14.25" customHeight="1">
      <c r="A193" s="53"/>
      <c r="B193" s="53"/>
      <c r="C193" s="52"/>
      <c r="D193" s="52"/>
      <c r="E193" s="70"/>
      <c r="F193" s="53"/>
      <c r="G193" s="52"/>
      <c r="H193" s="53"/>
      <c r="I193" s="53"/>
      <c r="J193" s="67"/>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c r="BM193" s="55"/>
      <c r="BN193" s="55"/>
      <c r="BO193" s="55"/>
    </row>
    <row r="194" spans="1:67" ht="14.25" customHeight="1">
      <c r="A194" s="53"/>
      <c r="B194" s="53"/>
      <c r="C194" s="52"/>
      <c r="D194" s="52"/>
      <c r="E194" s="70"/>
      <c r="F194" s="53"/>
      <c r="G194" s="52"/>
      <c r="H194" s="53"/>
      <c r="I194" s="53"/>
      <c r="J194" s="67"/>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c r="BM194" s="55"/>
      <c r="BN194" s="55"/>
      <c r="BO194" s="55"/>
    </row>
    <row r="195" spans="1:67" ht="14.25" customHeight="1">
      <c r="A195" s="53"/>
      <c r="B195" s="53"/>
      <c r="C195" s="52"/>
      <c r="D195" s="52"/>
      <c r="E195" s="70"/>
      <c r="F195" s="53"/>
      <c r="G195" s="52"/>
      <c r="H195" s="53"/>
      <c r="I195" s="53"/>
      <c r="J195" s="67"/>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c r="BM195" s="55"/>
      <c r="BN195" s="55"/>
      <c r="BO195" s="55"/>
    </row>
    <row r="196" spans="1:67" ht="14.25" customHeight="1">
      <c r="A196" s="53"/>
      <c r="B196" s="53"/>
      <c r="C196" s="52"/>
      <c r="D196" s="52"/>
      <c r="E196" s="70"/>
      <c r="F196" s="53"/>
      <c r="G196" s="52"/>
      <c r="H196" s="53"/>
      <c r="I196" s="53"/>
      <c r="J196" s="67"/>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c r="BM196" s="55"/>
      <c r="BN196" s="55"/>
      <c r="BO196" s="55"/>
    </row>
    <row r="197" spans="1:67" ht="14.25" customHeight="1">
      <c r="A197" s="53"/>
      <c r="B197" s="53"/>
      <c r="C197" s="52"/>
      <c r="D197" s="52"/>
      <c r="E197" s="70"/>
      <c r="F197" s="53"/>
      <c r="G197" s="52"/>
      <c r="H197" s="53"/>
      <c r="I197" s="53"/>
      <c r="J197" s="67"/>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c r="BM197" s="55"/>
      <c r="BN197" s="55"/>
      <c r="BO197" s="55"/>
    </row>
    <row r="198" spans="1:67" ht="14.25" customHeight="1">
      <c r="A198" s="53"/>
      <c r="B198" s="53"/>
      <c r="C198" s="52"/>
      <c r="D198" s="52"/>
      <c r="E198" s="70"/>
      <c r="F198" s="53"/>
      <c r="G198" s="52"/>
      <c r="H198" s="53"/>
      <c r="I198" s="53"/>
      <c r="J198" s="67"/>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c r="BM198" s="55"/>
      <c r="BN198" s="55"/>
      <c r="BO198" s="55"/>
    </row>
    <row r="199" spans="1:67" ht="14.25" customHeight="1">
      <c r="A199" s="53"/>
      <c r="B199" s="53"/>
      <c r="C199" s="52"/>
      <c r="D199" s="52"/>
      <c r="E199" s="70"/>
      <c r="F199" s="53"/>
      <c r="G199" s="52"/>
      <c r="H199" s="53"/>
      <c r="I199" s="53"/>
      <c r="J199" s="67"/>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c r="BM199" s="55"/>
      <c r="BN199" s="55"/>
      <c r="BO199" s="55"/>
    </row>
    <row r="200" spans="1:67" ht="14.25" customHeight="1">
      <c r="A200" s="53"/>
      <c r="B200" s="53"/>
      <c r="C200" s="52"/>
      <c r="D200" s="52"/>
      <c r="E200" s="70"/>
      <c r="F200" s="53"/>
      <c r="G200" s="52"/>
      <c r="H200" s="53"/>
      <c r="I200" s="53"/>
      <c r="J200" s="67"/>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c r="BM200" s="55"/>
      <c r="BN200" s="55"/>
      <c r="BO200" s="55"/>
    </row>
    <row r="201" spans="1:67" ht="14.25" customHeight="1">
      <c r="A201" s="53"/>
      <c r="B201" s="53"/>
      <c r="C201" s="52"/>
      <c r="D201" s="52"/>
      <c r="E201" s="70"/>
      <c r="F201" s="53"/>
      <c r="G201" s="52"/>
      <c r="H201" s="53"/>
      <c r="I201" s="53"/>
      <c r="J201" s="67"/>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c r="BM201" s="55"/>
      <c r="BN201" s="55"/>
      <c r="BO201" s="55"/>
    </row>
    <row r="202" spans="1:67" ht="14.25" customHeight="1">
      <c r="A202" s="53"/>
      <c r="B202" s="53"/>
      <c r="C202" s="52"/>
      <c r="D202" s="52"/>
      <c r="E202" s="70"/>
      <c r="F202" s="53"/>
      <c r="G202" s="52"/>
      <c r="H202" s="53"/>
      <c r="I202" s="53"/>
      <c r="J202" s="67"/>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row>
    <row r="203" spans="1:67" ht="14.25" customHeight="1">
      <c r="A203" s="53"/>
      <c r="B203" s="53"/>
      <c r="C203" s="52"/>
      <c r="D203" s="52"/>
      <c r="E203" s="70"/>
      <c r="F203" s="53"/>
      <c r="G203" s="52"/>
      <c r="H203" s="53"/>
      <c r="I203" s="53"/>
      <c r="J203" s="67"/>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c r="BM203" s="55"/>
      <c r="BN203" s="55"/>
      <c r="BO203" s="55"/>
    </row>
    <row r="204" spans="1:67" ht="14.25" customHeight="1">
      <c r="A204" s="53"/>
      <c r="B204" s="53"/>
      <c r="C204" s="52"/>
      <c r="D204" s="52"/>
      <c r="E204" s="70"/>
      <c r="F204" s="53"/>
      <c r="G204" s="52"/>
      <c r="H204" s="53"/>
      <c r="I204" s="53"/>
      <c r="J204" s="67"/>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row>
    <row r="205" spans="1:67" ht="14.25" customHeight="1">
      <c r="A205" s="53"/>
      <c r="B205" s="53"/>
      <c r="C205" s="52"/>
      <c r="D205" s="52"/>
      <c r="E205" s="70"/>
      <c r="F205" s="53"/>
      <c r="G205" s="52"/>
      <c r="H205" s="53"/>
      <c r="I205" s="53"/>
      <c r="J205" s="67"/>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c r="BM205" s="55"/>
      <c r="BN205" s="55"/>
      <c r="BO205" s="55"/>
    </row>
    <row r="206" spans="1:67" ht="14.25" customHeight="1">
      <c r="A206" s="53"/>
      <c r="B206" s="53"/>
      <c r="C206" s="52"/>
      <c r="D206" s="52"/>
      <c r="E206" s="70"/>
      <c r="F206" s="53"/>
      <c r="G206" s="52"/>
      <c r="H206" s="53"/>
      <c r="I206" s="53"/>
      <c r="J206" s="67"/>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row>
    <row r="207" spans="1:67" ht="14.25" customHeight="1">
      <c r="A207" s="53"/>
      <c r="B207" s="53"/>
      <c r="C207" s="52"/>
      <c r="D207" s="52"/>
      <c r="E207" s="70"/>
      <c r="F207" s="53"/>
      <c r="G207" s="52"/>
      <c r="H207" s="53"/>
      <c r="I207" s="53"/>
      <c r="J207" s="67"/>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row>
    <row r="208" spans="1:67" ht="14.25" customHeight="1">
      <c r="A208" s="53"/>
      <c r="B208" s="53"/>
      <c r="C208" s="52"/>
      <c r="D208" s="52"/>
      <c r="E208" s="70"/>
      <c r="F208" s="53"/>
      <c r="G208" s="52"/>
      <c r="H208" s="53"/>
      <c r="I208" s="53"/>
      <c r="J208" s="67"/>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row>
    <row r="209" spans="1:67" ht="14.25" customHeight="1">
      <c r="A209" s="53"/>
      <c r="B209" s="53"/>
      <c r="C209" s="52"/>
      <c r="D209" s="52"/>
      <c r="E209" s="70"/>
      <c r="F209" s="53"/>
      <c r="G209" s="52"/>
      <c r="H209" s="53"/>
      <c r="I209" s="53"/>
      <c r="J209" s="67"/>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c r="BM209" s="55"/>
      <c r="BN209" s="55"/>
      <c r="BO209" s="55"/>
    </row>
    <row r="210" spans="1:67" ht="14.25" customHeight="1">
      <c r="A210" s="53"/>
      <c r="B210" s="53"/>
      <c r="C210" s="52"/>
      <c r="D210" s="52"/>
      <c r="E210" s="70"/>
      <c r="F210" s="53"/>
      <c r="G210" s="52"/>
      <c r="H210" s="53"/>
      <c r="I210" s="53"/>
      <c r="J210" s="67"/>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row>
    <row r="211" spans="1:67" ht="14.25" customHeight="1">
      <c r="A211" s="53"/>
      <c r="B211" s="53"/>
      <c r="C211" s="52"/>
      <c r="D211" s="52"/>
      <c r="E211" s="70"/>
      <c r="F211" s="53"/>
      <c r="G211" s="52"/>
      <c r="H211" s="53"/>
      <c r="I211" s="53"/>
      <c r="J211" s="67"/>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c r="BM211" s="55"/>
      <c r="BN211" s="55"/>
      <c r="BO211" s="55"/>
    </row>
    <row r="212" spans="1:67" ht="14.25" customHeight="1">
      <c r="A212" s="53"/>
      <c r="B212" s="53"/>
      <c r="C212" s="52"/>
      <c r="D212" s="52"/>
      <c r="E212" s="70"/>
      <c r="F212" s="53"/>
      <c r="G212" s="52"/>
      <c r="H212" s="53"/>
      <c r="I212" s="53"/>
      <c r="J212" s="67"/>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c r="BM212" s="55"/>
      <c r="BN212" s="55"/>
      <c r="BO212" s="55"/>
    </row>
    <row r="213" spans="1:67" ht="14.25" customHeight="1">
      <c r="A213" s="53"/>
      <c r="B213" s="53"/>
      <c r="C213" s="52"/>
      <c r="D213" s="52"/>
      <c r="E213" s="70"/>
      <c r="F213" s="53"/>
      <c r="G213" s="52"/>
      <c r="H213" s="53"/>
      <c r="I213" s="53"/>
      <c r="J213" s="67"/>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c r="BM213" s="55"/>
      <c r="BN213" s="55"/>
      <c r="BO213" s="55"/>
    </row>
    <row r="214" spans="1:67" ht="14.25" customHeight="1">
      <c r="A214" s="53"/>
      <c r="B214" s="53"/>
      <c r="C214" s="52"/>
      <c r="D214" s="52"/>
      <c r="E214" s="70"/>
      <c r="F214" s="53"/>
      <c r="G214" s="52"/>
      <c r="H214" s="53"/>
      <c r="I214" s="53"/>
      <c r="J214" s="67"/>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c r="BM214" s="55"/>
      <c r="BN214" s="55"/>
      <c r="BO214" s="55"/>
    </row>
    <row r="215" spans="1:67" ht="14.25" customHeight="1">
      <c r="A215" s="53"/>
      <c r="B215" s="53"/>
      <c r="C215" s="52"/>
      <c r="D215" s="52"/>
      <c r="E215" s="70"/>
      <c r="F215" s="53"/>
      <c r="G215" s="52"/>
      <c r="H215" s="53"/>
      <c r="I215" s="53"/>
      <c r="J215" s="67"/>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c r="BM215" s="55"/>
      <c r="BN215" s="55"/>
      <c r="BO215" s="55"/>
    </row>
    <row r="216" spans="1:67" ht="14.25" customHeight="1">
      <c r="A216" s="53"/>
      <c r="B216" s="53"/>
      <c r="C216" s="52"/>
      <c r="D216" s="52"/>
      <c r="E216" s="70"/>
      <c r="F216" s="53"/>
      <c r="G216" s="52"/>
      <c r="H216" s="53"/>
      <c r="I216" s="53"/>
      <c r="J216" s="67"/>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row>
    <row r="217" spans="1:67" ht="14.25" customHeight="1">
      <c r="A217" s="53"/>
      <c r="B217" s="53"/>
      <c r="C217" s="52"/>
      <c r="D217" s="52"/>
      <c r="E217" s="70"/>
      <c r="F217" s="53"/>
      <c r="G217" s="52"/>
      <c r="H217" s="53"/>
      <c r="I217" s="53"/>
      <c r="J217" s="67"/>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c r="BM217" s="55"/>
      <c r="BN217" s="55"/>
      <c r="BO217" s="55"/>
    </row>
    <row r="218" spans="1:67" ht="14.25" customHeight="1">
      <c r="A218" s="53"/>
      <c r="B218" s="53"/>
      <c r="C218" s="52"/>
      <c r="D218" s="52"/>
      <c r="E218" s="70"/>
      <c r="F218" s="53"/>
      <c r="G218" s="52"/>
      <c r="H218" s="53"/>
      <c r="I218" s="53"/>
      <c r="J218" s="67"/>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c r="BM218" s="55"/>
      <c r="BN218" s="55"/>
      <c r="BO218" s="55"/>
    </row>
    <row r="219" spans="1:67" ht="14.25" customHeight="1">
      <c r="A219" s="53"/>
      <c r="B219" s="53"/>
      <c r="C219" s="52"/>
      <c r="D219" s="52"/>
      <c r="E219" s="70"/>
      <c r="F219" s="53"/>
      <c r="G219" s="52"/>
      <c r="H219" s="53"/>
      <c r="I219" s="53"/>
      <c r="J219" s="67"/>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row>
    <row r="220" spans="1:67" ht="14.25" customHeight="1">
      <c r="A220" s="53"/>
      <c r="B220" s="53"/>
      <c r="C220" s="52"/>
      <c r="D220" s="52"/>
      <c r="E220" s="70"/>
      <c r="F220" s="53"/>
      <c r="G220" s="52"/>
      <c r="H220" s="53"/>
      <c r="I220" s="53"/>
      <c r="J220" s="67"/>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c r="BM220" s="55"/>
      <c r="BN220" s="55"/>
      <c r="BO220" s="55"/>
    </row>
    <row r="221" spans="1:67" ht="14.25" customHeight="1">
      <c r="A221" s="53"/>
      <c r="B221" s="53"/>
      <c r="C221" s="52"/>
      <c r="D221" s="52"/>
      <c r="E221" s="70"/>
      <c r="F221" s="53"/>
      <c r="G221" s="52"/>
      <c r="H221" s="53"/>
      <c r="I221" s="53"/>
      <c r="J221" s="67"/>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c r="BM221" s="55"/>
      <c r="BN221" s="55"/>
      <c r="BO221" s="55"/>
    </row>
    <row r="222" spans="1:67" ht="14.25" customHeight="1">
      <c r="A222" s="53"/>
      <c r="B222" s="53"/>
      <c r="C222" s="52"/>
      <c r="D222" s="52"/>
      <c r="E222" s="70"/>
      <c r="F222" s="53"/>
      <c r="G222" s="52"/>
      <c r="H222" s="53"/>
      <c r="I222" s="53"/>
      <c r="J222" s="67"/>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row>
    <row r="223" spans="1:67" ht="14.25" customHeight="1">
      <c r="A223" s="53"/>
      <c r="B223" s="53"/>
      <c r="C223" s="52"/>
      <c r="D223" s="52"/>
      <c r="E223" s="70"/>
      <c r="F223" s="53"/>
      <c r="G223" s="52"/>
      <c r="H223" s="53"/>
      <c r="I223" s="53"/>
      <c r="J223" s="67"/>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c r="BM223" s="55"/>
      <c r="BN223" s="55"/>
      <c r="BO223" s="55"/>
    </row>
    <row r="224" spans="1:67" ht="14.25" customHeight="1">
      <c r="A224" s="53"/>
      <c r="B224" s="53"/>
      <c r="C224" s="52"/>
      <c r="D224" s="52"/>
      <c r="E224" s="70"/>
      <c r="F224" s="53"/>
      <c r="G224" s="52"/>
      <c r="H224" s="53"/>
      <c r="I224" s="53"/>
      <c r="J224" s="67"/>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row>
    <row r="225" spans="1:67" ht="14.25" customHeight="1">
      <c r="A225" s="53"/>
      <c r="B225" s="53"/>
      <c r="C225" s="52"/>
      <c r="D225" s="52"/>
      <c r="E225" s="70"/>
      <c r="F225" s="53"/>
      <c r="G225" s="52"/>
      <c r="H225" s="53"/>
      <c r="I225" s="53"/>
      <c r="J225" s="67"/>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c r="BM225" s="55"/>
      <c r="BN225" s="55"/>
      <c r="BO225" s="55"/>
    </row>
    <row r="226" spans="1:67" ht="14.25" customHeight="1">
      <c r="A226" s="53"/>
      <c r="B226" s="53"/>
      <c r="C226" s="52"/>
      <c r="D226" s="52"/>
      <c r="E226" s="70"/>
      <c r="F226" s="53"/>
      <c r="G226" s="52"/>
      <c r="H226" s="53"/>
      <c r="I226" s="53"/>
      <c r="J226" s="67"/>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c r="BM226" s="55"/>
      <c r="BN226" s="55"/>
      <c r="BO226" s="55"/>
    </row>
    <row r="227" spans="1:67" ht="14.25" customHeight="1">
      <c r="A227" s="53"/>
      <c r="B227" s="53"/>
      <c r="C227" s="52"/>
      <c r="D227" s="52"/>
      <c r="E227" s="70"/>
      <c r="F227" s="53"/>
      <c r="G227" s="52"/>
      <c r="H227" s="53"/>
      <c r="I227" s="53"/>
      <c r="J227" s="67"/>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c r="BM227" s="55"/>
      <c r="BN227" s="55"/>
      <c r="BO227" s="55"/>
    </row>
    <row r="228" spans="1:67" ht="14.25" customHeight="1">
      <c r="A228" s="53"/>
      <c r="B228" s="53"/>
      <c r="C228" s="52"/>
      <c r="D228" s="52"/>
      <c r="E228" s="70"/>
      <c r="F228" s="53"/>
      <c r="G228" s="52"/>
      <c r="H228" s="53"/>
      <c r="I228" s="53"/>
      <c r="J228" s="67"/>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c r="BM228" s="55"/>
      <c r="BN228" s="55"/>
      <c r="BO228" s="55"/>
    </row>
    <row r="229" spans="1:67" ht="14.25" customHeight="1">
      <c r="A229" s="53"/>
      <c r="B229" s="53"/>
      <c r="C229" s="52"/>
      <c r="D229" s="52"/>
      <c r="E229" s="70"/>
      <c r="F229" s="53"/>
      <c r="G229" s="52"/>
      <c r="H229" s="53"/>
      <c r="I229" s="53"/>
      <c r="J229" s="67"/>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c r="BM229" s="55"/>
      <c r="BN229" s="55"/>
      <c r="BO229" s="55"/>
    </row>
    <row r="230" spans="1:67" ht="14.25" customHeight="1">
      <c r="A230" s="53"/>
      <c r="B230" s="53"/>
      <c r="C230" s="52"/>
      <c r="D230" s="52"/>
      <c r="E230" s="70"/>
      <c r="F230" s="53"/>
      <c r="G230" s="52"/>
      <c r="H230" s="53"/>
      <c r="I230" s="53"/>
      <c r="J230" s="67"/>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c r="BM230" s="55"/>
      <c r="BN230" s="55"/>
      <c r="BO230" s="55"/>
    </row>
    <row r="231" spans="1:67" ht="14.25" customHeight="1">
      <c r="A231" s="53"/>
      <c r="B231" s="53"/>
      <c r="C231" s="52"/>
      <c r="D231" s="52"/>
      <c r="E231" s="70"/>
      <c r="F231" s="53"/>
      <c r="G231" s="52"/>
      <c r="H231" s="53"/>
      <c r="I231" s="53"/>
      <c r="J231" s="67"/>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c r="BM231" s="55"/>
      <c r="BN231" s="55"/>
      <c r="BO231" s="55"/>
    </row>
    <row r="232" spans="1:67" ht="14.25" customHeight="1">
      <c r="A232" s="53"/>
      <c r="B232" s="53"/>
      <c r="C232" s="52"/>
      <c r="D232" s="52"/>
      <c r="E232" s="70"/>
      <c r="F232" s="53"/>
      <c r="G232" s="52"/>
      <c r="H232" s="53"/>
      <c r="I232" s="53"/>
      <c r="J232" s="67"/>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c r="BM232" s="55"/>
      <c r="BN232" s="55"/>
      <c r="BO232" s="55"/>
    </row>
    <row r="233" spans="1:67" ht="14.25" customHeight="1">
      <c r="A233" s="53"/>
      <c r="B233" s="53"/>
      <c r="C233" s="52"/>
      <c r="D233" s="52"/>
      <c r="E233" s="70"/>
      <c r="F233" s="53"/>
      <c r="G233" s="52"/>
      <c r="H233" s="53"/>
      <c r="I233" s="53"/>
      <c r="J233" s="67"/>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c r="BM233" s="55"/>
      <c r="BN233" s="55"/>
      <c r="BO233" s="55"/>
    </row>
    <row r="234" spans="1:67" ht="14.25" customHeight="1">
      <c r="A234" s="53"/>
      <c r="B234" s="53"/>
      <c r="C234" s="52"/>
      <c r="D234" s="52"/>
      <c r="E234" s="70"/>
      <c r="F234" s="53"/>
      <c r="G234" s="52"/>
      <c r="H234" s="53"/>
      <c r="I234" s="53"/>
      <c r="J234" s="67"/>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c r="BM234" s="55"/>
      <c r="BN234" s="55"/>
      <c r="BO234" s="55"/>
    </row>
    <row r="235" spans="1:67" ht="14.25" customHeight="1">
      <c r="A235" s="53"/>
      <c r="B235" s="53"/>
      <c r="C235" s="52"/>
      <c r="D235" s="52"/>
      <c r="E235" s="70"/>
      <c r="F235" s="53"/>
      <c r="G235" s="52"/>
      <c r="H235" s="53"/>
      <c r="I235" s="53"/>
      <c r="J235" s="67"/>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c r="BM235" s="55"/>
      <c r="BN235" s="55"/>
      <c r="BO235" s="55"/>
    </row>
    <row r="236" spans="1:67" ht="14.25" customHeight="1">
      <c r="A236" s="53"/>
      <c r="B236" s="53"/>
      <c r="C236" s="52"/>
      <c r="D236" s="52"/>
      <c r="E236" s="70"/>
      <c r="F236" s="53"/>
      <c r="G236" s="52"/>
      <c r="H236" s="53"/>
      <c r="I236" s="53"/>
      <c r="J236" s="67"/>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c r="BM236" s="55"/>
      <c r="BN236" s="55"/>
      <c r="BO236" s="55"/>
    </row>
    <row r="237" spans="1:67" ht="14.25" customHeight="1">
      <c r="A237" s="53"/>
      <c r="B237" s="53"/>
      <c r="C237" s="52"/>
      <c r="D237" s="52"/>
      <c r="E237" s="70"/>
      <c r="F237" s="53"/>
      <c r="G237" s="52"/>
      <c r="H237" s="53"/>
      <c r="I237" s="53"/>
      <c r="J237" s="67"/>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c r="BM237" s="55"/>
      <c r="BN237" s="55"/>
      <c r="BO237" s="55"/>
    </row>
    <row r="238" spans="1:67" ht="14.25" customHeight="1">
      <c r="A238" s="53"/>
      <c r="B238" s="53"/>
      <c r="C238" s="52"/>
      <c r="D238" s="52"/>
      <c r="E238" s="70"/>
      <c r="F238" s="53"/>
      <c r="G238" s="52"/>
      <c r="H238" s="53"/>
      <c r="I238" s="53"/>
      <c r="J238" s="67"/>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c r="BM238" s="55"/>
      <c r="BN238" s="55"/>
      <c r="BO238" s="55"/>
    </row>
    <row r="239" spans="1:67" ht="14.25" customHeight="1">
      <c r="A239" s="53"/>
      <c r="B239" s="53"/>
      <c r="C239" s="52"/>
      <c r="D239" s="52"/>
      <c r="E239" s="70"/>
      <c r="F239" s="53"/>
      <c r="G239" s="52"/>
      <c r="H239" s="53"/>
      <c r="I239" s="53"/>
      <c r="J239" s="67"/>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c r="BM239" s="55"/>
      <c r="BN239" s="55"/>
      <c r="BO239" s="55"/>
    </row>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9" priority="1">
      <formula>AND(TODAY()&gt;=M$7,TODAY()&lt;N$7)</formula>
    </cfRule>
  </conditionalFormatting>
  <conditionalFormatting sqref="M10:BN11 M14:BN84">
    <cfRule type="expression" dxfId="8" priority="2" stopIfTrue="1">
      <formula>NOT(AND(MAX($K10,$H10)&gt;=M$7,MIN($J10,$G10)&lt;N$7))</formula>
    </cfRule>
  </conditionalFormatting>
  <conditionalFormatting sqref="M10:BN11 M14:BN84">
    <cfRule type="expression" dxfId="7" priority="3">
      <formula>AND($H10&gt;=M$7,$G10&lt;N$7)</formula>
    </cfRule>
  </conditionalFormatting>
  <conditionalFormatting sqref="M10:BN11 M14:BN84">
    <cfRule type="expression" dxfId="6" priority="4" stopIfTrue="1">
      <formula>AND($K10&gt;=M$7,$J10&lt;N$7)</formula>
    </cfRule>
  </conditionalFormatting>
  <conditionalFormatting sqref="M12:BN12">
    <cfRule type="expression" dxfId="5" priority="5" stopIfTrue="1">
      <formula>NOT(AND(MAX($K12,$H13)&gt;=M$7,MIN($J12,$G13)&lt;N$7))</formula>
    </cfRule>
  </conditionalFormatting>
  <conditionalFormatting sqref="M12:BN12">
    <cfRule type="expression" dxfId="4" priority="6">
      <formula>AND($H13&gt;=M$7,$G13&lt;N$7)</formula>
    </cfRule>
  </conditionalFormatting>
  <conditionalFormatting sqref="M12:BN12">
    <cfRule type="expression" dxfId="3" priority="7" stopIfTrue="1">
      <formula>AND($K12&gt;=M$7,$J12&lt;N$7)</formula>
    </cfRule>
  </conditionalFormatting>
  <conditionalFormatting sqref="M13:BN13">
    <cfRule type="expression" dxfId="2" priority="8" stopIfTrue="1">
      <formula>NOT(AND(MAX($K13,#REF!)&gt;=M$7,MIN($J13,#REF!)&lt;N$7))</formula>
    </cfRule>
  </conditionalFormatting>
  <conditionalFormatting sqref="M13:BN13">
    <cfRule type="expression" dxfId="1" priority="9">
      <formula>AND(#REF!&gt;=M$7,#REF!&lt;N$7)</formula>
    </cfRule>
  </conditionalFormatting>
  <conditionalFormatting sqref="M13:BN13">
    <cfRule type="expression" dxfId="0" priority="10" stopIfTrue="1">
      <formula>AND($K13&gt;=M$7,$J13&lt;N$7)</formula>
    </cfRule>
  </conditionalFormatting>
  <dataValidations count="1">
    <dataValidation type="list" allowBlank="1" showErrorMessage="1" sqref="G6">
      <formula1>"Daily,Weekly,Monthly,Quarterly"</formula1>
    </dataValidation>
  </dataValidations>
  <pageMargins left="0.35" right="0.35" top="0.35" bottom="0.5" header="0" footer="0"/>
  <pageSetup scale="75" orientation="landscape"/>
  <headerFooter>
    <oddFooter>&amp;CTrang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 customHeight="1"/>
  <cols>
    <col min="1" max="1" width="8.7109375" customWidth="1"/>
    <col min="2" max="2" width="56.140625" customWidth="1"/>
    <col min="3" max="4" width="18.7109375" customWidth="1"/>
    <col min="5" max="5" width="24.85546875" customWidth="1"/>
    <col min="6" max="6" width="42.140625" customWidth="1"/>
    <col min="7" max="7" width="44.140625" customWidth="1"/>
  </cols>
  <sheetData>
    <row r="1" spans="1:7" ht="14.25" customHeight="1"/>
    <row r="2" spans="1:7" ht="14.25" customHeight="1"/>
    <row r="3" spans="1:7" ht="14.25" customHeight="1">
      <c r="A3" s="178" t="s">
        <v>47</v>
      </c>
      <c r="B3" s="179" t="s">
        <v>48</v>
      </c>
      <c r="C3" s="180" t="s">
        <v>49</v>
      </c>
      <c r="D3" s="180" t="s">
        <v>50</v>
      </c>
      <c r="E3" s="181" t="s">
        <v>51</v>
      </c>
      <c r="F3" s="181" t="s">
        <v>52</v>
      </c>
      <c r="G3" s="182" t="s">
        <v>53</v>
      </c>
    </row>
    <row r="4" spans="1:7" ht="14.25" customHeight="1">
      <c r="A4" s="183" t="s">
        <v>54</v>
      </c>
      <c r="B4" s="184" t="s">
        <v>55</v>
      </c>
      <c r="C4" s="183"/>
      <c r="D4" s="183"/>
      <c r="E4" s="183"/>
      <c r="F4" s="185"/>
    </row>
    <row r="5" spans="1:7" ht="14.25" customHeight="1">
      <c r="A5" s="186">
        <v>1</v>
      </c>
      <c r="B5" s="187">
        <f>'Công việc thực hiện'!B13</f>
        <v>0</v>
      </c>
      <c r="C5" s="184">
        <v>16</v>
      </c>
      <c r="D5" s="184"/>
      <c r="E5" s="188"/>
      <c r="F5" s="185"/>
      <c r="G5" s="189" t="s">
        <v>56</v>
      </c>
    </row>
    <row r="6" spans="1:7" ht="14.25" customHeight="1">
      <c r="A6" s="343"/>
      <c r="C6" s="188"/>
      <c r="D6" s="188"/>
      <c r="E6" s="188"/>
      <c r="F6" s="185"/>
    </row>
    <row r="7" spans="1:7" ht="14.25" customHeight="1">
      <c r="A7" s="344"/>
      <c r="B7" s="188"/>
      <c r="C7" s="188"/>
      <c r="D7" s="188"/>
      <c r="E7" s="188"/>
      <c r="F7" s="185"/>
    </row>
    <row r="8" spans="1:7" ht="14.25" customHeight="1">
      <c r="A8" s="344"/>
      <c r="B8" s="188"/>
      <c r="C8" s="188"/>
      <c r="D8" s="188"/>
      <c r="E8" s="188"/>
      <c r="F8" s="185"/>
    </row>
    <row r="9" spans="1:7" ht="14.25" customHeight="1">
      <c r="A9" s="344"/>
      <c r="B9" s="188"/>
      <c r="C9" s="185"/>
      <c r="D9" s="185"/>
      <c r="E9" s="188"/>
      <c r="F9" s="185"/>
    </row>
    <row r="10" spans="1:7" ht="14.25" customHeight="1">
      <c r="A10" s="344"/>
      <c r="B10" s="188"/>
      <c r="C10" s="188"/>
      <c r="D10" s="188"/>
      <c r="E10" s="188"/>
      <c r="F10" s="185"/>
    </row>
    <row r="11" spans="1:7" ht="14.25" customHeight="1">
      <c r="A11" s="344"/>
      <c r="B11" s="188"/>
      <c r="C11" s="188"/>
      <c r="D11" s="188"/>
      <c r="E11" s="188"/>
      <c r="F11" s="185"/>
    </row>
    <row r="12" spans="1:7" ht="14.25" customHeight="1">
      <c r="A12" s="345"/>
      <c r="B12" s="188"/>
      <c r="C12" s="188"/>
      <c r="D12" s="188"/>
      <c r="E12" s="188"/>
      <c r="F12" s="185"/>
    </row>
    <row r="13" spans="1:7" ht="14.25" customHeight="1">
      <c r="A13" s="186"/>
      <c r="B13" s="190"/>
      <c r="C13" s="184"/>
      <c r="D13" s="184"/>
      <c r="E13" s="188"/>
      <c r="F13" s="185"/>
    </row>
    <row r="14" spans="1:7" ht="14.25" customHeight="1">
      <c r="A14" s="191"/>
      <c r="B14" s="190"/>
      <c r="C14" s="184"/>
      <c r="D14" s="184"/>
      <c r="E14" s="188"/>
      <c r="F14" s="185"/>
    </row>
    <row r="15" spans="1:7" ht="14.25" customHeight="1">
      <c r="A15" s="191"/>
      <c r="B15" s="190"/>
      <c r="C15" s="184"/>
      <c r="D15" s="184"/>
      <c r="E15" s="188"/>
      <c r="F15" s="185"/>
    </row>
    <row r="16" spans="1:7" ht="14.25" customHeight="1">
      <c r="A16" s="191"/>
      <c r="B16" s="190"/>
      <c r="C16" s="184"/>
      <c r="D16" s="184"/>
      <c r="E16" s="188"/>
      <c r="F16" s="185"/>
    </row>
    <row r="17" spans="1:6" ht="14.25" customHeight="1">
      <c r="A17" s="191"/>
      <c r="B17" s="190"/>
      <c r="C17" s="184"/>
      <c r="D17" s="184"/>
      <c r="E17" s="188"/>
      <c r="F17" s="185"/>
    </row>
    <row r="18" spans="1:6" ht="14.25" customHeight="1">
      <c r="A18" s="191"/>
      <c r="B18" s="190"/>
      <c r="C18" s="184"/>
      <c r="D18" s="184"/>
      <c r="E18" s="188"/>
      <c r="F18" s="185"/>
    </row>
    <row r="19" spans="1:6" ht="14.25" customHeight="1">
      <c r="A19" s="191"/>
      <c r="B19" s="190"/>
      <c r="C19" s="184"/>
      <c r="D19" s="184"/>
      <c r="E19" s="188"/>
      <c r="F19" s="185"/>
    </row>
    <row r="20" spans="1:6" ht="14.25" customHeight="1">
      <c r="A20" s="191"/>
      <c r="B20" s="188"/>
      <c r="C20" s="184"/>
      <c r="D20" s="184"/>
      <c r="E20" s="188"/>
      <c r="F20" s="185"/>
    </row>
    <row r="21" spans="1:6" ht="14.25" customHeight="1">
      <c r="A21" s="191"/>
      <c r="B21" s="188"/>
      <c r="C21" s="184"/>
      <c r="D21" s="184"/>
      <c r="E21" s="188"/>
      <c r="F21" s="185"/>
    </row>
    <row r="22" spans="1:6" ht="14.25" customHeight="1">
      <c r="A22" s="191"/>
      <c r="B22" s="188"/>
      <c r="C22" s="184"/>
      <c r="D22" s="184"/>
      <c r="E22" s="188"/>
      <c r="F22" s="185"/>
    </row>
    <row r="23" spans="1:6" ht="14.25" customHeight="1">
      <c r="A23" s="191"/>
      <c r="B23" s="188"/>
      <c r="C23" s="188"/>
      <c r="D23" s="188"/>
      <c r="E23" s="188"/>
      <c r="F23" s="185"/>
    </row>
    <row r="24" spans="1:6" ht="14.25" customHeight="1">
      <c r="A24" s="191"/>
      <c r="B24" s="188"/>
      <c r="C24" s="188"/>
      <c r="D24" s="188"/>
      <c r="E24" s="188"/>
      <c r="F24" s="185"/>
    </row>
    <row r="25" spans="1:6" ht="14.25" customHeight="1">
      <c r="A25" s="191"/>
      <c r="B25" s="188"/>
      <c r="C25" s="188"/>
      <c r="D25" s="188"/>
      <c r="E25" s="188"/>
      <c r="F25" s="185"/>
    </row>
    <row r="26" spans="1:6" ht="14.25" customHeight="1">
      <c r="A26" s="186"/>
      <c r="B26" s="192"/>
      <c r="C26" s="184"/>
      <c r="D26" s="184"/>
      <c r="E26" s="188"/>
      <c r="F26" s="185"/>
    </row>
    <row r="27" spans="1:6" ht="14.25" customHeight="1">
      <c r="A27" s="191"/>
      <c r="B27" s="192"/>
      <c r="C27" s="184"/>
      <c r="D27" s="184"/>
      <c r="E27" s="188"/>
      <c r="F27" s="185"/>
    </row>
    <row r="28" spans="1:6" ht="14.25" customHeight="1">
      <c r="A28" s="191"/>
      <c r="B28" s="192"/>
      <c r="C28" s="184"/>
      <c r="D28" s="184"/>
      <c r="E28" s="188"/>
      <c r="F28" s="185"/>
    </row>
    <row r="29" spans="1:6" ht="14.25" customHeight="1">
      <c r="A29" s="191"/>
      <c r="B29" s="192"/>
      <c r="C29" s="184"/>
      <c r="D29" s="184"/>
      <c r="E29" s="188"/>
      <c r="F29" s="185"/>
    </row>
    <row r="30" spans="1:6" ht="14.25" customHeight="1">
      <c r="A30" s="191"/>
      <c r="B30" s="192"/>
      <c r="C30" s="184"/>
      <c r="D30" s="184"/>
      <c r="E30" s="188"/>
      <c r="F30" s="185"/>
    </row>
    <row r="31" spans="1:6" ht="14.25" customHeight="1">
      <c r="A31" s="191"/>
      <c r="B31" s="192"/>
      <c r="C31" s="184"/>
      <c r="D31" s="184"/>
      <c r="E31" s="188"/>
      <c r="F31" s="185"/>
    </row>
    <row r="32" spans="1:6" ht="14.25" customHeight="1">
      <c r="A32" s="191"/>
      <c r="B32" s="192"/>
      <c r="C32" s="184"/>
      <c r="D32" s="184"/>
      <c r="E32" s="188"/>
      <c r="F32" s="185"/>
    </row>
    <row r="33" spans="1:6" ht="14.25" customHeight="1">
      <c r="A33" s="191"/>
      <c r="B33" s="192"/>
      <c r="C33" s="184"/>
      <c r="D33" s="184"/>
      <c r="E33" s="188"/>
      <c r="F33" s="185"/>
    </row>
    <row r="34" spans="1:6" ht="14.25" customHeight="1">
      <c r="A34" s="191"/>
      <c r="B34" s="192"/>
      <c r="C34" s="184"/>
      <c r="D34" s="184"/>
      <c r="E34" s="188"/>
      <c r="F34" s="185"/>
    </row>
    <row r="35" spans="1:6" ht="14.25" customHeight="1">
      <c r="A35" s="191"/>
      <c r="B35" s="192"/>
      <c r="C35" s="184"/>
      <c r="D35" s="184"/>
      <c r="E35" s="188"/>
      <c r="F35" s="185"/>
    </row>
    <row r="36" spans="1:6" ht="14.25" customHeight="1">
      <c r="A36" s="191"/>
      <c r="B36" s="192"/>
      <c r="C36" s="184"/>
      <c r="D36" s="184"/>
      <c r="E36" s="188"/>
      <c r="F36" s="185"/>
    </row>
    <row r="37" spans="1:6" ht="14.25" customHeight="1">
      <c r="A37" s="191"/>
      <c r="B37" s="192"/>
      <c r="C37" s="184"/>
      <c r="D37" s="184"/>
      <c r="E37" s="188"/>
      <c r="F37" s="185"/>
    </row>
    <row r="38" spans="1:6" ht="14.25" customHeight="1">
      <c r="A38" s="191"/>
      <c r="B38" s="192"/>
      <c r="C38" s="184"/>
      <c r="D38" s="184"/>
      <c r="E38" s="188"/>
      <c r="F38" s="185"/>
    </row>
    <row r="39" spans="1:6" ht="14.25" customHeight="1">
      <c r="A39" s="191"/>
      <c r="B39" s="185"/>
      <c r="C39" s="188"/>
      <c r="D39" s="188"/>
      <c r="E39" s="188"/>
      <c r="F39" s="185"/>
    </row>
    <row r="40" spans="1:6" ht="14.25" customHeight="1">
      <c r="A40" s="191"/>
      <c r="B40" s="185"/>
      <c r="C40" s="188"/>
      <c r="D40" s="188"/>
      <c r="E40" s="188"/>
      <c r="F40" s="185"/>
    </row>
    <row r="41" spans="1:6" ht="14.25" customHeight="1">
      <c r="A41" s="191"/>
      <c r="B41" s="185"/>
      <c r="C41" s="188"/>
      <c r="D41" s="188"/>
      <c r="E41" s="188"/>
      <c r="F41" s="185"/>
    </row>
    <row r="42" spans="1:6" ht="14.25" customHeight="1">
      <c r="A42" s="191"/>
      <c r="B42" s="185"/>
      <c r="C42" s="188"/>
      <c r="D42" s="188"/>
      <c r="E42" s="188"/>
      <c r="F42" s="185"/>
    </row>
    <row r="43" spans="1:6" ht="14.25" customHeight="1">
      <c r="A43" s="186"/>
      <c r="B43" s="192"/>
      <c r="C43" s="184"/>
      <c r="D43" s="184"/>
      <c r="E43" s="188"/>
      <c r="F43" s="185"/>
    </row>
    <row r="44" spans="1:6" ht="14.25" customHeight="1">
      <c r="A44" s="193"/>
      <c r="B44" s="185"/>
      <c r="C44" s="188"/>
      <c r="D44" s="188"/>
      <c r="E44" s="188"/>
      <c r="F44" s="185"/>
    </row>
    <row r="45" spans="1:6" ht="14.25" customHeight="1">
      <c r="A45" s="194"/>
      <c r="B45" s="185"/>
      <c r="C45" s="188"/>
      <c r="D45" s="188"/>
      <c r="E45" s="188"/>
      <c r="F45" s="185"/>
    </row>
    <row r="46" spans="1:6" ht="14.25" customHeight="1">
      <c r="A46" s="194"/>
      <c r="B46" s="185"/>
      <c r="C46" s="188"/>
      <c r="D46" s="188"/>
      <c r="E46" s="188"/>
      <c r="F46" s="185"/>
    </row>
    <row r="47" spans="1:6" ht="14.25" customHeight="1">
      <c r="A47" s="194"/>
      <c r="B47" s="185"/>
      <c r="C47" s="188"/>
      <c r="D47" s="188"/>
      <c r="E47" s="188"/>
      <c r="F47" s="185"/>
    </row>
    <row r="48" spans="1:6" ht="14.25" customHeight="1">
      <c r="A48" s="194"/>
      <c r="B48" s="185"/>
      <c r="C48" s="188"/>
      <c r="D48" s="188"/>
      <c r="E48" s="188"/>
      <c r="F48" s="185"/>
    </row>
    <row r="49" spans="1:6" ht="14.25" customHeight="1">
      <c r="A49" s="194"/>
      <c r="B49" s="188"/>
      <c r="C49" s="188"/>
      <c r="D49" s="188"/>
      <c r="E49" s="188"/>
      <c r="F49" s="185"/>
    </row>
    <row r="50" spans="1:6" ht="14.25" customHeight="1">
      <c r="A50" s="195"/>
      <c r="B50" s="188"/>
      <c r="C50" s="188"/>
      <c r="D50" s="188"/>
      <c r="E50" s="188"/>
      <c r="F50" s="185"/>
    </row>
    <row r="51" spans="1:6" ht="14.25" customHeight="1"/>
    <row r="52" spans="1:6" ht="14.25" customHeight="1"/>
    <row r="53" spans="1:6" ht="14.25" customHeight="1"/>
    <row r="54" spans="1:6" ht="14.25" customHeight="1">
      <c r="A54" s="196"/>
    </row>
    <row r="55" spans="1:6" ht="14.25" customHeight="1">
      <c r="A55" s="196"/>
      <c r="B55" s="197"/>
    </row>
    <row r="56" spans="1:6" ht="14.25" customHeight="1">
      <c r="B56" s="196"/>
    </row>
    <row r="57" spans="1:6" ht="14.25" customHeight="1">
      <c r="B57" s="196"/>
    </row>
    <row r="58" spans="1:6" ht="14.25" customHeight="1">
      <c r="B58" s="196"/>
    </row>
    <row r="59" spans="1:6" ht="14.25" customHeight="1">
      <c r="B59" s="196"/>
    </row>
    <row r="60" spans="1:6" ht="14.25" customHeight="1">
      <c r="B60" s="196"/>
    </row>
    <row r="61" spans="1:6" ht="14.25" customHeight="1">
      <c r="B61" s="196"/>
    </row>
    <row r="62" spans="1:6" ht="14.25" customHeight="1"/>
    <row r="63" spans="1:6" ht="14.25" customHeight="1">
      <c r="A63" s="196"/>
      <c r="B63" s="196"/>
    </row>
    <row r="64" spans="1:6" ht="14.25" customHeight="1">
      <c r="B64" s="196"/>
    </row>
    <row r="65" spans="1:2" ht="14.25" customHeight="1">
      <c r="B65" s="196"/>
    </row>
    <row r="66" spans="1:2" ht="14.25" customHeight="1">
      <c r="B66" s="196"/>
    </row>
    <row r="67" spans="1:2" ht="14.25" customHeight="1">
      <c r="B67" s="196"/>
    </row>
    <row r="68" spans="1:2" ht="14.25" customHeight="1">
      <c r="B68" s="196"/>
    </row>
    <row r="69" spans="1:2" ht="14.25" customHeight="1"/>
    <row r="70" spans="1:2" ht="14.25" customHeight="1">
      <c r="A70" s="196"/>
      <c r="B70" s="196"/>
    </row>
    <row r="71" spans="1:2" ht="14.25" customHeight="1">
      <c r="B71" s="196"/>
    </row>
    <row r="72" spans="1:2" ht="14.25" customHeight="1">
      <c r="B72" s="196"/>
    </row>
    <row r="73" spans="1:2" ht="14.25" customHeight="1">
      <c r="B73" s="196"/>
    </row>
    <row r="74" spans="1:2" ht="14.25" customHeight="1">
      <c r="B74" s="196"/>
    </row>
    <row r="75" spans="1:2" ht="14.25" customHeight="1">
      <c r="B75" s="196"/>
    </row>
    <row r="76" spans="1:2" ht="14.25" customHeight="1">
      <c r="B76" s="196"/>
    </row>
    <row r="77" spans="1:2" ht="14.25" customHeight="1">
      <c r="B77" s="196"/>
    </row>
    <row r="78" spans="1:2" ht="14.25" customHeight="1">
      <c r="B78" s="196"/>
    </row>
    <row r="79" spans="1:2" ht="14.25" customHeight="1">
      <c r="B79" s="196"/>
    </row>
    <row r="80" spans="1:2" ht="14.25" customHeight="1">
      <c r="B80" s="196"/>
    </row>
    <row r="81" spans="1:2" ht="14.25" customHeight="1">
      <c r="B81" s="196"/>
    </row>
    <row r="82" spans="1:2" ht="14.25" customHeight="1">
      <c r="B82" s="196"/>
    </row>
    <row r="83" spans="1:2" ht="14.25" customHeight="1">
      <c r="B83" s="196"/>
    </row>
    <row r="84" spans="1:2" ht="14.25" customHeight="1"/>
    <row r="85" spans="1:2" ht="14.25" customHeight="1">
      <c r="A85" s="196"/>
      <c r="B85" s="196"/>
    </row>
    <row r="86" spans="1:2" ht="14.25" customHeight="1">
      <c r="A86" s="196"/>
      <c r="B86" s="196"/>
    </row>
    <row r="87" spans="1:2" ht="14.25" customHeight="1"/>
    <row r="88" spans="1:2" ht="14.25" customHeight="1"/>
    <row r="89" spans="1:2" ht="14.25" customHeight="1"/>
    <row r="90" spans="1:2" ht="14.25" customHeight="1"/>
    <row r="91" spans="1:2" ht="14.25" customHeight="1"/>
    <row r="92" spans="1:2" ht="14.25" customHeight="1"/>
    <row r="93" spans="1:2" ht="14.25" customHeight="1"/>
    <row r="94" spans="1:2" ht="14.25" customHeight="1"/>
    <row r="95" spans="1:2" ht="14.25" customHeight="1"/>
    <row r="96" spans="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6:A12"/>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4.42578125" defaultRowHeight="15" customHeight="1"/>
  <cols>
    <col min="1" max="1" width="8.7109375" customWidth="1"/>
    <col min="2" max="2" width="56.140625" customWidth="1"/>
    <col min="3" max="3" width="18.7109375" customWidth="1"/>
    <col min="4" max="4" width="24.85546875" customWidth="1"/>
    <col min="5" max="5" width="24.140625" customWidth="1"/>
    <col min="6" max="6" width="44.140625" customWidth="1"/>
  </cols>
  <sheetData>
    <row r="1" spans="1:5" ht="14.25" customHeight="1"/>
    <row r="2" spans="1:5" ht="14.25" customHeight="1"/>
    <row r="3" spans="1:5" ht="14.25" customHeight="1">
      <c r="A3" s="178" t="s">
        <v>47</v>
      </c>
      <c r="B3" s="179" t="s">
        <v>48</v>
      </c>
      <c r="C3" s="180" t="s">
        <v>49</v>
      </c>
      <c r="D3" s="181" t="s">
        <v>51</v>
      </c>
      <c r="E3" s="181" t="s">
        <v>52</v>
      </c>
    </row>
    <row r="4" spans="1:5" ht="14.25" customHeight="1">
      <c r="A4" s="183"/>
      <c r="B4" s="184"/>
      <c r="C4" s="183"/>
      <c r="D4" s="183"/>
      <c r="E4" s="185"/>
    </row>
    <row r="5" spans="1:5" ht="14.25" customHeight="1">
      <c r="A5" s="186"/>
      <c r="B5" s="192"/>
      <c r="C5" s="184"/>
      <c r="D5" s="188"/>
      <c r="E5" s="185"/>
    </row>
    <row r="6" spans="1:5" ht="14.25" customHeight="1">
      <c r="A6" s="343"/>
      <c r="B6" s="188"/>
      <c r="C6" s="188"/>
      <c r="D6" s="188"/>
      <c r="E6" s="185"/>
    </row>
    <row r="7" spans="1:5" ht="14.25" customHeight="1">
      <c r="A7" s="344"/>
      <c r="B7" s="188"/>
      <c r="C7" s="188"/>
      <c r="D7" s="188"/>
      <c r="E7" s="185"/>
    </row>
    <row r="8" spans="1:5" ht="14.25" customHeight="1">
      <c r="A8" s="344"/>
      <c r="B8" s="188"/>
      <c r="C8" s="188"/>
      <c r="D8" s="188"/>
      <c r="E8" s="185"/>
    </row>
    <row r="9" spans="1:5" ht="14.25" customHeight="1">
      <c r="A9" s="344"/>
      <c r="B9" s="188"/>
      <c r="C9" s="185"/>
      <c r="D9" s="188"/>
      <c r="E9" s="185"/>
    </row>
    <row r="10" spans="1:5" ht="14.25" customHeight="1">
      <c r="A10" s="344"/>
      <c r="B10" s="188"/>
      <c r="C10" s="188"/>
      <c r="D10" s="188"/>
      <c r="E10" s="185"/>
    </row>
    <row r="11" spans="1:5" ht="14.25" customHeight="1">
      <c r="A11" s="344"/>
      <c r="B11" s="188"/>
      <c r="C11" s="188"/>
      <c r="D11" s="188"/>
      <c r="E11" s="185"/>
    </row>
    <row r="12" spans="1:5" ht="14.25" customHeight="1">
      <c r="A12" s="345"/>
      <c r="B12" s="188"/>
      <c r="C12" s="188"/>
      <c r="D12" s="188"/>
      <c r="E12" s="185"/>
    </row>
    <row r="13" spans="1:5" ht="14.25" customHeight="1">
      <c r="A13" s="186"/>
      <c r="B13" s="192"/>
      <c r="C13" s="184"/>
      <c r="D13" s="188"/>
      <c r="E13" s="185"/>
    </row>
    <row r="14" spans="1:5" ht="14.25" customHeight="1">
      <c r="A14" s="343"/>
      <c r="B14" s="188"/>
      <c r="C14" s="188"/>
      <c r="D14" s="188"/>
      <c r="E14" s="185"/>
    </row>
    <row r="15" spans="1:5" ht="14.25" customHeight="1">
      <c r="A15" s="344"/>
      <c r="B15" s="188"/>
      <c r="C15" s="188"/>
      <c r="D15" s="188"/>
      <c r="E15" s="185"/>
    </row>
    <row r="16" spans="1:5" ht="14.25" customHeight="1">
      <c r="A16" s="345"/>
      <c r="B16" s="188"/>
      <c r="C16" s="188"/>
      <c r="D16" s="188"/>
      <c r="E16" s="185"/>
    </row>
    <row r="17" spans="1:5" ht="14.25" customHeight="1">
      <c r="A17" s="186"/>
      <c r="B17" s="192"/>
      <c r="C17" s="184"/>
      <c r="D17" s="188"/>
      <c r="E17" s="185"/>
    </row>
    <row r="18" spans="1:5" ht="14.25" customHeight="1">
      <c r="A18" s="343"/>
      <c r="B18" s="185"/>
      <c r="C18" s="188"/>
      <c r="D18" s="188"/>
      <c r="E18" s="185"/>
    </row>
    <row r="19" spans="1:5" ht="14.25" customHeight="1">
      <c r="A19" s="344"/>
      <c r="B19" s="185"/>
      <c r="C19" s="188"/>
      <c r="D19" s="188"/>
      <c r="E19" s="185"/>
    </row>
    <row r="20" spans="1:5" ht="14.25" customHeight="1">
      <c r="A20" s="344"/>
      <c r="B20" s="185"/>
      <c r="C20" s="188"/>
      <c r="D20" s="188"/>
      <c r="E20" s="185"/>
    </row>
    <row r="21" spans="1:5" ht="14.25" customHeight="1">
      <c r="A21" s="345"/>
      <c r="B21" s="185"/>
      <c r="C21" s="188"/>
      <c r="D21" s="188"/>
      <c r="E21" s="185"/>
    </row>
    <row r="22" spans="1:5" ht="14.25" customHeight="1">
      <c r="A22" s="186"/>
      <c r="B22" s="192"/>
      <c r="C22" s="184"/>
      <c r="D22" s="188"/>
      <c r="E22" s="185"/>
    </row>
    <row r="23" spans="1:5" ht="14.25" customHeight="1">
      <c r="A23" s="343"/>
      <c r="B23" s="185"/>
      <c r="C23" s="188"/>
      <c r="D23" s="188"/>
      <c r="E23" s="185"/>
    </row>
    <row r="24" spans="1:5" ht="14.25" customHeight="1">
      <c r="A24" s="344"/>
      <c r="B24" s="185"/>
      <c r="C24" s="188"/>
      <c r="D24" s="188"/>
      <c r="E24" s="185"/>
    </row>
    <row r="25" spans="1:5" ht="14.25" customHeight="1">
      <c r="A25" s="344"/>
      <c r="B25" s="185"/>
      <c r="C25" s="188"/>
      <c r="D25" s="188"/>
      <c r="E25" s="185"/>
    </row>
    <row r="26" spans="1:5" ht="14.25" customHeight="1">
      <c r="A26" s="344"/>
      <c r="B26" s="185"/>
      <c r="C26" s="188"/>
      <c r="D26" s="188"/>
      <c r="E26" s="185"/>
    </row>
    <row r="27" spans="1:5" ht="14.25" customHeight="1">
      <c r="A27" s="344"/>
      <c r="B27" s="185"/>
      <c r="C27" s="188"/>
      <c r="D27" s="188"/>
      <c r="E27" s="185"/>
    </row>
    <row r="28" spans="1:5" ht="14.25" customHeight="1">
      <c r="A28" s="344"/>
      <c r="B28" s="188"/>
      <c r="C28" s="188"/>
      <c r="D28" s="188"/>
      <c r="E28" s="185"/>
    </row>
    <row r="29" spans="1:5" ht="14.25" customHeight="1">
      <c r="A29" s="345"/>
      <c r="B29" s="188"/>
      <c r="C29" s="188"/>
      <c r="D29" s="188"/>
      <c r="E29" s="185"/>
    </row>
    <row r="30" spans="1:5" ht="14.25" customHeight="1">
      <c r="A30" s="186"/>
      <c r="B30" s="192"/>
      <c r="C30" s="184"/>
      <c r="D30" s="188"/>
      <c r="E30" s="185"/>
    </row>
    <row r="31" spans="1:5" ht="14.25" customHeight="1">
      <c r="A31" s="343"/>
      <c r="B31" s="185"/>
      <c r="C31" s="188"/>
      <c r="D31" s="188"/>
      <c r="E31" s="185"/>
    </row>
    <row r="32" spans="1:5" ht="14.25" customHeight="1">
      <c r="A32" s="344"/>
      <c r="B32" s="185"/>
      <c r="C32" s="188"/>
      <c r="D32" s="188"/>
      <c r="E32" s="185"/>
    </row>
    <row r="33" spans="1:5" ht="14.25" customHeight="1">
      <c r="A33" s="344"/>
      <c r="B33" s="185"/>
      <c r="C33" s="188"/>
      <c r="D33" s="188"/>
      <c r="E33" s="185"/>
    </row>
    <row r="34" spans="1:5" ht="14.25" customHeight="1">
      <c r="A34" s="344"/>
      <c r="B34" s="185"/>
      <c r="C34" s="188"/>
      <c r="D34" s="188"/>
      <c r="E34" s="185"/>
    </row>
    <row r="35" spans="1:5" ht="14.25" customHeight="1">
      <c r="A35" s="345"/>
      <c r="B35" s="188"/>
      <c r="C35" s="188"/>
      <c r="D35" s="188"/>
      <c r="E35" s="185"/>
    </row>
    <row r="36" spans="1:5" ht="14.25" customHeight="1">
      <c r="A36" s="186"/>
      <c r="B36" s="192"/>
      <c r="C36" s="184"/>
      <c r="D36" s="188"/>
      <c r="E36" s="185"/>
    </row>
    <row r="37" spans="1:5" ht="14.25" customHeight="1">
      <c r="A37" s="343"/>
      <c r="B37" s="185"/>
      <c r="C37" s="188"/>
      <c r="D37" s="188"/>
      <c r="E37" s="185"/>
    </row>
    <row r="38" spans="1:5" ht="14.25" customHeight="1">
      <c r="A38" s="344"/>
      <c r="B38" s="185"/>
      <c r="C38" s="198"/>
      <c r="D38" s="188"/>
      <c r="E38" s="185"/>
    </row>
    <row r="39" spans="1:5" ht="14.25" customHeight="1">
      <c r="A39" s="345"/>
      <c r="B39" s="185"/>
      <c r="C39" s="198"/>
      <c r="D39" s="188"/>
      <c r="E39" s="185"/>
    </row>
    <row r="40" spans="1:5" ht="14.25" customHeight="1">
      <c r="A40" s="186"/>
      <c r="B40" s="192"/>
      <c r="C40" s="198"/>
      <c r="D40" s="188"/>
      <c r="E40" s="185"/>
    </row>
    <row r="41" spans="1:5" ht="14.25" customHeight="1">
      <c r="A41" s="186"/>
      <c r="B41" s="185"/>
      <c r="C41" s="198"/>
      <c r="D41" s="188"/>
      <c r="E41" s="185"/>
    </row>
    <row r="42" spans="1:5" ht="14.25" customHeight="1">
      <c r="A42" s="186"/>
      <c r="B42" s="185"/>
      <c r="C42" s="198"/>
      <c r="D42" s="188"/>
      <c r="E42" s="185"/>
    </row>
    <row r="43" spans="1:5" ht="14.25" customHeight="1">
      <c r="A43" s="186"/>
      <c r="B43" s="185"/>
      <c r="C43" s="198"/>
      <c r="D43" s="188"/>
      <c r="E43" s="185"/>
    </row>
    <row r="44" spans="1:5" ht="14.25" customHeight="1">
      <c r="A44" s="186"/>
      <c r="B44" s="192"/>
      <c r="C44" s="198"/>
      <c r="D44" s="188"/>
      <c r="E44" s="185"/>
    </row>
    <row r="45" spans="1:5" ht="14.25" customHeight="1">
      <c r="A45" s="186"/>
      <c r="B45" s="185"/>
      <c r="C45" s="198"/>
      <c r="D45" s="188"/>
      <c r="E45" s="185"/>
    </row>
    <row r="46" spans="1:5" ht="14.25" customHeight="1">
      <c r="A46" s="186"/>
      <c r="B46" s="185"/>
      <c r="C46" s="198"/>
      <c r="D46" s="188"/>
      <c r="E46" s="185"/>
    </row>
    <row r="47" spans="1:5" ht="14.25" customHeight="1">
      <c r="A47" s="199"/>
      <c r="B47" s="185"/>
      <c r="C47" s="184"/>
      <c r="D47" s="346"/>
      <c r="E47" s="185"/>
    </row>
    <row r="48" spans="1:5" ht="14.25" customHeight="1">
      <c r="A48" s="186"/>
      <c r="B48" s="185"/>
      <c r="C48" s="188"/>
      <c r="D48" s="344"/>
      <c r="E48" s="185"/>
    </row>
    <row r="49" spans="1:5" ht="14.25" customHeight="1">
      <c r="A49" s="186"/>
      <c r="B49" s="192"/>
      <c r="C49" s="188"/>
      <c r="D49" s="344"/>
      <c r="E49" s="185"/>
    </row>
    <row r="50" spans="1:5" ht="14.25" customHeight="1">
      <c r="A50" s="186"/>
      <c r="B50" s="188"/>
      <c r="C50" s="188"/>
      <c r="D50" s="345"/>
      <c r="E50" s="185"/>
    </row>
    <row r="51" spans="1:5" ht="14.25" customHeight="1"/>
    <row r="52" spans="1:5" ht="14.25" customHeight="1"/>
    <row r="53" spans="1:5" ht="14.25" customHeight="1"/>
    <row r="54" spans="1:5" ht="14.25" customHeight="1"/>
    <row r="55" spans="1:5" ht="14.25" customHeight="1"/>
    <row r="56" spans="1:5" ht="14.25" customHeight="1"/>
    <row r="57" spans="1:5" ht="14.25" customHeight="1"/>
    <row r="58" spans="1:5" ht="14.25" customHeight="1"/>
    <row r="59" spans="1:5" ht="14.25" customHeight="1"/>
    <row r="60" spans="1:5" ht="14.25" customHeight="1"/>
    <row r="61" spans="1:5" ht="14.25" customHeight="1"/>
    <row r="62" spans="1:5" ht="14.25" customHeight="1"/>
    <row r="63" spans="1:5" ht="14.25" customHeight="1"/>
    <row r="64" spans="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7:A39"/>
    <mergeCell ref="D47:D50"/>
    <mergeCell ref="A6:A12"/>
    <mergeCell ref="A14:A16"/>
    <mergeCell ref="A18:A21"/>
    <mergeCell ref="A23:A29"/>
    <mergeCell ref="A31:A35"/>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11" customWidth="1"/>
    <col min="2" max="2" width="54.7109375" customWidth="1"/>
    <col min="3" max="3" width="10.28515625" customWidth="1"/>
    <col min="4" max="4" width="23.7109375" customWidth="1"/>
    <col min="5" max="7" width="15.42578125" customWidth="1"/>
    <col min="8" max="8" width="12" customWidth="1"/>
    <col min="9" max="9" width="13" customWidth="1"/>
    <col min="10" max="11" width="12" customWidth="1"/>
    <col min="12" max="12" width="23.5703125" customWidth="1"/>
    <col min="13" max="13" width="6.7109375" customWidth="1"/>
    <col min="14" max="15" width="13.42578125" customWidth="1"/>
    <col min="16" max="16" width="6.42578125" customWidth="1"/>
    <col min="17" max="17" width="4.5703125" customWidth="1"/>
    <col min="18" max="26" width="8.85546875" customWidth="1"/>
  </cols>
  <sheetData>
    <row r="1" spans="1:26" ht="18" customHeight="1">
      <c r="A1" s="200" t="s">
        <v>57</v>
      </c>
      <c r="B1" s="201"/>
      <c r="C1" s="202"/>
      <c r="D1" s="203"/>
      <c r="E1" s="203"/>
      <c r="F1" s="203"/>
      <c r="G1" s="203"/>
      <c r="H1" s="203"/>
      <c r="I1" s="203"/>
      <c r="J1" s="203"/>
      <c r="K1" s="203"/>
      <c r="L1" s="203"/>
      <c r="M1" s="203"/>
      <c r="N1" s="203"/>
      <c r="O1" s="203"/>
      <c r="P1" s="204"/>
      <c r="Q1" s="204"/>
      <c r="R1" s="204"/>
      <c r="S1" s="204"/>
      <c r="T1" s="204"/>
      <c r="U1" s="204"/>
      <c r="V1" s="204"/>
      <c r="W1" s="204"/>
      <c r="X1" s="204"/>
      <c r="Y1" s="204"/>
      <c r="Z1" s="204"/>
    </row>
    <row r="2" spans="1:26" ht="14.25" customHeight="1">
      <c r="A2" s="200" t="s">
        <v>58</v>
      </c>
      <c r="B2" s="201"/>
      <c r="C2" s="202"/>
      <c r="D2" s="203"/>
      <c r="E2" s="203"/>
      <c r="F2" s="203"/>
      <c r="G2" s="203"/>
      <c r="H2" s="203"/>
      <c r="I2" s="203"/>
      <c r="J2" s="203"/>
      <c r="K2" s="203"/>
      <c r="L2" s="203"/>
      <c r="M2" s="203"/>
      <c r="N2" s="203"/>
      <c r="O2" s="203"/>
      <c r="P2" s="204"/>
      <c r="Q2" s="205"/>
      <c r="R2" s="204"/>
      <c r="S2" s="204"/>
      <c r="T2" s="204"/>
      <c r="U2" s="204"/>
      <c r="V2" s="204"/>
      <c r="W2" s="204"/>
      <c r="X2" s="204"/>
      <c r="Y2" s="204"/>
      <c r="Z2" s="204"/>
    </row>
    <row r="3" spans="1:26" ht="16.5">
      <c r="A3" s="204"/>
      <c r="B3" s="206"/>
      <c r="C3" s="207"/>
      <c r="D3" s="204"/>
      <c r="E3" s="204"/>
      <c r="F3" s="204"/>
      <c r="G3" s="204"/>
      <c r="H3" s="204"/>
      <c r="I3" s="204"/>
      <c r="J3" s="204"/>
      <c r="K3" s="204"/>
      <c r="L3" s="204"/>
      <c r="M3" s="204"/>
      <c r="N3" s="204"/>
      <c r="O3" s="204"/>
      <c r="P3" s="204"/>
      <c r="Q3" s="204"/>
      <c r="R3" s="204"/>
      <c r="S3" s="204"/>
      <c r="T3" s="204"/>
      <c r="U3" s="204"/>
      <c r="V3" s="204"/>
      <c r="W3" s="204"/>
      <c r="X3" s="204"/>
      <c r="Y3" s="204"/>
      <c r="Z3" s="204"/>
    </row>
    <row r="4" spans="1:26" ht="16.5">
      <c r="A4" s="350" t="s">
        <v>35</v>
      </c>
      <c r="B4" s="347" t="s">
        <v>59</v>
      </c>
      <c r="C4" s="350" t="s">
        <v>60</v>
      </c>
      <c r="D4" s="347" t="s">
        <v>61</v>
      </c>
      <c r="E4" s="347" t="s">
        <v>62</v>
      </c>
      <c r="F4" s="347" t="s">
        <v>63</v>
      </c>
      <c r="G4" s="347" t="s">
        <v>64</v>
      </c>
      <c r="H4" s="347" t="s">
        <v>65</v>
      </c>
      <c r="I4" s="347" t="s">
        <v>66</v>
      </c>
      <c r="J4" s="349" t="s">
        <v>67</v>
      </c>
      <c r="K4" s="298"/>
      <c r="L4" s="347" t="s">
        <v>68</v>
      </c>
      <c r="M4" s="348" t="s">
        <v>69</v>
      </c>
      <c r="N4" s="350" t="s">
        <v>70</v>
      </c>
      <c r="O4" s="350" t="s">
        <v>71</v>
      </c>
      <c r="P4" s="348" t="s">
        <v>72</v>
      </c>
      <c r="Q4" s="347" t="s">
        <v>73</v>
      </c>
      <c r="R4" s="204"/>
      <c r="S4" s="204"/>
      <c r="T4" s="204"/>
      <c r="U4" s="204"/>
      <c r="V4" s="204"/>
      <c r="W4" s="204"/>
      <c r="X4" s="204"/>
      <c r="Y4" s="204"/>
      <c r="Z4" s="204"/>
    </row>
    <row r="5" spans="1:26" ht="16.5">
      <c r="A5" s="344"/>
      <c r="B5" s="344"/>
      <c r="C5" s="344"/>
      <c r="D5" s="344"/>
      <c r="E5" s="344"/>
      <c r="F5" s="344"/>
      <c r="G5" s="344"/>
      <c r="H5" s="344"/>
      <c r="I5" s="344"/>
      <c r="J5" s="208" t="s">
        <v>74</v>
      </c>
      <c r="K5" s="208" t="s">
        <v>75</v>
      </c>
      <c r="L5" s="344"/>
      <c r="M5" s="344"/>
      <c r="N5" s="344"/>
      <c r="O5" s="344"/>
      <c r="P5" s="344"/>
      <c r="Q5" s="344"/>
      <c r="R5" s="204"/>
      <c r="S5" s="204"/>
      <c r="T5" s="204"/>
      <c r="U5" s="204"/>
      <c r="V5" s="204"/>
      <c r="W5" s="204"/>
      <c r="X5" s="204"/>
      <c r="Y5" s="204"/>
      <c r="Z5" s="204"/>
    </row>
    <row r="6" spans="1:26" ht="16.5">
      <c r="A6" s="209"/>
      <c r="B6" s="210"/>
      <c r="C6" s="211"/>
      <c r="D6" s="212"/>
      <c r="E6" s="212"/>
      <c r="F6" s="212"/>
      <c r="G6" s="212"/>
      <c r="H6" s="212"/>
      <c r="I6" s="212"/>
      <c r="J6" s="212"/>
      <c r="K6" s="212"/>
      <c r="L6" s="212"/>
      <c r="M6" s="213"/>
      <c r="N6" s="214"/>
      <c r="O6" s="214"/>
      <c r="P6" s="215"/>
      <c r="Q6" s="216">
        <v>0</v>
      </c>
      <c r="R6" s="204"/>
      <c r="S6" s="204"/>
      <c r="T6" s="204"/>
      <c r="U6" s="204"/>
      <c r="V6" s="204"/>
      <c r="W6" s="204"/>
      <c r="X6" s="204"/>
      <c r="Y6" s="204"/>
      <c r="Z6" s="204"/>
    </row>
    <row r="7" spans="1:26" ht="16.5">
      <c r="A7" s="217"/>
      <c r="B7" s="218"/>
      <c r="C7" s="219"/>
      <c r="D7" s="220"/>
      <c r="E7" s="217"/>
      <c r="F7" s="217"/>
      <c r="G7" s="217"/>
      <c r="H7" s="217"/>
      <c r="I7" s="221"/>
      <c r="J7" s="217"/>
      <c r="K7" s="217"/>
      <c r="L7" s="217"/>
      <c r="M7" s="217"/>
      <c r="N7" s="217"/>
      <c r="O7" s="217"/>
      <c r="P7" s="217"/>
      <c r="Q7" s="222"/>
      <c r="R7" s="204"/>
      <c r="S7" s="204"/>
      <c r="T7" s="204"/>
      <c r="U7" s="204"/>
      <c r="V7" s="204"/>
      <c r="W7" s="204"/>
      <c r="X7" s="204"/>
      <c r="Y7" s="204"/>
      <c r="Z7" s="204"/>
    </row>
    <row r="8" spans="1:26" ht="16.5">
      <c r="A8" s="217"/>
      <c r="B8" s="218"/>
      <c r="C8" s="219"/>
      <c r="D8" s="220"/>
      <c r="E8" s="217"/>
      <c r="F8" s="217"/>
      <c r="G8" s="217"/>
      <c r="H8" s="217"/>
      <c r="I8" s="221"/>
      <c r="J8" s="217"/>
      <c r="K8" s="217"/>
      <c r="L8" s="217"/>
      <c r="M8" s="217"/>
      <c r="N8" s="217"/>
      <c r="O8" s="217"/>
      <c r="P8" s="217"/>
      <c r="Q8" s="222"/>
      <c r="R8" s="204"/>
      <c r="S8" s="204"/>
      <c r="T8" s="204"/>
      <c r="U8" s="204"/>
      <c r="V8" s="204"/>
      <c r="W8" s="204"/>
      <c r="X8" s="204"/>
      <c r="Y8" s="204"/>
      <c r="Z8" s="204"/>
    </row>
    <row r="9" spans="1:26" ht="16.5">
      <c r="A9" s="217"/>
      <c r="B9" s="218"/>
      <c r="C9" s="219"/>
      <c r="D9" s="220"/>
      <c r="E9" s="217"/>
      <c r="F9" s="217"/>
      <c r="G9" s="217"/>
      <c r="H9" s="217"/>
      <c r="I9" s="221"/>
      <c r="J9" s="217"/>
      <c r="K9" s="217"/>
      <c r="L9" s="217"/>
      <c r="M9" s="217"/>
      <c r="N9" s="217"/>
      <c r="O9" s="217"/>
      <c r="P9" s="217"/>
      <c r="Q9" s="222"/>
      <c r="R9" s="204"/>
      <c r="S9" s="204"/>
      <c r="T9" s="204"/>
      <c r="U9" s="204"/>
      <c r="V9" s="204"/>
      <c r="W9" s="204"/>
      <c r="X9" s="204"/>
      <c r="Y9" s="204"/>
      <c r="Z9" s="204"/>
    </row>
    <row r="10" spans="1:26" ht="16.5">
      <c r="A10" s="217"/>
      <c r="B10" s="218"/>
      <c r="C10" s="219"/>
      <c r="D10" s="220"/>
      <c r="E10" s="217"/>
      <c r="F10" s="217"/>
      <c r="G10" s="217"/>
      <c r="H10" s="217"/>
      <c r="I10" s="221"/>
      <c r="J10" s="217"/>
      <c r="K10" s="217"/>
      <c r="L10" s="217"/>
      <c r="M10" s="217"/>
      <c r="N10" s="217"/>
      <c r="O10" s="217"/>
      <c r="P10" s="217"/>
      <c r="Q10" s="222"/>
      <c r="R10" s="204"/>
      <c r="S10" s="204"/>
      <c r="T10" s="204"/>
      <c r="U10" s="204"/>
      <c r="V10" s="204"/>
      <c r="W10" s="204"/>
      <c r="X10" s="204"/>
      <c r="Y10" s="204"/>
      <c r="Z10" s="204"/>
    </row>
    <row r="11" spans="1:26" ht="16.5">
      <c r="A11" s="217"/>
      <c r="B11" s="218"/>
      <c r="C11" s="219"/>
      <c r="D11" s="220"/>
      <c r="E11" s="217"/>
      <c r="F11" s="217"/>
      <c r="G11" s="217"/>
      <c r="H11" s="217"/>
      <c r="I11" s="221"/>
      <c r="J11" s="217"/>
      <c r="K11" s="217"/>
      <c r="L11" s="217"/>
      <c r="M11" s="217"/>
      <c r="N11" s="217"/>
      <c r="O11" s="217"/>
      <c r="P11" s="217"/>
      <c r="Q11" s="222"/>
      <c r="R11" s="204"/>
      <c r="S11" s="204"/>
      <c r="T11" s="204"/>
      <c r="U11" s="204"/>
      <c r="V11" s="204"/>
      <c r="W11" s="204"/>
      <c r="X11" s="204"/>
      <c r="Y11" s="204"/>
      <c r="Z11" s="204"/>
    </row>
    <row r="12" spans="1:26" ht="16.5">
      <c r="A12" s="223"/>
      <c r="B12" s="224"/>
      <c r="C12" s="225"/>
      <c r="D12" s="226"/>
      <c r="E12" s="227"/>
      <c r="F12" s="227"/>
      <c r="G12" s="227"/>
      <c r="H12" s="227"/>
      <c r="I12" s="221"/>
      <c r="J12" s="227"/>
      <c r="K12" s="227"/>
      <c r="L12" s="227"/>
      <c r="M12" s="227"/>
      <c r="N12" s="227"/>
      <c r="O12" s="227"/>
      <c r="P12" s="227"/>
      <c r="Q12" s="222"/>
      <c r="R12" s="204"/>
      <c r="S12" s="204"/>
      <c r="T12" s="204"/>
      <c r="U12" s="204"/>
      <c r="V12" s="204"/>
      <c r="W12" s="204"/>
      <c r="X12" s="204"/>
      <c r="Y12" s="204"/>
      <c r="Z12" s="204"/>
    </row>
    <row r="13" spans="1:26" ht="16.5">
      <c r="A13" s="217"/>
      <c r="B13" s="218"/>
      <c r="C13" s="219"/>
      <c r="D13" s="220"/>
      <c r="E13" s="217"/>
      <c r="F13" s="217"/>
      <c r="G13" s="217"/>
      <c r="H13" s="217"/>
      <c r="I13" s="221"/>
      <c r="J13" s="217"/>
      <c r="K13" s="217"/>
      <c r="L13" s="217"/>
      <c r="M13" s="217"/>
      <c r="N13" s="217"/>
      <c r="O13" s="217"/>
      <c r="P13" s="217"/>
      <c r="Q13" s="222"/>
      <c r="R13" s="204"/>
      <c r="S13" s="204"/>
      <c r="T13" s="204"/>
      <c r="U13" s="204"/>
      <c r="V13" s="204"/>
      <c r="W13" s="204"/>
      <c r="X13" s="204"/>
      <c r="Y13" s="204"/>
      <c r="Z13" s="204"/>
    </row>
    <row r="14" spans="1:26" ht="16.5">
      <c r="A14" s="217"/>
      <c r="B14" s="218"/>
      <c r="C14" s="219"/>
      <c r="D14" s="220"/>
      <c r="E14" s="217"/>
      <c r="F14" s="217"/>
      <c r="G14" s="217"/>
      <c r="H14" s="217"/>
      <c r="I14" s="221"/>
      <c r="J14" s="217"/>
      <c r="K14" s="217"/>
      <c r="L14" s="217"/>
      <c r="M14" s="217"/>
      <c r="N14" s="217"/>
      <c r="O14" s="217"/>
      <c r="P14" s="217"/>
      <c r="Q14" s="222"/>
      <c r="R14" s="204"/>
      <c r="S14" s="204"/>
      <c r="T14" s="204"/>
      <c r="U14" s="204"/>
      <c r="V14" s="204"/>
      <c r="W14" s="204"/>
      <c r="X14" s="204"/>
      <c r="Y14" s="204"/>
      <c r="Z14" s="204"/>
    </row>
    <row r="15" spans="1:26" ht="16.5">
      <c r="A15" s="217"/>
      <c r="B15" s="218"/>
      <c r="C15" s="219"/>
      <c r="D15" s="220"/>
      <c r="E15" s="217"/>
      <c r="F15" s="217"/>
      <c r="G15" s="217"/>
      <c r="H15" s="217"/>
      <c r="I15" s="221"/>
      <c r="J15" s="217"/>
      <c r="K15" s="217"/>
      <c r="L15" s="217"/>
      <c r="M15" s="217"/>
      <c r="N15" s="217"/>
      <c r="O15" s="217"/>
      <c r="P15" s="217"/>
      <c r="Q15" s="222"/>
      <c r="R15" s="204"/>
      <c r="S15" s="204"/>
      <c r="T15" s="204"/>
      <c r="U15" s="204"/>
      <c r="V15" s="204"/>
      <c r="W15" s="204"/>
      <c r="X15" s="204"/>
      <c r="Y15" s="204"/>
      <c r="Z15" s="204"/>
    </row>
    <row r="16" spans="1:26" ht="16.5">
      <c r="A16" s="217"/>
      <c r="B16" s="218"/>
      <c r="C16" s="219"/>
      <c r="D16" s="220"/>
      <c r="E16" s="217"/>
      <c r="F16" s="217"/>
      <c r="G16" s="217"/>
      <c r="H16" s="217"/>
      <c r="I16" s="221"/>
      <c r="J16" s="217"/>
      <c r="K16" s="217"/>
      <c r="L16" s="217"/>
      <c r="M16" s="217"/>
      <c r="N16" s="217"/>
      <c r="O16" s="217"/>
      <c r="P16" s="217"/>
      <c r="Q16" s="222"/>
      <c r="R16" s="204"/>
      <c r="S16" s="204"/>
      <c r="T16" s="204"/>
      <c r="U16" s="204"/>
      <c r="V16" s="204"/>
      <c r="W16" s="204"/>
      <c r="X16" s="204"/>
      <c r="Y16" s="204"/>
      <c r="Z16" s="204"/>
    </row>
    <row r="17" spans="1:26" ht="16.5">
      <c r="A17" s="217"/>
      <c r="B17" s="218"/>
      <c r="C17" s="219"/>
      <c r="D17" s="220"/>
      <c r="E17" s="217"/>
      <c r="F17" s="217"/>
      <c r="G17" s="217"/>
      <c r="H17" s="217"/>
      <c r="I17" s="221"/>
      <c r="J17" s="217"/>
      <c r="K17" s="217"/>
      <c r="L17" s="217"/>
      <c r="M17" s="217"/>
      <c r="N17" s="217"/>
      <c r="O17" s="217"/>
      <c r="P17" s="217"/>
      <c r="Q17" s="222"/>
      <c r="R17" s="204"/>
      <c r="S17" s="204"/>
      <c r="T17" s="204"/>
      <c r="U17" s="204"/>
      <c r="V17" s="204"/>
      <c r="W17" s="204"/>
      <c r="X17" s="204"/>
      <c r="Y17" s="204"/>
      <c r="Z17" s="204"/>
    </row>
    <row r="18" spans="1:26" ht="16.5">
      <c r="A18" s="217"/>
      <c r="B18" s="218"/>
      <c r="C18" s="219"/>
      <c r="D18" s="220"/>
      <c r="E18" s="217"/>
      <c r="F18" s="217"/>
      <c r="G18" s="217"/>
      <c r="H18" s="217"/>
      <c r="I18" s="221"/>
      <c r="J18" s="217"/>
      <c r="K18" s="217"/>
      <c r="L18" s="217"/>
      <c r="M18" s="217"/>
      <c r="N18" s="217"/>
      <c r="O18" s="217"/>
      <c r="P18" s="217"/>
      <c r="Q18" s="222"/>
      <c r="R18" s="204"/>
      <c r="S18" s="204"/>
      <c r="T18" s="204"/>
      <c r="U18" s="204"/>
      <c r="V18" s="204"/>
      <c r="W18" s="204"/>
      <c r="X18" s="204"/>
      <c r="Y18" s="204"/>
      <c r="Z18" s="204"/>
    </row>
    <row r="19" spans="1:26" ht="16.5">
      <c r="A19" s="223"/>
      <c r="B19" s="218"/>
      <c r="C19" s="219"/>
      <c r="D19" s="220"/>
      <c r="E19" s="217"/>
      <c r="F19" s="217"/>
      <c r="G19" s="217"/>
      <c r="H19" s="217"/>
      <c r="I19" s="221"/>
      <c r="J19" s="217"/>
      <c r="K19" s="217"/>
      <c r="L19" s="217"/>
      <c r="M19" s="217"/>
      <c r="N19" s="217"/>
      <c r="O19" s="217"/>
      <c r="P19" s="217"/>
      <c r="Q19" s="222"/>
      <c r="R19" s="204"/>
      <c r="S19" s="204"/>
      <c r="T19" s="204"/>
      <c r="U19" s="204"/>
      <c r="V19" s="204"/>
      <c r="W19" s="204"/>
      <c r="X19" s="204"/>
      <c r="Y19" s="204"/>
      <c r="Z19" s="204"/>
    </row>
    <row r="20" spans="1:26" ht="16.5">
      <c r="A20" s="217"/>
      <c r="B20" s="218"/>
      <c r="C20" s="219"/>
      <c r="D20" s="220"/>
      <c r="E20" s="217"/>
      <c r="F20" s="217"/>
      <c r="G20" s="217"/>
      <c r="H20" s="217"/>
      <c r="I20" s="221"/>
      <c r="J20" s="217"/>
      <c r="K20" s="217"/>
      <c r="L20" s="217"/>
      <c r="M20" s="217"/>
      <c r="N20" s="217"/>
      <c r="O20" s="217"/>
      <c r="P20" s="217"/>
      <c r="Q20" s="222"/>
      <c r="R20" s="204"/>
      <c r="S20" s="204"/>
      <c r="T20" s="204"/>
      <c r="U20" s="204"/>
      <c r="V20" s="204"/>
      <c r="W20" s="204"/>
      <c r="X20" s="204"/>
      <c r="Y20" s="204"/>
      <c r="Z20" s="204"/>
    </row>
    <row r="21" spans="1:26" ht="15.75" customHeight="1">
      <c r="A21" s="217"/>
      <c r="B21" s="218"/>
      <c r="C21" s="219"/>
      <c r="D21" s="220"/>
      <c r="E21" s="217"/>
      <c r="F21" s="217"/>
      <c r="G21" s="217"/>
      <c r="H21" s="217"/>
      <c r="I21" s="221"/>
      <c r="J21" s="217"/>
      <c r="K21" s="217"/>
      <c r="L21" s="217"/>
      <c r="M21" s="217"/>
      <c r="N21" s="217"/>
      <c r="O21" s="217"/>
      <c r="P21" s="217"/>
      <c r="Q21" s="222"/>
      <c r="R21" s="204"/>
      <c r="S21" s="204"/>
      <c r="T21" s="204"/>
      <c r="U21" s="204"/>
      <c r="V21" s="204"/>
      <c r="W21" s="204"/>
      <c r="X21" s="204"/>
      <c r="Y21" s="204"/>
      <c r="Z21" s="204"/>
    </row>
    <row r="22" spans="1:26" ht="15.75" customHeight="1">
      <c r="A22" s="217"/>
      <c r="B22" s="218"/>
      <c r="C22" s="219"/>
      <c r="D22" s="220"/>
      <c r="E22" s="217"/>
      <c r="F22" s="217"/>
      <c r="G22" s="217"/>
      <c r="H22" s="217"/>
      <c r="I22" s="221"/>
      <c r="J22" s="217"/>
      <c r="K22" s="217"/>
      <c r="L22" s="217"/>
      <c r="M22" s="217"/>
      <c r="N22" s="217"/>
      <c r="O22" s="217"/>
      <c r="P22" s="217"/>
      <c r="Q22" s="222"/>
      <c r="R22" s="204"/>
      <c r="S22" s="204"/>
      <c r="T22" s="204"/>
      <c r="U22" s="204"/>
      <c r="V22" s="204"/>
      <c r="W22" s="204"/>
      <c r="X22" s="204"/>
      <c r="Y22" s="204"/>
      <c r="Z22" s="204"/>
    </row>
    <row r="23" spans="1:26" ht="15.75" customHeight="1">
      <c r="A23" s="217"/>
      <c r="B23" s="218"/>
      <c r="C23" s="219"/>
      <c r="D23" s="220"/>
      <c r="E23" s="217"/>
      <c r="F23" s="217"/>
      <c r="G23" s="217"/>
      <c r="H23" s="217"/>
      <c r="I23" s="221"/>
      <c r="J23" s="217"/>
      <c r="K23" s="217"/>
      <c r="L23" s="217"/>
      <c r="M23" s="217"/>
      <c r="N23" s="217"/>
      <c r="O23" s="217"/>
      <c r="P23" s="217"/>
      <c r="Q23" s="222"/>
      <c r="R23" s="204"/>
      <c r="S23" s="204"/>
      <c r="T23" s="204"/>
      <c r="U23" s="204"/>
      <c r="V23" s="204"/>
      <c r="W23" s="204"/>
      <c r="X23" s="204"/>
      <c r="Y23" s="204"/>
      <c r="Z23" s="204"/>
    </row>
    <row r="24" spans="1:26" ht="15.75" customHeight="1">
      <c r="A24" s="217"/>
      <c r="B24" s="218"/>
      <c r="C24" s="219"/>
      <c r="D24" s="220"/>
      <c r="E24" s="217"/>
      <c r="F24" s="217"/>
      <c r="G24" s="217"/>
      <c r="H24" s="217"/>
      <c r="I24" s="221"/>
      <c r="J24" s="217"/>
      <c r="K24" s="217"/>
      <c r="L24" s="217"/>
      <c r="M24" s="217"/>
      <c r="N24" s="217"/>
      <c r="O24" s="217"/>
      <c r="P24" s="217"/>
      <c r="Q24" s="222"/>
      <c r="R24" s="204"/>
      <c r="S24" s="204"/>
      <c r="T24" s="204"/>
      <c r="U24" s="204"/>
      <c r="V24" s="204"/>
      <c r="W24" s="204"/>
      <c r="X24" s="204"/>
      <c r="Y24" s="204"/>
      <c r="Z24" s="204"/>
    </row>
    <row r="25" spans="1:26" ht="15.75" customHeight="1">
      <c r="A25" s="217"/>
      <c r="B25" s="218"/>
      <c r="C25" s="219"/>
      <c r="D25" s="220"/>
      <c r="E25" s="217"/>
      <c r="F25" s="217"/>
      <c r="G25" s="217"/>
      <c r="H25" s="217"/>
      <c r="I25" s="221"/>
      <c r="J25" s="217"/>
      <c r="K25" s="217"/>
      <c r="L25" s="217"/>
      <c r="M25" s="217"/>
      <c r="N25" s="217"/>
      <c r="O25" s="217"/>
      <c r="P25" s="217"/>
      <c r="Q25" s="222"/>
      <c r="R25" s="204"/>
      <c r="S25" s="204"/>
      <c r="T25" s="204"/>
      <c r="U25" s="204"/>
      <c r="V25" s="204"/>
      <c r="W25" s="204"/>
      <c r="X25" s="204"/>
      <c r="Y25" s="204"/>
      <c r="Z25" s="204"/>
    </row>
    <row r="26" spans="1:26" ht="15.75" customHeight="1">
      <c r="A26" s="209"/>
      <c r="B26" s="210"/>
      <c r="C26" s="219"/>
      <c r="D26" s="212"/>
      <c r="E26" s="212"/>
      <c r="F26" s="212"/>
      <c r="G26" s="212"/>
      <c r="H26" s="212"/>
      <c r="I26" s="221"/>
      <c r="J26" s="212"/>
      <c r="K26" s="212"/>
      <c r="L26" s="212"/>
      <c r="M26" s="213"/>
      <c r="N26" s="214"/>
      <c r="O26" s="214"/>
      <c r="P26" s="215"/>
      <c r="Q26" s="222"/>
      <c r="R26" s="204"/>
      <c r="S26" s="204"/>
      <c r="T26" s="204"/>
      <c r="U26" s="204"/>
      <c r="V26" s="204"/>
      <c r="W26" s="204"/>
      <c r="X26" s="204"/>
      <c r="Y26" s="204"/>
      <c r="Z26" s="204"/>
    </row>
    <row r="27" spans="1:26" ht="15.75" customHeight="1">
      <c r="A27" s="47"/>
      <c r="B27" s="224"/>
      <c r="C27" s="225"/>
      <c r="D27" s="228"/>
      <c r="E27" s="227"/>
      <c r="F27" s="229"/>
      <c r="G27" s="229"/>
      <c r="H27" s="229"/>
      <c r="I27" s="221"/>
      <c r="J27" s="229"/>
      <c r="K27" s="229"/>
      <c r="L27" s="229"/>
      <c r="M27" s="227"/>
      <c r="N27" s="227"/>
      <c r="O27" s="227"/>
      <c r="P27" s="227"/>
      <c r="Q27" s="222"/>
      <c r="R27" s="230"/>
      <c r="S27" s="230"/>
      <c r="T27" s="230"/>
      <c r="U27" s="230"/>
      <c r="V27" s="230"/>
      <c r="W27" s="230"/>
      <c r="X27" s="230"/>
      <c r="Y27" s="230"/>
      <c r="Z27" s="230"/>
    </row>
    <row r="28" spans="1:26" ht="15.75" customHeight="1">
      <c r="A28" s="231"/>
      <c r="B28" s="218"/>
      <c r="C28" s="219"/>
      <c r="D28" s="46"/>
      <c r="E28" s="217"/>
      <c r="F28" s="50"/>
      <c r="G28" s="50"/>
      <c r="H28" s="50"/>
      <c r="I28" s="232"/>
      <c r="J28" s="50"/>
      <c r="K28" s="50"/>
      <c r="L28" s="50"/>
      <c r="M28" s="217"/>
      <c r="N28" s="217"/>
      <c r="O28" s="217"/>
      <c r="P28" s="217"/>
      <c r="Q28" s="233"/>
      <c r="R28" s="204"/>
      <c r="S28" s="204"/>
      <c r="T28" s="204"/>
      <c r="U28" s="204"/>
      <c r="V28" s="204"/>
      <c r="W28" s="204"/>
      <c r="X28" s="204"/>
      <c r="Y28" s="204"/>
      <c r="Z28" s="204"/>
    </row>
    <row r="29" spans="1:26" ht="15.75" customHeight="1">
      <c r="A29" s="231"/>
      <c r="B29" s="218"/>
      <c r="C29" s="219"/>
      <c r="D29" s="46"/>
      <c r="E29" s="217"/>
      <c r="F29" s="50"/>
      <c r="G29" s="50"/>
      <c r="H29" s="50"/>
      <c r="I29" s="232"/>
      <c r="J29" s="50"/>
      <c r="K29" s="50"/>
      <c r="L29" s="50"/>
      <c r="M29" s="217"/>
      <c r="N29" s="217"/>
      <c r="O29" s="217"/>
      <c r="P29" s="217"/>
      <c r="Q29" s="233"/>
      <c r="R29" s="204"/>
      <c r="S29" s="204"/>
      <c r="T29" s="204"/>
      <c r="U29" s="204"/>
      <c r="V29" s="204"/>
      <c r="W29" s="204"/>
      <c r="X29" s="204"/>
      <c r="Y29" s="204"/>
      <c r="Z29" s="204"/>
    </row>
    <row r="30" spans="1:26" ht="15.75" customHeight="1">
      <c r="A30" s="47"/>
      <c r="B30" s="224"/>
      <c r="C30" s="225"/>
      <c r="D30" s="228"/>
      <c r="E30" s="227"/>
      <c r="F30" s="229"/>
      <c r="G30" s="229"/>
      <c r="H30" s="229"/>
      <c r="I30" s="221"/>
      <c r="J30" s="229"/>
      <c r="K30" s="229"/>
      <c r="L30" s="229"/>
      <c r="M30" s="227"/>
      <c r="N30" s="227"/>
      <c r="O30" s="227"/>
      <c r="P30" s="227"/>
      <c r="Q30" s="222"/>
      <c r="R30" s="230"/>
      <c r="S30" s="230"/>
      <c r="T30" s="230"/>
      <c r="U30" s="230"/>
      <c r="V30" s="230"/>
      <c r="W30" s="230"/>
      <c r="X30" s="230"/>
      <c r="Y30" s="230"/>
      <c r="Z30" s="230"/>
    </row>
    <row r="31" spans="1:26" ht="15.75" customHeight="1">
      <c r="A31" s="231"/>
      <c r="B31" s="218"/>
      <c r="C31" s="219"/>
      <c r="D31" s="46"/>
      <c r="E31" s="217"/>
      <c r="F31" s="50"/>
      <c r="G31" s="50"/>
      <c r="H31" s="50"/>
      <c r="I31" s="232"/>
      <c r="J31" s="50"/>
      <c r="K31" s="50"/>
      <c r="L31" s="50"/>
      <c r="M31" s="217"/>
      <c r="N31" s="217"/>
      <c r="O31" s="217"/>
      <c r="P31" s="217"/>
      <c r="Q31" s="233"/>
      <c r="R31" s="204"/>
      <c r="S31" s="204"/>
      <c r="T31" s="204"/>
      <c r="U31" s="204"/>
      <c r="V31" s="204"/>
      <c r="W31" s="204"/>
      <c r="X31" s="204"/>
      <c r="Y31" s="204"/>
      <c r="Z31" s="204"/>
    </row>
    <row r="32" spans="1:26" ht="15.75" customHeight="1">
      <c r="A32" s="231"/>
      <c r="B32" s="218"/>
      <c r="C32" s="219"/>
      <c r="D32" s="46"/>
      <c r="E32" s="217"/>
      <c r="F32" s="50"/>
      <c r="G32" s="50"/>
      <c r="H32" s="50"/>
      <c r="I32" s="221"/>
      <c r="J32" s="50"/>
      <c r="K32" s="50"/>
      <c r="L32" s="50"/>
      <c r="M32" s="217"/>
      <c r="N32" s="217"/>
      <c r="O32" s="217"/>
      <c r="P32" s="217"/>
      <c r="Q32" s="222"/>
      <c r="R32" s="204"/>
      <c r="S32" s="204"/>
      <c r="T32" s="204"/>
      <c r="U32" s="204"/>
      <c r="V32" s="204"/>
      <c r="W32" s="204"/>
      <c r="X32" s="204"/>
      <c r="Y32" s="204"/>
      <c r="Z32" s="204"/>
    </row>
    <row r="33" spans="1:26" ht="15.75" customHeight="1">
      <c r="A33" s="231"/>
      <c r="B33" s="218"/>
      <c r="C33" s="219"/>
      <c r="D33" s="46"/>
      <c r="E33" s="217"/>
      <c r="F33" s="50"/>
      <c r="G33" s="50"/>
      <c r="H33" s="50"/>
      <c r="I33" s="221"/>
      <c r="J33" s="50"/>
      <c r="K33" s="50"/>
      <c r="L33" s="50"/>
      <c r="M33" s="217"/>
      <c r="N33" s="217"/>
      <c r="O33" s="217"/>
      <c r="P33" s="217"/>
      <c r="Q33" s="222"/>
      <c r="R33" s="204"/>
      <c r="S33" s="204"/>
      <c r="T33" s="204"/>
      <c r="U33" s="204"/>
      <c r="V33" s="204"/>
      <c r="W33" s="204"/>
      <c r="X33" s="204"/>
      <c r="Y33" s="204"/>
      <c r="Z33" s="204"/>
    </row>
    <row r="34" spans="1:26" ht="15.75" customHeight="1">
      <c r="A34" s="47"/>
      <c r="B34" s="224"/>
      <c r="C34" s="225"/>
      <c r="D34" s="228"/>
      <c r="E34" s="227"/>
      <c r="F34" s="229"/>
      <c r="G34" s="229"/>
      <c r="H34" s="229"/>
      <c r="I34" s="221"/>
      <c r="J34" s="229"/>
      <c r="K34" s="229"/>
      <c r="L34" s="229"/>
      <c r="M34" s="227"/>
      <c r="N34" s="227"/>
      <c r="O34" s="227"/>
      <c r="P34" s="227"/>
      <c r="Q34" s="222"/>
      <c r="R34" s="230"/>
      <c r="S34" s="230"/>
      <c r="T34" s="230"/>
      <c r="U34" s="230"/>
      <c r="V34" s="230"/>
      <c r="W34" s="230"/>
      <c r="X34" s="230"/>
      <c r="Y34" s="230"/>
      <c r="Z34" s="230"/>
    </row>
    <row r="35" spans="1:26" ht="15.75" customHeight="1">
      <c r="A35" s="231"/>
      <c r="B35" s="218"/>
      <c r="C35" s="219"/>
      <c r="D35" s="46"/>
      <c r="E35" s="217"/>
      <c r="F35" s="50"/>
      <c r="G35" s="50"/>
      <c r="H35" s="50"/>
      <c r="I35" s="221"/>
      <c r="J35" s="50"/>
      <c r="K35" s="50"/>
      <c r="L35" s="50"/>
      <c r="M35" s="217"/>
      <c r="N35" s="217"/>
      <c r="O35" s="217"/>
      <c r="P35" s="217"/>
      <c r="Q35" s="222"/>
      <c r="R35" s="204"/>
      <c r="S35" s="204"/>
      <c r="T35" s="204"/>
      <c r="U35" s="204"/>
      <c r="V35" s="204"/>
      <c r="W35" s="204"/>
      <c r="X35" s="204"/>
      <c r="Y35" s="204"/>
      <c r="Z35" s="204"/>
    </row>
    <row r="36" spans="1:26" ht="15.75" customHeight="1">
      <c r="A36" s="231"/>
      <c r="B36" s="218"/>
      <c r="C36" s="219"/>
      <c r="D36" s="46"/>
      <c r="E36" s="217"/>
      <c r="F36" s="50"/>
      <c r="G36" s="50"/>
      <c r="H36" s="50"/>
      <c r="I36" s="221"/>
      <c r="J36" s="50"/>
      <c r="K36" s="50"/>
      <c r="L36" s="50"/>
      <c r="M36" s="217"/>
      <c r="N36" s="217"/>
      <c r="O36" s="217"/>
      <c r="P36" s="217"/>
      <c r="Q36" s="222"/>
      <c r="R36" s="204"/>
      <c r="S36" s="204"/>
      <c r="T36" s="204"/>
      <c r="U36" s="204"/>
      <c r="V36" s="204"/>
      <c r="W36" s="204"/>
      <c r="X36" s="204"/>
      <c r="Y36" s="204"/>
      <c r="Z36" s="204"/>
    </row>
    <row r="37" spans="1:26" ht="15.75" customHeight="1">
      <c r="A37" s="231"/>
      <c r="B37" s="218"/>
      <c r="C37" s="219"/>
      <c r="D37" s="46"/>
      <c r="E37" s="217"/>
      <c r="F37" s="50"/>
      <c r="G37" s="50"/>
      <c r="H37" s="50"/>
      <c r="I37" s="221"/>
      <c r="J37" s="50"/>
      <c r="K37" s="50"/>
      <c r="L37" s="50"/>
      <c r="M37" s="217"/>
      <c r="N37" s="217"/>
      <c r="O37" s="217"/>
      <c r="P37" s="217"/>
      <c r="Q37" s="222"/>
      <c r="R37" s="204"/>
      <c r="S37" s="204"/>
      <c r="T37" s="204"/>
      <c r="U37" s="204"/>
      <c r="V37" s="204"/>
      <c r="W37" s="204"/>
      <c r="X37" s="204"/>
      <c r="Y37" s="204"/>
      <c r="Z37" s="204"/>
    </row>
    <row r="38" spans="1:26" ht="15.75" customHeight="1">
      <c r="A38" s="231"/>
      <c r="B38" s="218"/>
      <c r="C38" s="219"/>
      <c r="D38" s="46"/>
      <c r="E38" s="217"/>
      <c r="F38" s="50"/>
      <c r="G38" s="50"/>
      <c r="H38" s="50"/>
      <c r="I38" s="221"/>
      <c r="J38" s="50"/>
      <c r="K38" s="50"/>
      <c r="L38" s="50"/>
      <c r="M38" s="217"/>
      <c r="N38" s="217"/>
      <c r="O38" s="217"/>
      <c r="P38" s="217"/>
      <c r="Q38" s="222"/>
      <c r="R38" s="204"/>
      <c r="S38" s="204"/>
      <c r="T38" s="204"/>
      <c r="U38" s="204"/>
      <c r="V38" s="204"/>
      <c r="W38" s="204"/>
      <c r="X38" s="204"/>
      <c r="Y38" s="204"/>
      <c r="Z38" s="204"/>
    </row>
    <row r="39" spans="1:26" ht="15.75" customHeight="1">
      <c r="A39" s="231"/>
      <c r="B39" s="218"/>
      <c r="C39" s="219"/>
      <c r="D39" s="46"/>
      <c r="E39" s="217"/>
      <c r="F39" s="50"/>
      <c r="G39" s="50"/>
      <c r="H39" s="50"/>
      <c r="I39" s="221"/>
      <c r="J39" s="50"/>
      <c r="K39" s="50"/>
      <c r="L39" s="50"/>
      <c r="M39" s="217"/>
      <c r="N39" s="217"/>
      <c r="O39" s="217"/>
      <c r="P39" s="217"/>
      <c r="Q39" s="222"/>
      <c r="R39" s="204"/>
      <c r="S39" s="204"/>
      <c r="T39" s="204"/>
      <c r="U39" s="204"/>
      <c r="V39" s="204"/>
      <c r="W39" s="204"/>
      <c r="X39" s="204"/>
      <c r="Y39" s="204"/>
      <c r="Z39" s="204"/>
    </row>
    <row r="40" spans="1:26" ht="15.75" customHeight="1">
      <c r="A40" s="231"/>
      <c r="B40" s="218"/>
      <c r="C40" s="219"/>
      <c r="D40" s="46"/>
      <c r="E40" s="217"/>
      <c r="F40" s="50"/>
      <c r="G40" s="50"/>
      <c r="H40" s="50"/>
      <c r="I40" s="221"/>
      <c r="J40" s="50"/>
      <c r="K40" s="50"/>
      <c r="L40" s="50"/>
      <c r="M40" s="217"/>
      <c r="N40" s="217"/>
      <c r="O40" s="217"/>
      <c r="P40" s="217"/>
      <c r="Q40" s="222"/>
      <c r="R40" s="204"/>
      <c r="S40" s="204"/>
      <c r="T40" s="204"/>
      <c r="U40" s="204"/>
      <c r="V40" s="204"/>
      <c r="W40" s="204"/>
      <c r="X40" s="204"/>
      <c r="Y40" s="204"/>
      <c r="Z40" s="204"/>
    </row>
    <row r="41" spans="1:26" ht="15.75" customHeight="1">
      <c r="A41" s="231"/>
      <c r="B41" s="218"/>
      <c r="C41" s="219"/>
      <c r="D41" s="46"/>
      <c r="E41" s="217"/>
      <c r="F41" s="50"/>
      <c r="G41" s="50"/>
      <c r="H41" s="50"/>
      <c r="I41" s="221"/>
      <c r="J41" s="50"/>
      <c r="K41" s="50"/>
      <c r="L41" s="50"/>
      <c r="M41" s="217"/>
      <c r="N41" s="217"/>
      <c r="O41" s="217"/>
      <c r="P41" s="217"/>
      <c r="Q41" s="222"/>
      <c r="R41" s="204"/>
      <c r="S41" s="204"/>
      <c r="T41" s="204"/>
      <c r="U41" s="204"/>
      <c r="V41" s="204"/>
      <c r="W41" s="204"/>
      <c r="X41" s="204"/>
      <c r="Y41" s="204"/>
      <c r="Z41" s="204"/>
    </row>
    <row r="42" spans="1:26" ht="15.75" customHeight="1">
      <c r="A42" s="231"/>
      <c r="B42" s="218"/>
      <c r="C42" s="219"/>
      <c r="D42" s="46"/>
      <c r="E42" s="217"/>
      <c r="F42" s="50"/>
      <c r="G42" s="50"/>
      <c r="H42" s="50"/>
      <c r="I42" s="221"/>
      <c r="J42" s="50"/>
      <c r="K42" s="50"/>
      <c r="L42" s="50"/>
      <c r="M42" s="217"/>
      <c r="N42" s="217"/>
      <c r="O42" s="217"/>
      <c r="P42" s="217"/>
      <c r="Q42" s="222"/>
      <c r="R42" s="204"/>
      <c r="S42" s="204"/>
      <c r="T42" s="204"/>
      <c r="U42" s="204"/>
      <c r="V42" s="204"/>
      <c r="W42" s="204"/>
      <c r="X42" s="204"/>
      <c r="Y42" s="204"/>
      <c r="Z42" s="204"/>
    </row>
    <row r="43" spans="1:26" ht="15.75" customHeight="1">
      <c r="A43" s="231"/>
      <c r="B43" s="218"/>
      <c r="C43" s="219"/>
      <c r="D43" s="46"/>
      <c r="E43" s="217"/>
      <c r="F43" s="50"/>
      <c r="G43" s="50"/>
      <c r="H43" s="50"/>
      <c r="I43" s="221"/>
      <c r="J43" s="50"/>
      <c r="K43" s="50"/>
      <c r="L43" s="50"/>
      <c r="M43" s="217"/>
      <c r="N43" s="217"/>
      <c r="O43" s="217"/>
      <c r="P43" s="217"/>
      <c r="Q43" s="222"/>
      <c r="R43" s="204"/>
      <c r="S43" s="204"/>
      <c r="T43" s="204"/>
      <c r="U43" s="204"/>
      <c r="V43" s="204"/>
      <c r="W43" s="204"/>
      <c r="X43" s="204"/>
      <c r="Y43" s="204"/>
      <c r="Z43" s="204"/>
    </row>
    <row r="44" spans="1:26" ht="15.75" customHeight="1">
      <c r="A44" s="231"/>
      <c r="B44" s="218"/>
      <c r="C44" s="219"/>
      <c r="D44" s="46"/>
      <c r="E44" s="217"/>
      <c r="F44" s="50"/>
      <c r="G44" s="50"/>
      <c r="H44" s="50"/>
      <c r="I44" s="221"/>
      <c r="J44" s="50"/>
      <c r="K44" s="50"/>
      <c r="L44" s="50"/>
      <c r="M44" s="217"/>
      <c r="N44" s="217"/>
      <c r="O44" s="217"/>
      <c r="P44" s="217"/>
      <c r="Q44" s="222"/>
      <c r="R44" s="204"/>
      <c r="S44" s="204"/>
      <c r="T44" s="204"/>
      <c r="U44" s="204"/>
      <c r="V44" s="204"/>
      <c r="W44" s="204"/>
      <c r="X44" s="204"/>
      <c r="Y44" s="204"/>
      <c r="Z44" s="204"/>
    </row>
    <row r="45" spans="1:26" ht="15.75" customHeight="1">
      <c r="A45" s="231"/>
      <c r="B45" s="218"/>
      <c r="C45" s="219"/>
      <c r="D45" s="46"/>
      <c r="E45" s="217"/>
      <c r="F45" s="50"/>
      <c r="G45" s="50"/>
      <c r="H45" s="50"/>
      <c r="I45" s="221"/>
      <c r="J45" s="50"/>
      <c r="K45" s="50"/>
      <c r="L45" s="50"/>
      <c r="M45" s="217"/>
      <c r="N45" s="217"/>
      <c r="O45" s="217"/>
      <c r="P45" s="217"/>
      <c r="Q45" s="222"/>
      <c r="R45" s="204"/>
      <c r="S45" s="204"/>
      <c r="T45" s="204"/>
      <c r="U45" s="204"/>
      <c r="V45" s="204"/>
      <c r="W45" s="204"/>
      <c r="X45" s="204"/>
      <c r="Y45" s="204"/>
      <c r="Z45" s="204"/>
    </row>
    <row r="46" spans="1:26" ht="15.75" customHeight="1">
      <c r="A46" s="231"/>
      <c r="B46" s="218"/>
      <c r="C46" s="219"/>
      <c r="D46" s="46"/>
      <c r="E46" s="217"/>
      <c r="F46" s="50"/>
      <c r="G46" s="50"/>
      <c r="H46" s="50"/>
      <c r="I46" s="221"/>
      <c r="J46" s="50"/>
      <c r="K46" s="50"/>
      <c r="L46" s="50"/>
      <c r="M46" s="217"/>
      <c r="N46" s="217"/>
      <c r="O46" s="217"/>
      <c r="P46" s="217"/>
      <c r="Q46" s="222"/>
      <c r="R46" s="204"/>
      <c r="S46" s="204"/>
      <c r="T46" s="204"/>
      <c r="U46" s="204"/>
      <c r="V46" s="204"/>
      <c r="W46" s="204"/>
      <c r="X46" s="204"/>
      <c r="Y46" s="204"/>
      <c r="Z46" s="204"/>
    </row>
    <row r="47" spans="1:26" ht="15.75" customHeight="1">
      <c r="A47" s="231"/>
      <c r="B47" s="218"/>
      <c r="C47" s="219"/>
      <c r="D47" s="46"/>
      <c r="E47" s="217"/>
      <c r="F47" s="50"/>
      <c r="G47" s="50"/>
      <c r="H47" s="50"/>
      <c r="I47" s="221"/>
      <c r="J47" s="50"/>
      <c r="K47" s="50"/>
      <c r="L47" s="50"/>
      <c r="M47" s="217"/>
      <c r="N47" s="217"/>
      <c r="O47" s="217"/>
      <c r="P47" s="217"/>
      <c r="Q47" s="222"/>
      <c r="R47" s="204"/>
      <c r="S47" s="204"/>
      <c r="T47" s="204"/>
      <c r="U47" s="204"/>
      <c r="V47" s="204"/>
      <c r="W47" s="204"/>
      <c r="X47" s="204"/>
      <c r="Y47" s="204"/>
      <c r="Z47" s="204"/>
    </row>
    <row r="48" spans="1:26" ht="15.75" customHeight="1">
      <c r="A48" s="204"/>
      <c r="B48" s="234"/>
      <c r="C48" s="235"/>
      <c r="D48" s="204"/>
      <c r="E48" s="204"/>
      <c r="F48" s="204"/>
      <c r="G48" s="204"/>
      <c r="H48" s="204"/>
      <c r="I48" s="204"/>
      <c r="J48" s="204"/>
      <c r="K48" s="204"/>
      <c r="L48" s="204"/>
      <c r="M48" s="204"/>
      <c r="N48" s="204"/>
      <c r="O48" s="204"/>
      <c r="P48" s="204"/>
      <c r="Q48" s="204"/>
      <c r="R48" s="204"/>
      <c r="S48" s="204"/>
      <c r="T48" s="204"/>
      <c r="U48" s="204"/>
      <c r="V48" s="204"/>
      <c r="W48" s="204"/>
      <c r="X48" s="204"/>
      <c r="Y48" s="204"/>
      <c r="Z48" s="204"/>
    </row>
    <row r="49" spans="1:26" ht="15.75" customHeight="1">
      <c r="A49" s="204"/>
      <c r="B49" s="234"/>
      <c r="C49" s="235"/>
      <c r="D49" s="204"/>
      <c r="E49" s="204"/>
      <c r="F49" s="204"/>
      <c r="G49" s="204"/>
      <c r="H49" s="204"/>
      <c r="I49" s="204"/>
      <c r="J49" s="204"/>
      <c r="K49" s="204"/>
      <c r="L49" s="204"/>
      <c r="M49" s="204"/>
      <c r="N49" s="204"/>
      <c r="O49" s="204"/>
      <c r="P49" s="204"/>
      <c r="Q49" s="204"/>
      <c r="R49" s="204"/>
      <c r="S49" s="204"/>
      <c r="T49" s="204"/>
      <c r="U49" s="204"/>
      <c r="V49" s="204"/>
      <c r="W49" s="204"/>
      <c r="X49" s="204"/>
      <c r="Y49" s="204"/>
      <c r="Z49" s="204"/>
    </row>
    <row r="50" spans="1:26" ht="15.75" customHeight="1">
      <c r="A50" s="204"/>
      <c r="B50" s="234"/>
      <c r="C50" s="235"/>
      <c r="D50" s="204"/>
      <c r="E50" s="204"/>
      <c r="F50" s="204"/>
      <c r="G50" s="204"/>
      <c r="H50" s="204"/>
      <c r="I50" s="204"/>
      <c r="J50" s="204"/>
      <c r="K50" s="204"/>
      <c r="L50" s="204"/>
      <c r="M50" s="204"/>
      <c r="N50" s="204"/>
      <c r="O50" s="204"/>
      <c r="P50" s="204"/>
      <c r="Q50" s="204"/>
      <c r="R50" s="204"/>
      <c r="S50" s="204"/>
      <c r="T50" s="204"/>
      <c r="U50" s="204"/>
      <c r="V50" s="204"/>
      <c r="W50" s="204"/>
      <c r="X50" s="204"/>
      <c r="Y50" s="204"/>
      <c r="Z50" s="204"/>
    </row>
    <row r="51" spans="1:26" ht="15.75" customHeight="1">
      <c r="A51" s="204"/>
      <c r="B51" s="234"/>
      <c r="C51" s="235"/>
      <c r="D51" s="204"/>
      <c r="E51" s="204"/>
      <c r="F51" s="204"/>
      <c r="G51" s="204"/>
      <c r="H51" s="204"/>
      <c r="I51" s="204"/>
      <c r="J51" s="204"/>
      <c r="K51" s="204"/>
      <c r="L51" s="204"/>
      <c r="M51" s="204"/>
      <c r="N51" s="204"/>
      <c r="O51" s="204"/>
      <c r="P51" s="204"/>
      <c r="Q51" s="204"/>
      <c r="R51" s="204"/>
      <c r="S51" s="204"/>
      <c r="T51" s="204"/>
      <c r="U51" s="204"/>
      <c r="V51" s="204"/>
      <c r="W51" s="204"/>
      <c r="X51" s="204"/>
      <c r="Y51" s="204"/>
      <c r="Z51" s="204"/>
    </row>
    <row r="52" spans="1:26" ht="15.75" customHeight="1">
      <c r="A52" s="204"/>
      <c r="B52" s="234"/>
      <c r="C52" s="235"/>
      <c r="D52" s="204"/>
      <c r="E52" s="204"/>
      <c r="F52" s="204"/>
      <c r="G52" s="204"/>
      <c r="H52" s="204"/>
      <c r="I52" s="204"/>
      <c r="J52" s="204"/>
      <c r="K52" s="204"/>
      <c r="L52" s="204"/>
      <c r="M52" s="204"/>
      <c r="N52" s="204"/>
      <c r="O52" s="204"/>
      <c r="P52" s="204"/>
      <c r="Q52" s="204"/>
      <c r="R52" s="204"/>
      <c r="S52" s="204"/>
      <c r="T52" s="204"/>
      <c r="U52" s="204"/>
      <c r="V52" s="204"/>
      <c r="W52" s="204"/>
      <c r="X52" s="204"/>
      <c r="Y52" s="204"/>
      <c r="Z52" s="204"/>
    </row>
    <row r="53" spans="1:26" ht="15.75" customHeight="1">
      <c r="A53" s="204"/>
      <c r="B53" s="234"/>
      <c r="C53" s="235"/>
      <c r="D53" s="204"/>
      <c r="E53" s="204"/>
      <c r="F53" s="204"/>
      <c r="G53" s="204"/>
      <c r="H53" s="204"/>
      <c r="I53" s="204"/>
      <c r="J53" s="204"/>
      <c r="K53" s="204"/>
      <c r="L53" s="204"/>
      <c r="M53" s="204"/>
      <c r="N53" s="204"/>
      <c r="O53" s="204"/>
      <c r="P53" s="204"/>
      <c r="Q53" s="204"/>
      <c r="R53" s="204"/>
      <c r="S53" s="204"/>
      <c r="T53" s="204"/>
      <c r="U53" s="204"/>
      <c r="V53" s="204"/>
      <c r="W53" s="204"/>
      <c r="X53" s="204"/>
      <c r="Y53" s="204"/>
      <c r="Z53" s="204"/>
    </row>
    <row r="54" spans="1:26" ht="15.75" customHeight="1">
      <c r="A54" s="204"/>
      <c r="B54" s="234"/>
      <c r="C54" s="235"/>
      <c r="D54" s="204"/>
      <c r="E54" s="204"/>
      <c r="F54" s="204"/>
      <c r="G54" s="204"/>
      <c r="H54" s="204"/>
      <c r="I54" s="204"/>
      <c r="J54" s="204"/>
      <c r="K54" s="204"/>
      <c r="L54" s="204"/>
      <c r="M54" s="204"/>
      <c r="N54" s="204"/>
      <c r="O54" s="204"/>
      <c r="P54" s="204"/>
      <c r="Q54" s="204"/>
      <c r="R54" s="204"/>
      <c r="S54" s="204"/>
      <c r="T54" s="204"/>
      <c r="U54" s="204"/>
      <c r="V54" s="204"/>
      <c r="W54" s="204"/>
      <c r="X54" s="204"/>
      <c r="Y54" s="204"/>
      <c r="Z54" s="204"/>
    </row>
    <row r="55" spans="1:26" ht="15.75" customHeight="1">
      <c r="A55" s="204"/>
      <c r="B55" s="234"/>
      <c r="C55" s="235"/>
      <c r="D55" s="204"/>
      <c r="E55" s="204"/>
      <c r="F55" s="204"/>
      <c r="G55" s="204"/>
      <c r="H55" s="204"/>
      <c r="I55" s="204"/>
      <c r="J55" s="204"/>
      <c r="K55" s="204"/>
      <c r="L55" s="204"/>
      <c r="M55" s="204"/>
      <c r="N55" s="204"/>
      <c r="O55" s="204"/>
      <c r="P55" s="204"/>
      <c r="Q55" s="204"/>
      <c r="R55" s="204"/>
      <c r="S55" s="204"/>
      <c r="T55" s="204"/>
      <c r="U55" s="204"/>
      <c r="V55" s="204"/>
      <c r="W55" s="204"/>
      <c r="X55" s="204"/>
      <c r="Y55" s="204"/>
      <c r="Z55" s="204"/>
    </row>
    <row r="56" spans="1:26" ht="15.75" customHeight="1">
      <c r="A56" s="204"/>
      <c r="B56" s="234"/>
      <c r="C56" s="235"/>
      <c r="D56" s="204"/>
      <c r="E56" s="204"/>
      <c r="F56" s="204"/>
      <c r="G56" s="204"/>
      <c r="H56" s="204"/>
      <c r="I56" s="204"/>
      <c r="J56" s="204"/>
      <c r="K56" s="204"/>
      <c r="L56" s="204"/>
      <c r="M56" s="204"/>
      <c r="N56" s="204"/>
      <c r="O56" s="204"/>
      <c r="P56" s="204"/>
      <c r="Q56" s="204"/>
      <c r="R56" s="204"/>
      <c r="S56" s="204"/>
      <c r="T56" s="204"/>
      <c r="U56" s="204"/>
      <c r="V56" s="204"/>
      <c r="W56" s="204"/>
      <c r="X56" s="204"/>
      <c r="Y56" s="204"/>
      <c r="Z56" s="204"/>
    </row>
    <row r="57" spans="1:26" ht="15.75" customHeight="1">
      <c r="A57" s="204"/>
      <c r="B57" s="234"/>
      <c r="C57" s="235"/>
      <c r="D57" s="204"/>
      <c r="E57" s="204"/>
      <c r="F57" s="204"/>
      <c r="G57" s="204"/>
      <c r="H57" s="204"/>
      <c r="I57" s="204"/>
      <c r="J57" s="204"/>
      <c r="K57" s="204"/>
      <c r="L57" s="204"/>
      <c r="M57" s="204"/>
      <c r="N57" s="204"/>
      <c r="O57" s="204"/>
      <c r="P57" s="204"/>
      <c r="Q57" s="204"/>
      <c r="R57" s="204"/>
      <c r="S57" s="204"/>
      <c r="T57" s="204"/>
      <c r="U57" s="204"/>
      <c r="V57" s="204"/>
      <c r="W57" s="204"/>
      <c r="X57" s="204"/>
      <c r="Y57" s="204"/>
      <c r="Z57" s="204"/>
    </row>
    <row r="58" spans="1:26" ht="15.75" customHeight="1">
      <c r="A58" s="204"/>
      <c r="B58" s="234"/>
      <c r="C58" s="235"/>
      <c r="D58" s="204"/>
      <c r="E58" s="204"/>
      <c r="F58" s="204"/>
      <c r="G58" s="204"/>
      <c r="H58" s="204"/>
      <c r="I58" s="204"/>
      <c r="J58" s="204"/>
      <c r="K58" s="204"/>
      <c r="L58" s="204"/>
      <c r="M58" s="204"/>
      <c r="N58" s="204"/>
      <c r="O58" s="204"/>
      <c r="P58" s="204"/>
      <c r="Q58" s="204"/>
      <c r="R58" s="204"/>
      <c r="S58" s="204"/>
      <c r="T58" s="204"/>
      <c r="U58" s="204"/>
      <c r="V58" s="204"/>
      <c r="W58" s="204"/>
      <c r="X58" s="204"/>
      <c r="Y58" s="204"/>
      <c r="Z58" s="204"/>
    </row>
    <row r="59" spans="1:26" ht="15.75" customHeight="1">
      <c r="A59" s="204"/>
      <c r="B59" s="234"/>
      <c r="C59" s="235"/>
      <c r="D59" s="204"/>
      <c r="E59" s="204"/>
      <c r="F59" s="204"/>
      <c r="G59" s="204"/>
      <c r="H59" s="204"/>
      <c r="I59" s="204"/>
      <c r="J59" s="204"/>
      <c r="K59" s="204"/>
      <c r="L59" s="204"/>
      <c r="M59" s="204"/>
      <c r="N59" s="204"/>
      <c r="O59" s="204"/>
      <c r="P59" s="204"/>
      <c r="Q59" s="204"/>
      <c r="R59" s="204"/>
      <c r="S59" s="204"/>
      <c r="T59" s="204"/>
      <c r="U59" s="204"/>
      <c r="V59" s="204"/>
      <c r="W59" s="204"/>
      <c r="X59" s="204"/>
      <c r="Y59" s="204"/>
      <c r="Z59" s="204"/>
    </row>
    <row r="60" spans="1:26" ht="15.75" customHeight="1">
      <c r="A60" s="204"/>
      <c r="B60" s="234"/>
      <c r="C60" s="235"/>
      <c r="D60" s="204"/>
      <c r="E60" s="204"/>
      <c r="F60" s="204"/>
      <c r="G60" s="204"/>
      <c r="H60" s="204"/>
      <c r="I60" s="204"/>
      <c r="J60" s="204"/>
      <c r="K60" s="204"/>
      <c r="L60" s="204"/>
      <c r="M60" s="204"/>
      <c r="N60" s="204"/>
      <c r="O60" s="204"/>
      <c r="P60" s="204"/>
      <c r="Q60" s="204"/>
      <c r="R60" s="204"/>
      <c r="S60" s="204"/>
      <c r="T60" s="204"/>
      <c r="U60" s="204"/>
      <c r="V60" s="204"/>
      <c r="W60" s="204"/>
      <c r="X60" s="204"/>
      <c r="Y60" s="204"/>
      <c r="Z60" s="204"/>
    </row>
    <row r="61" spans="1:26" ht="15.75" customHeight="1">
      <c r="A61" s="204"/>
      <c r="B61" s="234"/>
      <c r="C61" s="235"/>
      <c r="D61" s="204"/>
      <c r="E61" s="204"/>
      <c r="F61" s="204"/>
      <c r="G61" s="204"/>
      <c r="H61" s="204"/>
      <c r="I61" s="204"/>
      <c r="J61" s="204"/>
      <c r="K61" s="204"/>
      <c r="L61" s="204"/>
      <c r="M61" s="204"/>
      <c r="N61" s="204"/>
      <c r="O61" s="204"/>
      <c r="P61" s="204"/>
      <c r="Q61" s="204"/>
      <c r="R61" s="204"/>
      <c r="S61" s="204"/>
      <c r="T61" s="204"/>
      <c r="U61" s="204"/>
      <c r="V61" s="204"/>
      <c r="W61" s="204"/>
      <c r="X61" s="204"/>
      <c r="Y61" s="204"/>
      <c r="Z61" s="204"/>
    </row>
    <row r="62" spans="1:26" ht="15.75" customHeight="1">
      <c r="A62" s="204"/>
      <c r="B62" s="234"/>
      <c r="C62" s="235"/>
      <c r="D62" s="204"/>
      <c r="E62" s="204"/>
      <c r="F62" s="204"/>
      <c r="G62" s="204"/>
      <c r="H62" s="204"/>
      <c r="I62" s="204"/>
      <c r="J62" s="204"/>
      <c r="K62" s="204"/>
      <c r="L62" s="204"/>
      <c r="M62" s="204"/>
      <c r="N62" s="204"/>
      <c r="O62" s="204"/>
      <c r="P62" s="204"/>
      <c r="Q62" s="204"/>
      <c r="R62" s="204"/>
      <c r="S62" s="204"/>
      <c r="T62" s="204"/>
      <c r="U62" s="204"/>
      <c r="V62" s="204"/>
      <c r="W62" s="204"/>
      <c r="X62" s="204"/>
      <c r="Y62" s="204"/>
      <c r="Z62" s="204"/>
    </row>
    <row r="63" spans="1:26" ht="15.75" customHeight="1">
      <c r="A63" s="204"/>
      <c r="B63" s="234"/>
      <c r="C63" s="235"/>
      <c r="D63" s="204"/>
      <c r="E63" s="204"/>
      <c r="F63" s="204"/>
      <c r="G63" s="204"/>
      <c r="H63" s="204"/>
      <c r="I63" s="204"/>
      <c r="J63" s="204"/>
      <c r="K63" s="204"/>
      <c r="L63" s="204"/>
      <c r="M63" s="204"/>
      <c r="N63" s="204"/>
      <c r="O63" s="204"/>
      <c r="P63" s="204"/>
      <c r="Q63" s="204"/>
      <c r="R63" s="204"/>
      <c r="S63" s="204"/>
      <c r="T63" s="204"/>
      <c r="U63" s="204"/>
      <c r="V63" s="204"/>
      <c r="W63" s="204"/>
      <c r="X63" s="204"/>
      <c r="Y63" s="204"/>
      <c r="Z63" s="204"/>
    </row>
    <row r="64" spans="1:26" ht="15.75" customHeight="1">
      <c r="A64" s="204"/>
      <c r="B64" s="234"/>
      <c r="C64" s="235"/>
      <c r="D64" s="204"/>
      <c r="E64" s="204"/>
      <c r="F64" s="204"/>
      <c r="G64" s="204"/>
      <c r="H64" s="204"/>
      <c r="I64" s="204"/>
      <c r="J64" s="204"/>
      <c r="K64" s="204"/>
      <c r="L64" s="204"/>
      <c r="M64" s="204"/>
      <c r="N64" s="204"/>
      <c r="O64" s="204"/>
      <c r="P64" s="204"/>
      <c r="Q64" s="204"/>
      <c r="R64" s="204"/>
      <c r="S64" s="204"/>
      <c r="T64" s="204"/>
      <c r="U64" s="204"/>
      <c r="V64" s="204"/>
      <c r="W64" s="204"/>
      <c r="X64" s="204"/>
      <c r="Y64" s="204"/>
      <c r="Z64" s="204"/>
    </row>
    <row r="65" spans="1:26" ht="15.75" customHeight="1">
      <c r="A65" s="204"/>
      <c r="B65" s="234"/>
      <c r="C65" s="235"/>
      <c r="D65" s="204"/>
      <c r="E65" s="204"/>
      <c r="F65" s="204"/>
      <c r="G65" s="204"/>
      <c r="H65" s="204"/>
      <c r="I65" s="204"/>
      <c r="J65" s="204"/>
      <c r="K65" s="204"/>
      <c r="L65" s="204"/>
      <c r="M65" s="204"/>
      <c r="N65" s="204"/>
      <c r="O65" s="204"/>
      <c r="P65" s="204"/>
      <c r="Q65" s="204"/>
      <c r="R65" s="204"/>
      <c r="S65" s="204"/>
      <c r="T65" s="204"/>
      <c r="U65" s="204"/>
      <c r="V65" s="204"/>
      <c r="W65" s="204"/>
      <c r="X65" s="204"/>
      <c r="Y65" s="204"/>
      <c r="Z65" s="204"/>
    </row>
    <row r="66" spans="1:26" ht="15.75" customHeight="1">
      <c r="A66" s="204"/>
      <c r="B66" s="234"/>
      <c r="C66" s="235"/>
      <c r="D66" s="204"/>
      <c r="E66" s="204"/>
      <c r="F66" s="204"/>
      <c r="G66" s="204"/>
      <c r="H66" s="204"/>
      <c r="I66" s="204"/>
      <c r="J66" s="204"/>
      <c r="K66" s="204"/>
      <c r="L66" s="204"/>
      <c r="M66" s="204"/>
      <c r="N66" s="204"/>
      <c r="O66" s="204"/>
      <c r="P66" s="204"/>
      <c r="Q66" s="204"/>
      <c r="R66" s="204"/>
      <c r="S66" s="204"/>
      <c r="T66" s="204"/>
      <c r="U66" s="204"/>
      <c r="V66" s="204"/>
      <c r="W66" s="204"/>
      <c r="X66" s="204"/>
      <c r="Y66" s="204"/>
      <c r="Z66" s="204"/>
    </row>
    <row r="67" spans="1:26" ht="15.75" customHeight="1">
      <c r="A67" s="204"/>
      <c r="B67" s="234"/>
      <c r="C67" s="235"/>
      <c r="D67" s="204"/>
      <c r="E67" s="204"/>
      <c r="F67" s="204"/>
      <c r="G67" s="204"/>
      <c r="H67" s="204"/>
      <c r="I67" s="204"/>
      <c r="J67" s="204"/>
      <c r="K67" s="204"/>
      <c r="L67" s="204"/>
      <c r="M67" s="204"/>
      <c r="N67" s="204"/>
      <c r="O67" s="204"/>
      <c r="P67" s="204"/>
      <c r="Q67" s="204"/>
      <c r="R67" s="204"/>
      <c r="S67" s="204"/>
      <c r="T67" s="204"/>
      <c r="U67" s="204"/>
      <c r="V67" s="204"/>
      <c r="W67" s="204"/>
      <c r="X67" s="204"/>
      <c r="Y67" s="204"/>
      <c r="Z67" s="204"/>
    </row>
    <row r="68" spans="1:26" ht="15.75" customHeight="1">
      <c r="A68" s="204"/>
      <c r="B68" s="234"/>
      <c r="C68" s="235"/>
      <c r="D68" s="204"/>
      <c r="E68" s="204"/>
      <c r="F68" s="204"/>
      <c r="G68" s="204"/>
      <c r="H68" s="204"/>
      <c r="I68" s="204"/>
      <c r="J68" s="204"/>
      <c r="K68" s="204"/>
      <c r="L68" s="204"/>
      <c r="M68" s="204"/>
      <c r="N68" s="204"/>
      <c r="O68" s="204"/>
      <c r="P68" s="204"/>
      <c r="Q68" s="204"/>
      <c r="R68" s="204"/>
      <c r="S68" s="204"/>
      <c r="T68" s="204"/>
      <c r="U68" s="204"/>
      <c r="V68" s="204"/>
      <c r="W68" s="204"/>
      <c r="X68" s="204"/>
      <c r="Y68" s="204"/>
      <c r="Z68" s="204"/>
    </row>
    <row r="69" spans="1:26" ht="15.75" customHeight="1">
      <c r="A69" s="204"/>
      <c r="B69" s="234"/>
      <c r="C69" s="235"/>
      <c r="D69" s="204"/>
      <c r="E69" s="204"/>
      <c r="F69" s="204"/>
      <c r="G69" s="204"/>
      <c r="H69" s="204"/>
      <c r="I69" s="204"/>
      <c r="J69" s="204"/>
      <c r="K69" s="204"/>
      <c r="L69" s="204"/>
      <c r="M69" s="204"/>
      <c r="N69" s="204"/>
      <c r="O69" s="204"/>
      <c r="P69" s="204"/>
      <c r="Q69" s="204"/>
      <c r="R69" s="204"/>
      <c r="S69" s="204"/>
      <c r="T69" s="204"/>
      <c r="U69" s="204"/>
      <c r="V69" s="204"/>
      <c r="W69" s="204"/>
      <c r="X69" s="204"/>
      <c r="Y69" s="204"/>
      <c r="Z69" s="204"/>
    </row>
    <row r="70" spans="1:26" ht="15.75" customHeight="1">
      <c r="A70" s="204"/>
      <c r="B70" s="234"/>
      <c r="C70" s="235"/>
      <c r="D70" s="204"/>
      <c r="E70" s="204"/>
      <c r="F70" s="204"/>
      <c r="G70" s="204"/>
      <c r="H70" s="204"/>
      <c r="I70" s="204"/>
      <c r="J70" s="204"/>
      <c r="K70" s="204"/>
      <c r="L70" s="204"/>
      <c r="M70" s="204"/>
      <c r="N70" s="204"/>
      <c r="O70" s="204"/>
      <c r="P70" s="204"/>
      <c r="Q70" s="204"/>
      <c r="R70" s="204"/>
      <c r="S70" s="204"/>
      <c r="T70" s="204"/>
      <c r="U70" s="204"/>
      <c r="V70" s="204"/>
      <c r="W70" s="204"/>
      <c r="X70" s="204"/>
      <c r="Y70" s="204"/>
      <c r="Z70" s="204"/>
    </row>
    <row r="71" spans="1:26" ht="15.75" customHeight="1">
      <c r="A71" s="204"/>
      <c r="B71" s="234"/>
      <c r="C71" s="235"/>
      <c r="D71" s="204"/>
      <c r="E71" s="204"/>
      <c r="F71" s="204"/>
      <c r="G71" s="204"/>
      <c r="H71" s="204"/>
      <c r="I71" s="204"/>
      <c r="J71" s="204"/>
      <c r="K71" s="204"/>
      <c r="L71" s="204"/>
      <c r="M71" s="204"/>
      <c r="N71" s="204"/>
      <c r="O71" s="204"/>
      <c r="P71" s="204"/>
      <c r="Q71" s="204"/>
      <c r="R71" s="204"/>
      <c r="S71" s="204"/>
      <c r="T71" s="204"/>
      <c r="U71" s="204"/>
      <c r="V71" s="204"/>
      <c r="W71" s="204"/>
      <c r="X71" s="204"/>
      <c r="Y71" s="204"/>
      <c r="Z71" s="204"/>
    </row>
    <row r="72" spans="1:26" ht="15.75" customHeight="1">
      <c r="A72" s="204"/>
      <c r="B72" s="234"/>
      <c r="C72" s="235"/>
      <c r="D72" s="204"/>
      <c r="E72" s="204"/>
      <c r="F72" s="204"/>
      <c r="G72" s="204"/>
      <c r="H72" s="204"/>
      <c r="I72" s="204"/>
      <c r="J72" s="204"/>
      <c r="K72" s="204"/>
      <c r="L72" s="204"/>
      <c r="M72" s="204"/>
      <c r="N72" s="204"/>
      <c r="O72" s="204"/>
      <c r="P72" s="204"/>
      <c r="Q72" s="204"/>
      <c r="R72" s="204"/>
      <c r="S72" s="204"/>
      <c r="T72" s="204"/>
      <c r="U72" s="204"/>
      <c r="V72" s="204"/>
      <c r="W72" s="204"/>
      <c r="X72" s="204"/>
      <c r="Y72" s="204"/>
      <c r="Z72" s="204"/>
    </row>
    <row r="73" spans="1:26" ht="15.75" customHeight="1">
      <c r="A73" s="204"/>
      <c r="B73" s="234"/>
      <c r="C73" s="235"/>
      <c r="D73" s="204"/>
      <c r="E73" s="204"/>
      <c r="F73" s="204"/>
      <c r="G73" s="204"/>
      <c r="H73" s="204"/>
      <c r="I73" s="204"/>
      <c r="J73" s="204"/>
      <c r="K73" s="204"/>
      <c r="L73" s="204"/>
      <c r="M73" s="204"/>
      <c r="N73" s="204"/>
      <c r="O73" s="204"/>
      <c r="P73" s="204"/>
      <c r="Q73" s="204"/>
      <c r="R73" s="204"/>
      <c r="S73" s="204"/>
      <c r="T73" s="204"/>
      <c r="U73" s="204"/>
      <c r="V73" s="204"/>
      <c r="W73" s="204"/>
      <c r="X73" s="204"/>
      <c r="Y73" s="204"/>
      <c r="Z73" s="204"/>
    </row>
    <row r="74" spans="1:26" ht="15.75" customHeight="1">
      <c r="A74" s="204"/>
      <c r="B74" s="234"/>
      <c r="C74" s="235"/>
      <c r="D74" s="204"/>
      <c r="E74" s="204"/>
      <c r="F74" s="204"/>
      <c r="G74" s="204"/>
      <c r="H74" s="204"/>
      <c r="I74" s="204"/>
      <c r="J74" s="204"/>
      <c r="K74" s="204"/>
      <c r="L74" s="204"/>
      <c r="M74" s="204"/>
      <c r="N74" s="204"/>
      <c r="O74" s="204"/>
      <c r="P74" s="204"/>
      <c r="Q74" s="204"/>
      <c r="R74" s="204"/>
      <c r="S74" s="204"/>
      <c r="T74" s="204"/>
      <c r="U74" s="204"/>
      <c r="V74" s="204"/>
      <c r="W74" s="204"/>
      <c r="X74" s="204"/>
      <c r="Y74" s="204"/>
      <c r="Z74" s="204"/>
    </row>
    <row r="75" spans="1:26" ht="15.75" customHeight="1">
      <c r="A75" s="204"/>
      <c r="B75" s="234"/>
      <c r="C75" s="235"/>
      <c r="D75" s="204"/>
      <c r="E75" s="204"/>
      <c r="F75" s="204"/>
      <c r="G75" s="204"/>
      <c r="H75" s="204"/>
      <c r="I75" s="204"/>
      <c r="J75" s="204"/>
      <c r="K75" s="204"/>
      <c r="L75" s="204"/>
      <c r="M75" s="204"/>
      <c r="N75" s="204"/>
      <c r="O75" s="204"/>
      <c r="P75" s="204"/>
      <c r="Q75" s="204"/>
      <c r="R75" s="204"/>
      <c r="S75" s="204"/>
      <c r="T75" s="204"/>
      <c r="U75" s="204"/>
      <c r="V75" s="204"/>
      <c r="W75" s="204"/>
      <c r="X75" s="204"/>
      <c r="Y75" s="204"/>
      <c r="Z75" s="204"/>
    </row>
    <row r="76" spans="1:26" ht="15.75" customHeight="1">
      <c r="A76" s="204"/>
      <c r="B76" s="234"/>
      <c r="C76" s="235"/>
      <c r="D76" s="204"/>
      <c r="E76" s="204"/>
      <c r="F76" s="204"/>
      <c r="G76" s="204"/>
      <c r="H76" s="204"/>
      <c r="I76" s="204"/>
      <c r="J76" s="204"/>
      <c r="K76" s="204"/>
      <c r="L76" s="204"/>
      <c r="M76" s="204"/>
      <c r="N76" s="204"/>
      <c r="O76" s="204"/>
      <c r="P76" s="204"/>
      <c r="Q76" s="204"/>
      <c r="R76" s="204"/>
      <c r="S76" s="204"/>
      <c r="T76" s="204"/>
      <c r="U76" s="204"/>
      <c r="V76" s="204"/>
      <c r="W76" s="204"/>
      <c r="X76" s="204"/>
      <c r="Y76" s="204"/>
      <c r="Z76" s="204"/>
    </row>
    <row r="77" spans="1:26" ht="15.75" customHeight="1">
      <c r="A77" s="236"/>
      <c r="B77" s="237"/>
      <c r="C77" s="238"/>
      <c r="D77" s="236"/>
      <c r="E77" s="236"/>
      <c r="F77" s="236"/>
      <c r="G77" s="236"/>
      <c r="H77" s="236"/>
      <c r="I77" s="236"/>
      <c r="J77" s="236"/>
      <c r="K77" s="236"/>
      <c r="L77" s="236"/>
      <c r="M77" s="236"/>
      <c r="N77" s="236"/>
      <c r="O77" s="236"/>
      <c r="P77" s="236"/>
      <c r="Q77" s="236"/>
      <c r="R77" s="236"/>
      <c r="S77" s="236"/>
      <c r="T77" s="236"/>
      <c r="U77" s="236"/>
      <c r="V77" s="236"/>
      <c r="W77" s="236"/>
      <c r="X77" s="236"/>
      <c r="Y77" s="236"/>
      <c r="Z77" s="236"/>
    </row>
    <row r="78" spans="1:26" ht="15.75" customHeight="1">
      <c r="A78" s="236"/>
      <c r="B78" s="237"/>
      <c r="C78" s="238"/>
      <c r="D78" s="236"/>
      <c r="E78" s="236"/>
      <c r="F78" s="236"/>
      <c r="G78" s="236"/>
      <c r="H78" s="236"/>
      <c r="I78" s="236"/>
      <c r="J78" s="236"/>
      <c r="K78" s="236"/>
      <c r="L78" s="236"/>
      <c r="M78" s="236"/>
      <c r="N78" s="236"/>
      <c r="O78" s="236"/>
      <c r="P78" s="236"/>
      <c r="Q78" s="236"/>
      <c r="R78" s="236"/>
      <c r="S78" s="236"/>
      <c r="T78" s="236"/>
      <c r="U78" s="236"/>
      <c r="V78" s="236"/>
      <c r="W78" s="236"/>
      <c r="X78" s="236"/>
      <c r="Y78" s="236"/>
      <c r="Z78" s="236"/>
    </row>
    <row r="79" spans="1:26" ht="15.75" customHeight="1">
      <c r="A79" s="236"/>
      <c r="B79" s="237"/>
      <c r="C79" s="238"/>
      <c r="D79" s="236"/>
      <c r="E79" s="236"/>
      <c r="F79" s="236"/>
      <c r="G79" s="236"/>
      <c r="H79" s="236"/>
      <c r="I79" s="236"/>
      <c r="J79" s="236"/>
      <c r="K79" s="236"/>
      <c r="L79" s="236"/>
      <c r="M79" s="236"/>
      <c r="N79" s="236"/>
      <c r="O79" s="236"/>
      <c r="P79" s="236"/>
      <c r="Q79" s="236"/>
      <c r="R79" s="236"/>
      <c r="S79" s="236"/>
      <c r="T79" s="236"/>
      <c r="U79" s="236"/>
      <c r="V79" s="236"/>
      <c r="W79" s="236"/>
      <c r="X79" s="236"/>
      <c r="Y79" s="236"/>
      <c r="Z79" s="236"/>
    </row>
    <row r="80" spans="1:26" ht="15.75" customHeight="1">
      <c r="A80" s="236"/>
      <c r="B80" s="237"/>
      <c r="C80" s="238"/>
      <c r="D80" s="236"/>
      <c r="E80" s="236"/>
      <c r="F80" s="236"/>
      <c r="G80" s="236"/>
      <c r="H80" s="236"/>
      <c r="I80" s="236"/>
      <c r="J80" s="236"/>
      <c r="K80" s="236"/>
      <c r="L80" s="236"/>
      <c r="M80" s="236"/>
      <c r="N80" s="236"/>
      <c r="O80" s="236"/>
      <c r="P80" s="236"/>
      <c r="Q80" s="236"/>
      <c r="R80" s="236"/>
      <c r="S80" s="236"/>
      <c r="T80" s="236"/>
      <c r="U80" s="236"/>
      <c r="V80" s="236"/>
      <c r="W80" s="236"/>
      <c r="X80" s="236"/>
      <c r="Y80" s="236"/>
      <c r="Z80" s="236"/>
    </row>
    <row r="81" spans="1:26" ht="15.75" customHeight="1">
      <c r="A81" s="236"/>
      <c r="B81" s="237"/>
      <c r="C81" s="238"/>
      <c r="D81" s="236"/>
      <c r="E81" s="236"/>
      <c r="F81" s="236"/>
      <c r="G81" s="236"/>
      <c r="H81" s="236"/>
      <c r="I81" s="236"/>
      <c r="J81" s="236"/>
      <c r="K81" s="236"/>
      <c r="L81" s="236"/>
      <c r="M81" s="236"/>
      <c r="N81" s="236"/>
      <c r="O81" s="236"/>
      <c r="P81" s="236"/>
      <c r="Q81" s="236"/>
      <c r="R81" s="236"/>
      <c r="S81" s="236"/>
      <c r="T81" s="236"/>
      <c r="U81" s="236"/>
      <c r="V81" s="236"/>
      <c r="W81" s="236"/>
      <c r="X81" s="236"/>
      <c r="Y81" s="236"/>
      <c r="Z81" s="236"/>
    </row>
    <row r="82" spans="1:26" ht="15.75" customHeight="1">
      <c r="A82" s="236"/>
      <c r="B82" s="237"/>
      <c r="C82" s="238"/>
      <c r="D82" s="236"/>
      <c r="E82" s="236"/>
      <c r="F82" s="236"/>
      <c r="G82" s="236"/>
      <c r="H82" s="236"/>
      <c r="I82" s="236"/>
      <c r="J82" s="236"/>
      <c r="K82" s="236"/>
      <c r="L82" s="236"/>
      <c r="M82" s="236"/>
      <c r="N82" s="236"/>
      <c r="O82" s="236"/>
      <c r="P82" s="236"/>
      <c r="Q82" s="236"/>
      <c r="R82" s="236"/>
      <c r="S82" s="236"/>
      <c r="T82" s="236"/>
      <c r="U82" s="236"/>
      <c r="V82" s="236"/>
      <c r="W82" s="236"/>
      <c r="X82" s="236"/>
      <c r="Y82" s="236"/>
      <c r="Z82" s="236"/>
    </row>
    <row r="83" spans="1:26" ht="15.75" customHeight="1">
      <c r="A83" s="236"/>
      <c r="B83" s="237"/>
      <c r="C83" s="238"/>
      <c r="D83" s="236"/>
      <c r="E83" s="236"/>
      <c r="F83" s="236"/>
      <c r="G83" s="236"/>
      <c r="H83" s="236"/>
      <c r="I83" s="236"/>
      <c r="J83" s="236"/>
      <c r="K83" s="236"/>
      <c r="L83" s="236"/>
      <c r="M83" s="236"/>
      <c r="N83" s="236"/>
      <c r="O83" s="236"/>
      <c r="P83" s="236"/>
      <c r="Q83" s="236"/>
      <c r="R83" s="236"/>
      <c r="S83" s="236"/>
      <c r="T83" s="236"/>
      <c r="U83" s="236"/>
      <c r="V83" s="236"/>
      <c r="W83" s="236"/>
      <c r="X83" s="236"/>
      <c r="Y83" s="236"/>
      <c r="Z83" s="236"/>
    </row>
    <row r="84" spans="1:26" ht="15.75" customHeight="1">
      <c r="A84" s="236"/>
      <c r="B84" s="237"/>
      <c r="C84" s="238"/>
      <c r="D84" s="236"/>
      <c r="E84" s="236"/>
      <c r="F84" s="236"/>
      <c r="G84" s="236"/>
      <c r="H84" s="236"/>
      <c r="I84" s="236"/>
      <c r="J84" s="236"/>
      <c r="K84" s="236"/>
      <c r="L84" s="236"/>
      <c r="M84" s="236"/>
      <c r="N84" s="236"/>
      <c r="O84" s="236"/>
      <c r="P84" s="236"/>
      <c r="Q84" s="236"/>
      <c r="R84" s="236"/>
      <c r="S84" s="236"/>
      <c r="T84" s="236"/>
      <c r="U84" s="236"/>
      <c r="V84" s="236"/>
      <c r="W84" s="236"/>
      <c r="X84" s="236"/>
      <c r="Y84" s="236"/>
      <c r="Z84" s="236"/>
    </row>
    <row r="85" spans="1:26" ht="15.75" customHeight="1">
      <c r="A85" s="236"/>
      <c r="B85" s="237"/>
      <c r="C85" s="238"/>
      <c r="D85" s="236"/>
      <c r="E85" s="236"/>
      <c r="F85" s="236"/>
      <c r="G85" s="236"/>
      <c r="H85" s="236"/>
      <c r="I85" s="236"/>
      <c r="J85" s="236"/>
      <c r="K85" s="236"/>
      <c r="L85" s="236"/>
      <c r="M85" s="236"/>
      <c r="N85" s="236"/>
      <c r="O85" s="236"/>
      <c r="P85" s="236"/>
      <c r="Q85" s="236"/>
      <c r="R85" s="236"/>
      <c r="S85" s="236"/>
      <c r="T85" s="236"/>
      <c r="U85" s="236"/>
      <c r="V85" s="236"/>
      <c r="W85" s="236"/>
      <c r="X85" s="236"/>
      <c r="Y85" s="236"/>
      <c r="Z85" s="236"/>
    </row>
    <row r="86" spans="1:26" ht="15.75" customHeight="1">
      <c r="A86" s="236"/>
      <c r="B86" s="237"/>
      <c r="C86" s="238"/>
      <c r="D86" s="236"/>
      <c r="E86" s="236"/>
      <c r="F86" s="236"/>
      <c r="G86" s="236"/>
      <c r="H86" s="236"/>
      <c r="I86" s="236"/>
      <c r="J86" s="236"/>
      <c r="K86" s="236"/>
      <c r="L86" s="236"/>
      <c r="M86" s="236"/>
      <c r="N86" s="236"/>
      <c r="O86" s="236"/>
      <c r="P86" s="236"/>
      <c r="Q86" s="236"/>
      <c r="R86" s="236"/>
      <c r="S86" s="236"/>
      <c r="T86" s="236"/>
      <c r="U86" s="236"/>
      <c r="V86" s="236"/>
      <c r="W86" s="236"/>
      <c r="X86" s="236"/>
      <c r="Y86" s="236"/>
      <c r="Z86" s="236"/>
    </row>
    <row r="87" spans="1:26" ht="15.75" customHeight="1">
      <c r="A87" s="236"/>
      <c r="B87" s="237"/>
      <c r="C87" s="238"/>
      <c r="D87" s="236"/>
      <c r="E87" s="236"/>
      <c r="F87" s="236"/>
      <c r="G87" s="236"/>
      <c r="H87" s="236"/>
      <c r="I87" s="236"/>
      <c r="J87" s="236"/>
      <c r="K87" s="236"/>
      <c r="L87" s="236"/>
      <c r="M87" s="236"/>
      <c r="N87" s="236"/>
      <c r="O87" s="236"/>
      <c r="P87" s="236"/>
      <c r="Q87" s="236"/>
      <c r="R87" s="236"/>
      <c r="S87" s="236"/>
      <c r="T87" s="236"/>
      <c r="U87" s="236"/>
      <c r="V87" s="236"/>
      <c r="W87" s="236"/>
      <c r="X87" s="236"/>
      <c r="Y87" s="236"/>
      <c r="Z87" s="236"/>
    </row>
    <row r="88" spans="1:26" ht="15.75" customHeight="1">
      <c r="A88" s="236"/>
      <c r="B88" s="237"/>
      <c r="C88" s="238"/>
      <c r="D88" s="236"/>
      <c r="E88" s="236"/>
      <c r="F88" s="236"/>
      <c r="G88" s="236"/>
      <c r="H88" s="236"/>
      <c r="I88" s="236"/>
      <c r="J88" s="236"/>
      <c r="K88" s="236"/>
      <c r="L88" s="236"/>
      <c r="M88" s="236"/>
      <c r="N88" s="236"/>
      <c r="O88" s="236"/>
      <c r="P88" s="236"/>
      <c r="Q88" s="236"/>
      <c r="R88" s="236"/>
      <c r="S88" s="236"/>
      <c r="T88" s="236"/>
      <c r="U88" s="236"/>
      <c r="V88" s="236"/>
      <c r="W88" s="236"/>
      <c r="X88" s="236"/>
      <c r="Y88" s="236"/>
      <c r="Z88" s="236"/>
    </row>
    <row r="89" spans="1:26" ht="15.75" customHeight="1">
      <c r="A89" s="236"/>
      <c r="B89" s="237"/>
      <c r="C89" s="238"/>
      <c r="D89" s="236"/>
      <c r="E89" s="236"/>
      <c r="F89" s="236"/>
      <c r="G89" s="236"/>
      <c r="H89" s="236"/>
      <c r="I89" s="236"/>
      <c r="J89" s="236"/>
      <c r="K89" s="236"/>
      <c r="L89" s="236"/>
      <c r="M89" s="236"/>
      <c r="N89" s="236"/>
      <c r="O89" s="236"/>
      <c r="P89" s="236"/>
      <c r="Q89" s="236"/>
      <c r="R89" s="236"/>
      <c r="S89" s="236"/>
      <c r="T89" s="236"/>
      <c r="U89" s="236"/>
      <c r="V89" s="236"/>
      <c r="W89" s="236"/>
      <c r="X89" s="236"/>
      <c r="Y89" s="236"/>
      <c r="Z89" s="236"/>
    </row>
    <row r="90" spans="1:26" ht="15.75" customHeight="1">
      <c r="A90" s="236"/>
      <c r="B90" s="237"/>
      <c r="C90" s="238"/>
      <c r="D90" s="236"/>
      <c r="E90" s="236"/>
      <c r="F90" s="236"/>
      <c r="G90" s="236"/>
      <c r="H90" s="236"/>
      <c r="I90" s="236"/>
      <c r="J90" s="236"/>
      <c r="K90" s="236"/>
      <c r="L90" s="236"/>
      <c r="M90" s="236"/>
      <c r="N90" s="236"/>
      <c r="O90" s="236"/>
      <c r="P90" s="236"/>
      <c r="Q90" s="236"/>
      <c r="R90" s="236"/>
      <c r="S90" s="236"/>
      <c r="T90" s="236"/>
      <c r="U90" s="236"/>
      <c r="V90" s="236"/>
      <c r="W90" s="236"/>
      <c r="X90" s="236"/>
      <c r="Y90" s="236"/>
      <c r="Z90" s="236"/>
    </row>
    <row r="91" spans="1:26" ht="15.75" customHeight="1">
      <c r="A91" s="236"/>
      <c r="B91" s="237"/>
      <c r="C91" s="238"/>
      <c r="D91" s="236"/>
      <c r="E91" s="236"/>
      <c r="F91" s="236"/>
      <c r="G91" s="236"/>
      <c r="H91" s="236"/>
      <c r="I91" s="236"/>
      <c r="J91" s="236"/>
      <c r="K91" s="236"/>
      <c r="L91" s="236"/>
      <c r="M91" s="236"/>
      <c r="N91" s="236"/>
      <c r="O91" s="236"/>
      <c r="P91" s="236"/>
      <c r="Q91" s="236"/>
      <c r="R91" s="236"/>
      <c r="S91" s="236"/>
      <c r="T91" s="236"/>
      <c r="U91" s="236"/>
      <c r="V91" s="236"/>
      <c r="W91" s="236"/>
      <c r="X91" s="236"/>
      <c r="Y91" s="236"/>
      <c r="Z91" s="236"/>
    </row>
    <row r="92" spans="1:26" ht="15.75" customHeight="1">
      <c r="A92" s="236"/>
      <c r="B92" s="237"/>
      <c r="C92" s="238"/>
      <c r="D92" s="236"/>
      <c r="E92" s="236"/>
      <c r="F92" s="236"/>
      <c r="G92" s="236"/>
      <c r="H92" s="236"/>
      <c r="I92" s="236"/>
      <c r="J92" s="236"/>
      <c r="K92" s="236"/>
      <c r="L92" s="236"/>
      <c r="M92" s="236"/>
      <c r="N92" s="236"/>
      <c r="O92" s="236"/>
      <c r="P92" s="236"/>
      <c r="Q92" s="236"/>
      <c r="R92" s="236"/>
      <c r="S92" s="236"/>
      <c r="T92" s="236"/>
      <c r="U92" s="236"/>
      <c r="V92" s="236"/>
      <c r="W92" s="236"/>
      <c r="X92" s="236"/>
      <c r="Y92" s="236"/>
      <c r="Z92" s="236"/>
    </row>
    <row r="93" spans="1:26" ht="15.75" customHeight="1">
      <c r="A93" s="236"/>
      <c r="B93" s="237"/>
      <c r="C93" s="238"/>
      <c r="D93" s="236"/>
      <c r="E93" s="236"/>
      <c r="F93" s="236"/>
      <c r="G93" s="236"/>
      <c r="H93" s="236"/>
      <c r="I93" s="236"/>
      <c r="J93" s="236"/>
      <c r="K93" s="236"/>
      <c r="L93" s="236"/>
      <c r="M93" s="236"/>
      <c r="N93" s="236"/>
      <c r="O93" s="236"/>
      <c r="P93" s="236"/>
      <c r="Q93" s="236"/>
      <c r="R93" s="236"/>
      <c r="S93" s="236"/>
      <c r="T93" s="236"/>
      <c r="U93" s="236"/>
      <c r="V93" s="236"/>
      <c r="W93" s="236"/>
      <c r="X93" s="236"/>
      <c r="Y93" s="236"/>
      <c r="Z93" s="236"/>
    </row>
    <row r="94" spans="1:26" ht="15.75" customHeight="1">
      <c r="A94" s="236"/>
      <c r="B94" s="237"/>
      <c r="C94" s="238"/>
      <c r="D94" s="236"/>
      <c r="E94" s="236"/>
      <c r="F94" s="236"/>
      <c r="G94" s="236"/>
      <c r="H94" s="236"/>
      <c r="I94" s="236"/>
      <c r="J94" s="236"/>
      <c r="K94" s="236"/>
      <c r="L94" s="236"/>
      <c r="M94" s="236"/>
      <c r="N94" s="236"/>
      <c r="O94" s="236"/>
      <c r="P94" s="236"/>
      <c r="Q94" s="236"/>
      <c r="R94" s="236"/>
      <c r="S94" s="236"/>
      <c r="T94" s="236"/>
      <c r="U94" s="236"/>
      <c r="V94" s="236"/>
      <c r="W94" s="236"/>
      <c r="X94" s="236"/>
      <c r="Y94" s="236"/>
      <c r="Z94" s="236"/>
    </row>
    <row r="95" spans="1:26" ht="15.75" customHeight="1">
      <c r="A95" s="236"/>
      <c r="B95" s="237"/>
      <c r="C95" s="238"/>
      <c r="D95" s="236"/>
      <c r="E95" s="236"/>
      <c r="F95" s="236"/>
      <c r="G95" s="236"/>
      <c r="H95" s="236"/>
      <c r="I95" s="236"/>
      <c r="J95" s="236"/>
      <c r="K95" s="236"/>
      <c r="L95" s="236"/>
      <c r="M95" s="236"/>
      <c r="N95" s="236"/>
      <c r="O95" s="236"/>
      <c r="P95" s="236"/>
      <c r="Q95" s="236"/>
      <c r="R95" s="236"/>
      <c r="S95" s="236"/>
      <c r="T95" s="236"/>
      <c r="U95" s="236"/>
      <c r="V95" s="236"/>
      <c r="W95" s="236"/>
      <c r="X95" s="236"/>
      <c r="Y95" s="236"/>
      <c r="Z95" s="236"/>
    </row>
    <row r="96" spans="1:26" ht="15.75" customHeight="1">
      <c r="A96" s="236"/>
      <c r="B96" s="237"/>
      <c r="C96" s="238"/>
      <c r="D96" s="236"/>
      <c r="E96" s="236"/>
      <c r="F96" s="236"/>
      <c r="G96" s="236"/>
      <c r="H96" s="236"/>
      <c r="I96" s="236"/>
      <c r="J96" s="236"/>
      <c r="K96" s="236"/>
      <c r="L96" s="236"/>
      <c r="M96" s="236"/>
      <c r="N96" s="236"/>
      <c r="O96" s="236"/>
      <c r="P96" s="236"/>
      <c r="Q96" s="236"/>
      <c r="R96" s="236"/>
      <c r="S96" s="236"/>
      <c r="T96" s="236"/>
      <c r="U96" s="236"/>
      <c r="V96" s="236"/>
      <c r="W96" s="236"/>
      <c r="X96" s="236"/>
      <c r="Y96" s="236"/>
      <c r="Z96" s="236"/>
    </row>
    <row r="97" spans="1:26" ht="15.75" customHeight="1">
      <c r="A97" s="236"/>
      <c r="B97" s="237"/>
      <c r="C97" s="238"/>
      <c r="D97" s="236"/>
      <c r="E97" s="236"/>
      <c r="F97" s="236"/>
      <c r="G97" s="236"/>
      <c r="H97" s="236"/>
      <c r="I97" s="236"/>
      <c r="J97" s="236"/>
      <c r="K97" s="236"/>
      <c r="L97" s="236"/>
      <c r="M97" s="236"/>
      <c r="N97" s="236"/>
      <c r="O97" s="236"/>
      <c r="P97" s="236"/>
      <c r="Q97" s="236"/>
      <c r="R97" s="236"/>
      <c r="S97" s="236"/>
      <c r="T97" s="236"/>
      <c r="U97" s="236"/>
      <c r="V97" s="236"/>
      <c r="W97" s="236"/>
      <c r="X97" s="236"/>
      <c r="Y97" s="236"/>
      <c r="Z97" s="236"/>
    </row>
    <row r="98" spans="1:26" ht="15.75" customHeight="1">
      <c r="A98" s="236"/>
      <c r="B98" s="237"/>
      <c r="C98" s="238"/>
      <c r="D98" s="236"/>
      <c r="E98" s="236"/>
      <c r="F98" s="236"/>
      <c r="G98" s="236"/>
      <c r="H98" s="236"/>
      <c r="I98" s="236"/>
      <c r="J98" s="236"/>
      <c r="K98" s="236"/>
      <c r="L98" s="236"/>
      <c r="M98" s="236"/>
      <c r="N98" s="236"/>
      <c r="O98" s="236"/>
      <c r="P98" s="236"/>
      <c r="Q98" s="236"/>
      <c r="R98" s="236"/>
      <c r="S98" s="236"/>
      <c r="T98" s="236"/>
      <c r="U98" s="236"/>
      <c r="V98" s="236"/>
      <c r="W98" s="236"/>
      <c r="X98" s="236"/>
      <c r="Y98" s="236"/>
      <c r="Z98" s="236"/>
    </row>
    <row r="99" spans="1:26" ht="15.75" customHeight="1">
      <c r="A99" s="236"/>
      <c r="B99" s="237"/>
      <c r="C99" s="238"/>
      <c r="D99" s="236"/>
      <c r="E99" s="236"/>
      <c r="F99" s="236"/>
      <c r="G99" s="236"/>
      <c r="H99" s="236"/>
      <c r="I99" s="236"/>
      <c r="J99" s="236"/>
      <c r="K99" s="236"/>
      <c r="L99" s="236"/>
      <c r="M99" s="236"/>
      <c r="N99" s="236"/>
      <c r="O99" s="236"/>
      <c r="P99" s="236"/>
      <c r="Q99" s="236"/>
      <c r="R99" s="236"/>
      <c r="S99" s="236"/>
      <c r="T99" s="236"/>
      <c r="U99" s="236"/>
      <c r="V99" s="236"/>
      <c r="W99" s="236"/>
      <c r="X99" s="236"/>
      <c r="Y99" s="236"/>
      <c r="Z99" s="236"/>
    </row>
    <row r="100" spans="1:26" ht="15.75" customHeight="1">
      <c r="A100" s="236"/>
      <c r="B100" s="237"/>
      <c r="C100" s="238"/>
      <c r="D100" s="236"/>
      <c r="E100" s="236"/>
      <c r="F100" s="236"/>
      <c r="G100" s="236"/>
      <c r="H100" s="236"/>
      <c r="I100" s="236"/>
      <c r="J100" s="236"/>
      <c r="K100" s="236"/>
      <c r="L100" s="236"/>
      <c r="M100" s="236"/>
      <c r="N100" s="236"/>
      <c r="O100" s="236"/>
      <c r="P100" s="236"/>
      <c r="Q100" s="236"/>
      <c r="R100" s="236"/>
      <c r="S100" s="236"/>
      <c r="T100" s="236"/>
      <c r="U100" s="236"/>
      <c r="V100" s="236"/>
      <c r="W100" s="236"/>
      <c r="X100" s="236"/>
      <c r="Y100" s="236"/>
      <c r="Z100" s="236"/>
    </row>
    <row r="101" spans="1:26" ht="15.75" customHeight="1">
      <c r="A101" s="236"/>
      <c r="B101" s="237"/>
      <c r="C101" s="238"/>
      <c r="D101" s="236"/>
      <c r="E101" s="236"/>
      <c r="F101" s="236"/>
      <c r="G101" s="236"/>
      <c r="H101" s="236"/>
      <c r="I101" s="236"/>
      <c r="J101" s="236"/>
      <c r="K101" s="236"/>
      <c r="L101" s="236"/>
      <c r="M101" s="236"/>
      <c r="N101" s="236"/>
      <c r="O101" s="236"/>
      <c r="P101" s="236"/>
      <c r="Q101" s="236"/>
      <c r="R101" s="236"/>
      <c r="S101" s="236"/>
      <c r="T101" s="236"/>
      <c r="U101" s="236"/>
      <c r="V101" s="236"/>
      <c r="W101" s="236"/>
      <c r="X101" s="236"/>
      <c r="Y101" s="236"/>
      <c r="Z101" s="236"/>
    </row>
    <row r="102" spans="1:26" ht="15.75" customHeight="1">
      <c r="A102" s="236"/>
      <c r="B102" s="237"/>
      <c r="C102" s="238"/>
      <c r="D102" s="236"/>
      <c r="E102" s="236"/>
      <c r="F102" s="236"/>
      <c r="G102" s="236"/>
      <c r="H102" s="236"/>
      <c r="I102" s="236"/>
      <c r="J102" s="236"/>
      <c r="K102" s="236"/>
      <c r="L102" s="236"/>
      <c r="M102" s="236"/>
      <c r="N102" s="236"/>
      <c r="O102" s="236"/>
      <c r="P102" s="236"/>
      <c r="Q102" s="236"/>
      <c r="R102" s="236"/>
      <c r="S102" s="236"/>
      <c r="T102" s="236"/>
      <c r="U102" s="236"/>
      <c r="V102" s="236"/>
      <c r="W102" s="236"/>
      <c r="X102" s="236"/>
      <c r="Y102" s="236"/>
      <c r="Z102" s="236"/>
    </row>
    <row r="103" spans="1:26" ht="15.75" customHeight="1">
      <c r="A103" s="236"/>
      <c r="B103" s="237"/>
      <c r="C103" s="238"/>
      <c r="D103" s="236"/>
      <c r="E103" s="236"/>
      <c r="F103" s="236"/>
      <c r="G103" s="236"/>
      <c r="H103" s="236"/>
      <c r="I103" s="236"/>
      <c r="J103" s="236"/>
      <c r="K103" s="236"/>
      <c r="L103" s="236"/>
      <c r="M103" s="236"/>
      <c r="N103" s="236"/>
      <c r="O103" s="236"/>
      <c r="P103" s="236"/>
      <c r="Q103" s="236"/>
      <c r="R103" s="236"/>
      <c r="S103" s="236"/>
      <c r="T103" s="236"/>
      <c r="U103" s="236"/>
      <c r="V103" s="236"/>
      <c r="W103" s="236"/>
      <c r="X103" s="236"/>
      <c r="Y103" s="236"/>
      <c r="Z103" s="236"/>
    </row>
    <row r="104" spans="1:26" ht="15.75" customHeight="1">
      <c r="A104" s="236"/>
      <c r="B104" s="237"/>
      <c r="C104" s="238"/>
      <c r="D104" s="236"/>
      <c r="E104" s="236"/>
      <c r="F104" s="236"/>
      <c r="G104" s="236"/>
      <c r="H104" s="236"/>
      <c r="I104" s="236"/>
      <c r="J104" s="236"/>
      <c r="K104" s="236"/>
      <c r="L104" s="236"/>
      <c r="M104" s="236"/>
      <c r="N104" s="236"/>
      <c r="O104" s="236"/>
      <c r="P104" s="236"/>
      <c r="Q104" s="236"/>
      <c r="R104" s="236"/>
      <c r="S104" s="236"/>
      <c r="T104" s="236"/>
      <c r="U104" s="236"/>
      <c r="V104" s="236"/>
      <c r="W104" s="236"/>
      <c r="X104" s="236"/>
      <c r="Y104" s="236"/>
      <c r="Z104" s="236"/>
    </row>
    <row r="105" spans="1:26" ht="15.75" customHeight="1">
      <c r="A105" s="236"/>
      <c r="B105" s="237"/>
      <c r="C105" s="238"/>
      <c r="D105" s="236"/>
      <c r="E105" s="236"/>
      <c r="F105" s="236"/>
      <c r="G105" s="236"/>
      <c r="H105" s="236"/>
      <c r="I105" s="236"/>
      <c r="J105" s="236"/>
      <c r="K105" s="236"/>
      <c r="L105" s="236"/>
      <c r="M105" s="236"/>
      <c r="N105" s="236"/>
      <c r="O105" s="236"/>
      <c r="P105" s="236"/>
      <c r="Q105" s="236"/>
      <c r="R105" s="236"/>
      <c r="S105" s="236"/>
      <c r="T105" s="236"/>
      <c r="U105" s="236"/>
      <c r="V105" s="236"/>
      <c r="W105" s="236"/>
      <c r="X105" s="236"/>
      <c r="Y105" s="236"/>
      <c r="Z105" s="236"/>
    </row>
    <row r="106" spans="1:26" ht="15.75" customHeight="1">
      <c r="A106" s="236"/>
      <c r="B106" s="237"/>
      <c r="C106" s="238"/>
      <c r="D106" s="236"/>
      <c r="E106" s="236"/>
      <c r="F106" s="236"/>
      <c r="G106" s="236"/>
      <c r="H106" s="236"/>
      <c r="I106" s="236"/>
      <c r="J106" s="236"/>
      <c r="K106" s="236"/>
      <c r="L106" s="236"/>
      <c r="M106" s="236"/>
      <c r="N106" s="236"/>
      <c r="O106" s="236"/>
      <c r="P106" s="236"/>
      <c r="Q106" s="236"/>
      <c r="R106" s="236"/>
      <c r="S106" s="236"/>
      <c r="T106" s="236"/>
      <c r="U106" s="236"/>
      <c r="V106" s="236"/>
      <c r="W106" s="236"/>
      <c r="X106" s="236"/>
      <c r="Y106" s="236"/>
      <c r="Z106" s="236"/>
    </row>
    <row r="107" spans="1:26" ht="15.75" customHeight="1">
      <c r="A107" s="236"/>
      <c r="B107" s="237"/>
      <c r="C107" s="238"/>
      <c r="D107" s="236"/>
      <c r="E107" s="236"/>
      <c r="F107" s="236"/>
      <c r="G107" s="236"/>
      <c r="H107" s="236"/>
      <c r="I107" s="236"/>
      <c r="J107" s="236"/>
      <c r="K107" s="236"/>
      <c r="L107" s="236"/>
      <c r="M107" s="236"/>
      <c r="N107" s="236"/>
      <c r="O107" s="236"/>
      <c r="P107" s="236"/>
      <c r="Q107" s="236"/>
      <c r="R107" s="236"/>
      <c r="S107" s="236"/>
      <c r="T107" s="236"/>
      <c r="U107" s="236"/>
      <c r="V107" s="236"/>
      <c r="W107" s="236"/>
      <c r="X107" s="236"/>
      <c r="Y107" s="236"/>
      <c r="Z107" s="236"/>
    </row>
    <row r="108" spans="1:26" ht="15.75" customHeight="1">
      <c r="A108" s="236"/>
      <c r="B108" s="237"/>
      <c r="C108" s="238"/>
      <c r="D108" s="236"/>
      <c r="E108" s="236"/>
      <c r="F108" s="236"/>
      <c r="G108" s="236"/>
      <c r="H108" s="236"/>
      <c r="I108" s="236"/>
      <c r="J108" s="236"/>
      <c r="K108" s="236"/>
      <c r="L108" s="236"/>
      <c r="M108" s="236"/>
      <c r="N108" s="236"/>
      <c r="O108" s="236"/>
      <c r="P108" s="236"/>
      <c r="Q108" s="236"/>
      <c r="R108" s="236"/>
      <c r="S108" s="236"/>
      <c r="T108" s="236"/>
      <c r="U108" s="236"/>
      <c r="V108" s="236"/>
      <c r="W108" s="236"/>
      <c r="X108" s="236"/>
      <c r="Y108" s="236"/>
      <c r="Z108" s="236"/>
    </row>
    <row r="109" spans="1:26" ht="15.75" customHeight="1">
      <c r="A109" s="236"/>
      <c r="B109" s="237"/>
      <c r="C109" s="238"/>
      <c r="D109" s="236"/>
      <c r="E109" s="236"/>
      <c r="F109" s="236"/>
      <c r="G109" s="236"/>
      <c r="H109" s="236"/>
      <c r="I109" s="236"/>
      <c r="J109" s="236"/>
      <c r="K109" s="236"/>
      <c r="L109" s="236"/>
      <c r="M109" s="236"/>
      <c r="N109" s="236"/>
      <c r="O109" s="236"/>
      <c r="P109" s="236"/>
      <c r="Q109" s="236"/>
      <c r="R109" s="236"/>
      <c r="S109" s="236"/>
      <c r="T109" s="236"/>
      <c r="U109" s="236"/>
      <c r="V109" s="236"/>
      <c r="W109" s="236"/>
      <c r="X109" s="236"/>
      <c r="Y109" s="236"/>
      <c r="Z109" s="236"/>
    </row>
    <row r="110" spans="1:26" ht="15.75" customHeight="1">
      <c r="A110" s="236"/>
      <c r="B110" s="237"/>
      <c r="C110" s="238"/>
      <c r="D110" s="236"/>
      <c r="E110" s="236"/>
      <c r="F110" s="236"/>
      <c r="G110" s="236"/>
      <c r="H110" s="236"/>
      <c r="I110" s="236"/>
      <c r="J110" s="236"/>
      <c r="K110" s="236"/>
      <c r="L110" s="236"/>
      <c r="M110" s="236"/>
      <c r="N110" s="236"/>
      <c r="O110" s="236"/>
      <c r="P110" s="236"/>
      <c r="Q110" s="236"/>
      <c r="R110" s="236"/>
      <c r="S110" s="236"/>
      <c r="T110" s="236"/>
      <c r="U110" s="236"/>
      <c r="V110" s="236"/>
      <c r="W110" s="236"/>
      <c r="X110" s="236"/>
      <c r="Y110" s="236"/>
      <c r="Z110" s="236"/>
    </row>
    <row r="111" spans="1:26" ht="15.75" customHeight="1">
      <c r="A111" s="236"/>
      <c r="B111" s="237"/>
      <c r="C111" s="238"/>
      <c r="D111" s="236"/>
      <c r="E111" s="236"/>
      <c r="F111" s="236"/>
      <c r="G111" s="236"/>
      <c r="H111" s="236"/>
      <c r="I111" s="236"/>
      <c r="J111" s="236"/>
      <c r="K111" s="236"/>
      <c r="L111" s="236"/>
      <c r="M111" s="236"/>
      <c r="N111" s="236"/>
      <c r="O111" s="236"/>
      <c r="P111" s="236"/>
      <c r="Q111" s="236"/>
      <c r="R111" s="236"/>
      <c r="S111" s="236"/>
      <c r="T111" s="236"/>
      <c r="U111" s="236"/>
      <c r="V111" s="236"/>
      <c r="W111" s="236"/>
      <c r="X111" s="236"/>
      <c r="Y111" s="236"/>
      <c r="Z111" s="236"/>
    </row>
    <row r="112" spans="1:26" ht="15.75" customHeight="1">
      <c r="A112" s="236"/>
      <c r="B112" s="237"/>
      <c r="C112" s="238"/>
      <c r="D112" s="236"/>
      <c r="E112" s="236"/>
      <c r="F112" s="236"/>
      <c r="G112" s="236"/>
      <c r="H112" s="236"/>
      <c r="I112" s="236"/>
      <c r="J112" s="236"/>
      <c r="K112" s="236"/>
      <c r="L112" s="236"/>
      <c r="M112" s="236"/>
      <c r="N112" s="236"/>
      <c r="O112" s="236"/>
      <c r="P112" s="236"/>
      <c r="Q112" s="236"/>
      <c r="R112" s="236"/>
      <c r="S112" s="236"/>
      <c r="T112" s="236"/>
      <c r="U112" s="236"/>
      <c r="V112" s="236"/>
      <c r="W112" s="236"/>
      <c r="X112" s="236"/>
      <c r="Y112" s="236"/>
      <c r="Z112" s="236"/>
    </row>
    <row r="113" spans="1:26" ht="15.75" customHeight="1">
      <c r="A113" s="236"/>
      <c r="B113" s="237"/>
      <c r="C113" s="238"/>
      <c r="D113" s="236"/>
      <c r="E113" s="236"/>
      <c r="F113" s="236"/>
      <c r="G113" s="236"/>
      <c r="H113" s="236"/>
      <c r="I113" s="236"/>
      <c r="J113" s="236"/>
      <c r="K113" s="236"/>
      <c r="L113" s="236"/>
      <c r="M113" s="236"/>
      <c r="N113" s="236"/>
      <c r="O113" s="236"/>
      <c r="P113" s="236"/>
      <c r="Q113" s="236"/>
      <c r="R113" s="236"/>
      <c r="S113" s="236"/>
      <c r="T113" s="236"/>
      <c r="U113" s="236"/>
      <c r="V113" s="236"/>
      <c r="W113" s="236"/>
      <c r="X113" s="236"/>
      <c r="Y113" s="236"/>
      <c r="Z113" s="236"/>
    </row>
    <row r="114" spans="1:26" ht="15.75" customHeight="1">
      <c r="A114" s="236"/>
      <c r="B114" s="237"/>
      <c r="C114" s="238"/>
      <c r="D114" s="236"/>
      <c r="E114" s="236"/>
      <c r="F114" s="236"/>
      <c r="G114" s="236"/>
      <c r="H114" s="236"/>
      <c r="I114" s="236"/>
      <c r="J114" s="236"/>
      <c r="K114" s="236"/>
      <c r="L114" s="236"/>
      <c r="M114" s="236"/>
      <c r="N114" s="236"/>
      <c r="O114" s="236"/>
      <c r="P114" s="236"/>
      <c r="Q114" s="236"/>
      <c r="R114" s="236"/>
      <c r="S114" s="236"/>
      <c r="T114" s="236"/>
      <c r="U114" s="236"/>
      <c r="V114" s="236"/>
      <c r="W114" s="236"/>
      <c r="X114" s="236"/>
      <c r="Y114" s="236"/>
      <c r="Z114" s="236"/>
    </row>
    <row r="115" spans="1:26" ht="15.75" customHeight="1">
      <c r="A115" s="236"/>
      <c r="B115" s="237"/>
      <c r="C115" s="238"/>
      <c r="D115" s="236"/>
      <c r="E115" s="236"/>
      <c r="F115" s="236"/>
      <c r="G115" s="236"/>
      <c r="H115" s="236"/>
      <c r="I115" s="236"/>
      <c r="J115" s="236"/>
      <c r="K115" s="236"/>
      <c r="L115" s="236"/>
      <c r="M115" s="236"/>
      <c r="N115" s="236"/>
      <c r="O115" s="236"/>
      <c r="P115" s="236"/>
      <c r="Q115" s="236"/>
      <c r="R115" s="236"/>
      <c r="S115" s="236"/>
      <c r="T115" s="236"/>
      <c r="U115" s="236"/>
      <c r="V115" s="236"/>
      <c r="W115" s="236"/>
      <c r="X115" s="236"/>
      <c r="Y115" s="236"/>
      <c r="Z115" s="236"/>
    </row>
    <row r="116" spans="1:26" ht="15.75" customHeight="1">
      <c r="A116" s="236"/>
      <c r="B116" s="237"/>
      <c r="C116" s="238"/>
      <c r="D116" s="236"/>
      <c r="E116" s="236"/>
      <c r="F116" s="236"/>
      <c r="G116" s="236"/>
      <c r="H116" s="236"/>
      <c r="I116" s="236"/>
      <c r="J116" s="236"/>
      <c r="K116" s="236"/>
      <c r="L116" s="236"/>
      <c r="M116" s="236"/>
      <c r="N116" s="236"/>
      <c r="O116" s="236"/>
      <c r="P116" s="236"/>
      <c r="Q116" s="236"/>
      <c r="R116" s="236"/>
      <c r="S116" s="236"/>
      <c r="T116" s="236"/>
      <c r="U116" s="236"/>
      <c r="V116" s="236"/>
      <c r="W116" s="236"/>
      <c r="X116" s="236"/>
      <c r="Y116" s="236"/>
      <c r="Z116" s="236"/>
    </row>
    <row r="117" spans="1:26" ht="15.75" customHeight="1">
      <c r="A117" s="236"/>
      <c r="B117" s="237"/>
      <c r="C117" s="238"/>
      <c r="D117" s="236"/>
      <c r="E117" s="236"/>
      <c r="F117" s="236"/>
      <c r="G117" s="236"/>
      <c r="H117" s="236"/>
      <c r="I117" s="236"/>
      <c r="J117" s="236"/>
      <c r="K117" s="236"/>
      <c r="L117" s="236"/>
      <c r="M117" s="236"/>
      <c r="N117" s="236"/>
      <c r="O117" s="236"/>
      <c r="P117" s="236"/>
      <c r="Q117" s="236"/>
      <c r="R117" s="236"/>
      <c r="S117" s="236"/>
      <c r="T117" s="236"/>
      <c r="U117" s="236"/>
      <c r="V117" s="236"/>
      <c r="W117" s="236"/>
      <c r="X117" s="236"/>
      <c r="Y117" s="236"/>
      <c r="Z117" s="236"/>
    </row>
    <row r="118" spans="1:26" ht="15.75" customHeight="1">
      <c r="A118" s="236"/>
      <c r="B118" s="237"/>
      <c r="C118" s="238"/>
      <c r="D118" s="236"/>
      <c r="E118" s="236"/>
      <c r="F118" s="236"/>
      <c r="G118" s="236"/>
      <c r="H118" s="236"/>
      <c r="I118" s="236"/>
      <c r="J118" s="236"/>
      <c r="K118" s="236"/>
      <c r="L118" s="236"/>
      <c r="M118" s="236"/>
      <c r="N118" s="236"/>
      <c r="O118" s="236"/>
      <c r="P118" s="236"/>
      <c r="Q118" s="236"/>
      <c r="R118" s="236"/>
      <c r="S118" s="236"/>
      <c r="T118" s="236"/>
      <c r="U118" s="236"/>
      <c r="V118" s="236"/>
      <c r="W118" s="236"/>
      <c r="X118" s="236"/>
      <c r="Y118" s="236"/>
      <c r="Z118" s="236"/>
    </row>
    <row r="119" spans="1:26" ht="15.75" customHeight="1">
      <c r="A119" s="236"/>
      <c r="B119" s="237"/>
      <c r="C119" s="238"/>
      <c r="D119" s="236"/>
      <c r="E119" s="236"/>
      <c r="F119" s="236"/>
      <c r="G119" s="236"/>
      <c r="H119" s="236"/>
      <c r="I119" s="236"/>
      <c r="J119" s="236"/>
      <c r="K119" s="236"/>
      <c r="L119" s="236"/>
      <c r="M119" s="236"/>
      <c r="N119" s="236"/>
      <c r="O119" s="236"/>
      <c r="P119" s="236"/>
      <c r="Q119" s="236"/>
      <c r="R119" s="236"/>
      <c r="S119" s="236"/>
      <c r="T119" s="236"/>
      <c r="U119" s="236"/>
      <c r="V119" s="236"/>
      <c r="W119" s="236"/>
      <c r="X119" s="236"/>
      <c r="Y119" s="236"/>
      <c r="Z119" s="236"/>
    </row>
    <row r="120" spans="1:26" ht="15.75" customHeight="1">
      <c r="A120" s="236"/>
      <c r="B120" s="237"/>
      <c r="C120" s="238"/>
      <c r="D120" s="236"/>
      <c r="E120" s="236"/>
      <c r="F120" s="236"/>
      <c r="G120" s="236"/>
      <c r="H120" s="236"/>
      <c r="I120" s="236"/>
      <c r="J120" s="236"/>
      <c r="K120" s="236"/>
      <c r="L120" s="236"/>
      <c r="M120" s="236"/>
      <c r="N120" s="236"/>
      <c r="O120" s="236"/>
      <c r="P120" s="236"/>
      <c r="Q120" s="236"/>
      <c r="R120" s="236"/>
      <c r="S120" s="236"/>
      <c r="T120" s="236"/>
      <c r="U120" s="236"/>
      <c r="V120" s="236"/>
      <c r="W120" s="236"/>
      <c r="X120" s="236"/>
      <c r="Y120" s="236"/>
      <c r="Z120" s="236"/>
    </row>
    <row r="121" spans="1:26" ht="15.75" customHeight="1">
      <c r="A121" s="236"/>
      <c r="B121" s="237"/>
      <c r="C121" s="238"/>
      <c r="D121" s="236"/>
      <c r="E121" s="236"/>
      <c r="F121" s="236"/>
      <c r="G121" s="236"/>
      <c r="H121" s="236"/>
      <c r="I121" s="236"/>
      <c r="J121" s="236"/>
      <c r="K121" s="236"/>
      <c r="L121" s="236"/>
      <c r="M121" s="236"/>
      <c r="N121" s="236"/>
      <c r="O121" s="236"/>
      <c r="P121" s="236"/>
      <c r="Q121" s="236"/>
      <c r="R121" s="236"/>
      <c r="S121" s="236"/>
      <c r="T121" s="236"/>
      <c r="U121" s="236"/>
      <c r="V121" s="236"/>
      <c r="W121" s="236"/>
      <c r="X121" s="236"/>
      <c r="Y121" s="236"/>
      <c r="Z121" s="236"/>
    </row>
    <row r="122" spans="1:26" ht="15.75" customHeight="1">
      <c r="A122" s="236"/>
      <c r="B122" s="237"/>
      <c r="C122" s="238"/>
      <c r="D122" s="236"/>
      <c r="E122" s="236"/>
      <c r="F122" s="236"/>
      <c r="G122" s="236"/>
      <c r="H122" s="236"/>
      <c r="I122" s="236"/>
      <c r="J122" s="236"/>
      <c r="K122" s="236"/>
      <c r="L122" s="236"/>
      <c r="M122" s="236"/>
      <c r="N122" s="236"/>
      <c r="O122" s="236"/>
      <c r="P122" s="236"/>
      <c r="Q122" s="236"/>
      <c r="R122" s="236"/>
      <c r="S122" s="236"/>
      <c r="T122" s="236"/>
      <c r="U122" s="236"/>
      <c r="V122" s="236"/>
      <c r="W122" s="236"/>
      <c r="X122" s="236"/>
      <c r="Y122" s="236"/>
      <c r="Z122" s="236"/>
    </row>
    <row r="123" spans="1:26" ht="15.75" customHeight="1">
      <c r="A123" s="236"/>
      <c r="B123" s="237"/>
      <c r="C123" s="238"/>
      <c r="D123" s="236"/>
      <c r="E123" s="236"/>
      <c r="F123" s="236"/>
      <c r="G123" s="236"/>
      <c r="H123" s="236"/>
      <c r="I123" s="236"/>
      <c r="J123" s="236"/>
      <c r="K123" s="236"/>
      <c r="L123" s="236"/>
      <c r="M123" s="236"/>
      <c r="N123" s="236"/>
      <c r="O123" s="236"/>
      <c r="P123" s="236"/>
      <c r="Q123" s="236"/>
      <c r="R123" s="236"/>
      <c r="S123" s="236"/>
      <c r="T123" s="236"/>
      <c r="U123" s="236"/>
      <c r="V123" s="236"/>
      <c r="W123" s="236"/>
      <c r="X123" s="236"/>
      <c r="Y123" s="236"/>
      <c r="Z123" s="236"/>
    </row>
    <row r="124" spans="1:26" ht="15.75" customHeight="1">
      <c r="A124" s="236"/>
      <c r="B124" s="237"/>
      <c r="C124" s="238"/>
      <c r="D124" s="236"/>
      <c r="E124" s="236"/>
      <c r="F124" s="236"/>
      <c r="G124" s="236"/>
      <c r="H124" s="236"/>
      <c r="I124" s="236"/>
      <c r="J124" s="236"/>
      <c r="K124" s="236"/>
      <c r="L124" s="236"/>
      <c r="M124" s="236"/>
      <c r="N124" s="236"/>
      <c r="O124" s="236"/>
      <c r="P124" s="236"/>
      <c r="Q124" s="236"/>
      <c r="R124" s="236"/>
      <c r="S124" s="236"/>
      <c r="T124" s="236"/>
      <c r="U124" s="236"/>
      <c r="V124" s="236"/>
      <c r="W124" s="236"/>
      <c r="X124" s="236"/>
      <c r="Y124" s="236"/>
      <c r="Z124" s="236"/>
    </row>
    <row r="125" spans="1:26" ht="15.75" customHeight="1">
      <c r="A125" s="236"/>
      <c r="B125" s="237"/>
      <c r="C125" s="238"/>
      <c r="D125" s="236"/>
      <c r="E125" s="236"/>
      <c r="F125" s="236"/>
      <c r="G125" s="236"/>
      <c r="H125" s="236"/>
      <c r="I125" s="236"/>
      <c r="J125" s="236"/>
      <c r="K125" s="236"/>
      <c r="L125" s="236"/>
      <c r="M125" s="236"/>
      <c r="N125" s="236"/>
      <c r="O125" s="236"/>
      <c r="P125" s="236"/>
      <c r="Q125" s="236"/>
      <c r="R125" s="236"/>
      <c r="S125" s="236"/>
      <c r="T125" s="236"/>
      <c r="U125" s="236"/>
      <c r="V125" s="236"/>
      <c r="W125" s="236"/>
      <c r="X125" s="236"/>
      <c r="Y125" s="236"/>
      <c r="Z125" s="236"/>
    </row>
    <row r="126" spans="1:26" ht="15.75" customHeight="1">
      <c r="A126" s="236"/>
      <c r="B126" s="237"/>
      <c r="C126" s="238"/>
      <c r="D126" s="236"/>
      <c r="E126" s="236"/>
      <c r="F126" s="236"/>
      <c r="G126" s="236"/>
      <c r="H126" s="236"/>
      <c r="I126" s="236"/>
      <c r="J126" s="236"/>
      <c r="K126" s="236"/>
      <c r="L126" s="236"/>
      <c r="M126" s="236"/>
      <c r="N126" s="236"/>
      <c r="O126" s="236"/>
      <c r="P126" s="236"/>
      <c r="Q126" s="236"/>
      <c r="R126" s="236"/>
      <c r="S126" s="236"/>
      <c r="T126" s="236"/>
      <c r="U126" s="236"/>
      <c r="V126" s="236"/>
      <c r="W126" s="236"/>
      <c r="X126" s="236"/>
      <c r="Y126" s="236"/>
      <c r="Z126" s="236"/>
    </row>
    <row r="127" spans="1:26" ht="15.75" customHeight="1">
      <c r="A127" s="236"/>
      <c r="B127" s="237"/>
      <c r="C127" s="238"/>
      <c r="D127" s="236"/>
      <c r="E127" s="236"/>
      <c r="F127" s="236"/>
      <c r="G127" s="236"/>
      <c r="H127" s="236"/>
      <c r="I127" s="236"/>
      <c r="J127" s="236"/>
      <c r="K127" s="236"/>
      <c r="L127" s="236"/>
      <c r="M127" s="236"/>
      <c r="N127" s="236"/>
      <c r="O127" s="236"/>
      <c r="P127" s="236"/>
      <c r="Q127" s="236"/>
      <c r="R127" s="236"/>
      <c r="S127" s="236"/>
      <c r="T127" s="236"/>
      <c r="U127" s="236"/>
      <c r="V127" s="236"/>
      <c r="W127" s="236"/>
      <c r="X127" s="236"/>
      <c r="Y127" s="236"/>
      <c r="Z127" s="236"/>
    </row>
    <row r="128" spans="1:26" ht="15.75" customHeight="1">
      <c r="A128" s="236"/>
      <c r="B128" s="237"/>
      <c r="C128" s="238"/>
      <c r="D128" s="236"/>
      <c r="E128" s="236"/>
      <c r="F128" s="236"/>
      <c r="G128" s="236"/>
      <c r="H128" s="236"/>
      <c r="I128" s="236"/>
      <c r="J128" s="236"/>
      <c r="K128" s="236"/>
      <c r="L128" s="236"/>
      <c r="M128" s="236"/>
      <c r="N128" s="236"/>
      <c r="O128" s="236"/>
      <c r="P128" s="236"/>
      <c r="Q128" s="236"/>
      <c r="R128" s="236"/>
      <c r="S128" s="236"/>
      <c r="T128" s="236"/>
      <c r="U128" s="236"/>
      <c r="V128" s="236"/>
      <c r="W128" s="236"/>
      <c r="X128" s="236"/>
      <c r="Y128" s="236"/>
      <c r="Z128" s="236"/>
    </row>
    <row r="129" spans="1:26" ht="15.75" customHeight="1">
      <c r="A129" s="236"/>
      <c r="B129" s="237"/>
      <c r="C129" s="238"/>
      <c r="D129" s="236"/>
      <c r="E129" s="236"/>
      <c r="F129" s="236"/>
      <c r="G129" s="236"/>
      <c r="H129" s="236"/>
      <c r="I129" s="236"/>
      <c r="J129" s="236"/>
      <c r="K129" s="236"/>
      <c r="L129" s="236"/>
      <c r="M129" s="236"/>
      <c r="N129" s="236"/>
      <c r="O129" s="236"/>
      <c r="P129" s="236"/>
      <c r="Q129" s="236"/>
      <c r="R129" s="236"/>
      <c r="S129" s="236"/>
      <c r="T129" s="236"/>
      <c r="U129" s="236"/>
      <c r="V129" s="236"/>
      <c r="W129" s="236"/>
      <c r="X129" s="236"/>
      <c r="Y129" s="236"/>
      <c r="Z129" s="236"/>
    </row>
    <row r="130" spans="1:26" ht="15.75" customHeight="1">
      <c r="A130" s="236"/>
      <c r="B130" s="237"/>
      <c r="C130" s="238"/>
      <c r="D130" s="236"/>
      <c r="E130" s="236"/>
      <c r="F130" s="236"/>
      <c r="G130" s="236"/>
      <c r="H130" s="236"/>
      <c r="I130" s="236"/>
      <c r="J130" s="236"/>
      <c r="K130" s="236"/>
      <c r="L130" s="236"/>
      <c r="M130" s="236"/>
      <c r="N130" s="236"/>
      <c r="O130" s="236"/>
      <c r="P130" s="236"/>
      <c r="Q130" s="236"/>
      <c r="R130" s="236"/>
      <c r="S130" s="236"/>
      <c r="T130" s="236"/>
      <c r="U130" s="236"/>
      <c r="V130" s="236"/>
      <c r="W130" s="236"/>
      <c r="X130" s="236"/>
      <c r="Y130" s="236"/>
      <c r="Z130" s="236"/>
    </row>
    <row r="131" spans="1:26" ht="15.75" customHeight="1">
      <c r="A131" s="236"/>
      <c r="B131" s="237"/>
      <c r="C131" s="238"/>
      <c r="D131" s="236"/>
      <c r="E131" s="236"/>
      <c r="F131" s="236"/>
      <c r="G131" s="236"/>
      <c r="H131" s="236"/>
      <c r="I131" s="236"/>
      <c r="J131" s="236"/>
      <c r="K131" s="236"/>
      <c r="L131" s="236"/>
      <c r="M131" s="236"/>
      <c r="N131" s="236"/>
      <c r="O131" s="236"/>
      <c r="P131" s="236"/>
      <c r="Q131" s="236"/>
      <c r="R131" s="236"/>
      <c r="S131" s="236"/>
      <c r="T131" s="236"/>
      <c r="U131" s="236"/>
      <c r="V131" s="236"/>
      <c r="W131" s="236"/>
      <c r="X131" s="236"/>
      <c r="Y131" s="236"/>
      <c r="Z131" s="236"/>
    </row>
    <row r="132" spans="1:26" ht="15.75" customHeight="1">
      <c r="A132" s="236"/>
      <c r="B132" s="237"/>
      <c r="C132" s="238"/>
      <c r="D132" s="236"/>
      <c r="E132" s="236"/>
      <c r="F132" s="236"/>
      <c r="G132" s="236"/>
      <c r="H132" s="236"/>
      <c r="I132" s="236"/>
      <c r="J132" s="236"/>
      <c r="K132" s="236"/>
      <c r="L132" s="236"/>
      <c r="M132" s="236"/>
      <c r="N132" s="236"/>
      <c r="O132" s="236"/>
      <c r="P132" s="236"/>
      <c r="Q132" s="236"/>
      <c r="R132" s="236"/>
      <c r="S132" s="236"/>
      <c r="T132" s="236"/>
      <c r="U132" s="236"/>
      <c r="V132" s="236"/>
      <c r="W132" s="236"/>
      <c r="X132" s="236"/>
      <c r="Y132" s="236"/>
      <c r="Z132" s="236"/>
    </row>
    <row r="133" spans="1:26" ht="15.75" customHeight="1">
      <c r="A133" s="236"/>
      <c r="B133" s="237"/>
      <c r="C133" s="238"/>
      <c r="D133" s="236"/>
      <c r="E133" s="236"/>
      <c r="F133" s="236"/>
      <c r="G133" s="236"/>
      <c r="H133" s="236"/>
      <c r="I133" s="236"/>
      <c r="J133" s="236"/>
      <c r="K133" s="236"/>
      <c r="L133" s="236"/>
      <c r="M133" s="236"/>
      <c r="N133" s="236"/>
      <c r="O133" s="236"/>
      <c r="P133" s="236"/>
      <c r="Q133" s="236"/>
      <c r="R133" s="236"/>
      <c r="S133" s="236"/>
      <c r="T133" s="236"/>
      <c r="U133" s="236"/>
      <c r="V133" s="236"/>
      <c r="W133" s="236"/>
      <c r="X133" s="236"/>
      <c r="Y133" s="236"/>
      <c r="Z133" s="236"/>
    </row>
    <row r="134" spans="1:26" ht="15.75" customHeight="1">
      <c r="A134" s="236"/>
      <c r="B134" s="237"/>
      <c r="C134" s="238"/>
      <c r="D134" s="236"/>
      <c r="E134" s="236"/>
      <c r="F134" s="236"/>
      <c r="G134" s="236"/>
      <c r="H134" s="236"/>
      <c r="I134" s="236"/>
      <c r="J134" s="236"/>
      <c r="K134" s="236"/>
      <c r="L134" s="236"/>
      <c r="M134" s="236"/>
      <c r="N134" s="236"/>
      <c r="O134" s="236"/>
      <c r="P134" s="236"/>
      <c r="Q134" s="236"/>
      <c r="R134" s="236"/>
      <c r="S134" s="236"/>
      <c r="T134" s="236"/>
      <c r="U134" s="236"/>
      <c r="V134" s="236"/>
      <c r="W134" s="236"/>
      <c r="X134" s="236"/>
      <c r="Y134" s="236"/>
      <c r="Z134" s="236"/>
    </row>
    <row r="135" spans="1:26" ht="15.75" customHeight="1">
      <c r="A135" s="236"/>
      <c r="B135" s="237"/>
      <c r="C135" s="238"/>
      <c r="D135" s="236"/>
      <c r="E135" s="236"/>
      <c r="F135" s="236"/>
      <c r="G135" s="236"/>
      <c r="H135" s="236"/>
      <c r="I135" s="236"/>
      <c r="J135" s="236"/>
      <c r="K135" s="236"/>
      <c r="L135" s="236"/>
      <c r="M135" s="236"/>
      <c r="N135" s="236"/>
      <c r="O135" s="236"/>
      <c r="P135" s="236"/>
      <c r="Q135" s="236"/>
      <c r="R135" s="236"/>
      <c r="S135" s="236"/>
      <c r="T135" s="236"/>
      <c r="U135" s="236"/>
      <c r="V135" s="236"/>
      <c r="W135" s="236"/>
      <c r="X135" s="236"/>
      <c r="Y135" s="236"/>
      <c r="Z135" s="236"/>
    </row>
    <row r="136" spans="1:26" ht="15.75" customHeight="1">
      <c r="A136" s="236"/>
      <c r="B136" s="237"/>
      <c r="C136" s="238"/>
      <c r="D136" s="236"/>
      <c r="E136" s="236"/>
      <c r="F136" s="236"/>
      <c r="G136" s="236"/>
      <c r="H136" s="236"/>
      <c r="I136" s="236"/>
      <c r="J136" s="236"/>
      <c r="K136" s="236"/>
      <c r="L136" s="236"/>
      <c r="M136" s="236"/>
      <c r="N136" s="236"/>
      <c r="O136" s="236"/>
      <c r="P136" s="236"/>
      <c r="Q136" s="236"/>
      <c r="R136" s="236"/>
      <c r="S136" s="236"/>
      <c r="T136" s="236"/>
      <c r="U136" s="236"/>
      <c r="V136" s="236"/>
      <c r="W136" s="236"/>
      <c r="X136" s="236"/>
      <c r="Y136" s="236"/>
      <c r="Z136" s="236"/>
    </row>
    <row r="137" spans="1:26" ht="15.75" customHeight="1">
      <c r="A137" s="236"/>
      <c r="B137" s="237"/>
      <c r="C137" s="238"/>
      <c r="D137" s="236"/>
      <c r="E137" s="236"/>
      <c r="F137" s="236"/>
      <c r="G137" s="236"/>
      <c r="H137" s="236"/>
      <c r="I137" s="236"/>
      <c r="J137" s="236"/>
      <c r="K137" s="236"/>
      <c r="L137" s="236"/>
      <c r="M137" s="236"/>
      <c r="N137" s="236"/>
      <c r="O137" s="236"/>
      <c r="P137" s="236"/>
      <c r="Q137" s="236"/>
      <c r="R137" s="236"/>
      <c r="S137" s="236"/>
      <c r="T137" s="236"/>
      <c r="U137" s="236"/>
      <c r="V137" s="236"/>
      <c r="W137" s="236"/>
      <c r="X137" s="236"/>
      <c r="Y137" s="236"/>
      <c r="Z137" s="236"/>
    </row>
    <row r="138" spans="1:26" ht="15.75" customHeight="1">
      <c r="A138" s="236"/>
      <c r="B138" s="237"/>
      <c r="C138" s="238"/>
      <c r="D138" s="236"/>
      <c r="E138" s="236"/>
      <c r="F138" s="236"/>
      <c r="G138" s="236"/>
      <c r="H138" s="236"/>
      <c r="I138" s="236"/>
      <c r="J138" s="236"/>
      <c r="K138" s="236"/>
      <c r="L138" s="236"/>
      <c r="M138" s="236"/>
      <c r="N138" s="236"/>
      <c r="O138" s="236"/>
      <c r="P138" s="236"/>
      <c r="Q138" s="236"/>
      <c r="R138" s="236"/>
      <c r="S138" s="236"/>
      <c r="T138" s="236"/>
      <c r="U138" s="236"/>
      <c r="V138" s="236"/>
      <c r="W138" s="236"/>
      <c r="X138" s="236"/>
      <c r="Y138" s="236"/>
      <c r="Z138" s="236"/>
    </row>
    <row r="139" spans="1:26" ht="15.75" customHeight="1">
      <c r="A139" s="236"/>
      <c r="B139" s="237"/>
      <c r="C139" s="238"/>
      <c r="D139" s="236"/>
      <c r="E139" s="236"/>
      <c r="F139" s="236"/>
      <c r="G139" s="236"/>
      <c r="H139" s="236"/>
      <c r="I139" s="236"/>
      <c r="J139" s="236"/>
      <c r="K139" s="236"/>
      <c r="L139" s="236"/>
      <c r="M139" s="236"/>
      <c r="N139" s="236"/>
      <c r="O139" s="236"/>
      <c r="P139" s="236"/>
      <c r="Q139" s="236"/>
      <c r="R139" s="236"/>
      <c r="S139" s="236"/>
      <c r="T139" s="236"/>
      <c r="U139" s="236"/>
      <c r="V139" s="236"/>
      <c r="W139" s="236"/>
      <c r="X139" s="236"/>
      <c r="Y139" s="236"/>
      <c r="Z139" s="236"/>
    </row>
    <row r="140" spans="1:26" ht="15.75" customHeight="1">
      <c r="A140" s="236"/>
      <c r="B140" s="237"/>
      <c r="C140" s="238"/>
      <c r="D140" s="236"/>
      <c r="E140" s="236"/>
      <c r="F140" s="236"/>
      <c r="G140" s="236"/>
      <c r="H140" s="236"/>
      <c r="I140" s="236"/>
      <c r="J140" s="236"/>
      <c r="K140" s="236"/>
      <c r="L140" s="236"/>
      <c r="M140" s="236"/>
      <c r="N140" s="236"/>
      <c r="O140" s="236"/>
      <c r="P140" s="236"/>
      <c r="Q140" s="236"/>
      <c r="R140" s="236"/>
      <c r="S140" s="236"/>
      <c r="T140" s="236"/>
      <c r="U140" s="236"/>
      <c r="V140" s="236"/>
      <c r="W140" s="236"/>
      <c r="X140" s="236"/>
      <c r="Y140" s="236"/>
      <c r="Z140" s="236"/>
    </row>
    <row r="141" spans="1:26" ht="15.75" customHeight="1">
      <c r="A141" s="236"/>
      <c r="B141" s="237"/>
      <c r="C141" s="238"/>
      <c r="D141" s="236"/>
      <c r="E141" s="236"/>
      <c r="F141" s="236"/>
      <c r="G141" s="236"/>
      <c r="H141" s="236"/>
      <c r="I141" s="236"/>
      <c r="J141" s="236"/>
      <c r="K141" s="236"/>
      <c r="L141" s="236"/>
      <c r="M141" s="236"/>
      <c r="N141" s="236"/>
      <c r="O141" s="236"/>
      <c r="P141" s="236"/>
      <c r="Q141" s="236"/>
      <c r="R141" s="236"/>
      <c r="S141" s="236"/>
      <c r="T141" s="236"/>
      <c r="U141" s="236"/>
      <c r="V141" s="236"/>
      <c r="W141" s="236"/>
      <c r="X141" s="236"/>
      <c r="Y141" s="236"/>
      <c r="Z141" s="236"/>
    </row>
    <row r="142" spans="1:26" ht="15.75" customHeight="1">
      <c r="A142" s="236"/>
      <c r="B142" s="237"/>
      <c r="C142" s="238"/>
      <c r="D142" s="236"/>
      <c r="E142" s="236"/>
      <c r="F142" s="236"/>
      <c r="G142" s="236"/>
      <c r="H142" s="236"/>
      <c r="I142" s="236"/>
      <c r="J142" s="236"/>
      <c r="K142" s="236"/>
      <c r="L142" s="236"/>
      <c r="M142" s="236"/>
      <c r="N142" s="236"/>
      <c r="O142" s="236"/>
      <c r="P142" s="236"/>
      <c r="Q142" s="236"/>
      <c r="R142" s="236"/>
      <c r="S142" s="236"/>
      <c r="T142" s="236"/>
      <c r="U142" s="236"/>
      <c r="V142" s="236"/>
      <c r="W142" s="236"/>
      <c r="X142" s="236"/>
      <c r="Y142" s="236"/>
      <c r="Z142" s="236"/>
    </row>
    <row r="143" spans="1:26" ht="15.75" customHeight="1">
      <c r="A143" s="236"/>
      <c r="B143" s="237"/>
      <c r="C143" s="238"/>
      <c r="D143" s="236"/>
      <c r="E143" s="236"/>
      <c r="F143" s="236"/>
      <c r="G143" s="236"/>
      <c r="H143" s="236"/>
      <c r="I143" s="236"/>
      <c r="J143" s="236"/>
      <c r="K143" s="236"/>
      <c r="L143" s="236"/>
      <c r="M143" s="236"/>
      <c r="N143" s="236"/>
      <c r="O143" s="236"/>
      <c r="P143" s="236"/>
      <c r="Q143" s="236"/>
      <c r="R143" s="236"/>
      <c r="S143" s="236"/>
      <c r="T143" s="236"/>
      <c r="U143" s="236"/>
      <c r="V143" s="236"/>
      <c r="W143" s="236"/>
      <c r="X143" s="236"/>
      <c r="Y143" s="236"/>
      <c r="Z143" s="236"/>
    </row>
    <row r="144" spans="1:26" ht="15.75" customHeight="1">
      <c r="A144" s="236"/>
      <c r="B144" s="237"/>
      <c r="C144" s="238"/>
      <c r="D144" s="236"/>
      <c r="E144" s="236"/>
      <c r="F144" s="236"/>
      <c r="G144" s="236"/>
      <c r="H144" s="236"/>
      <c r="I144" s="236"/>
      <c r="J144" s="236"/>
      <c r="K144" s="236"/>
      <c r="L144" s="236"/>
      <c r="M144" s="236"/>
      <c r="N144" s="236"/>
      <c r="O144" s="236"/>
      <c r="P144" s="236"/>
      <c r="Q144" s="236"/>
      <c r="R144" s="236"/>
      <c r="S144" s="236"/>
      <c r="T144" s="236"/>
      <c r="U144" s="236"/>
      <c r="V144" s="236"/>
      <c r="W144" s="236"/>
      <c r="X144" s="236"/>
      <c r="Y144" s="236"/>
      <c r="Z144" s="236"/>
    </row>
    <row r="145" spans="1:26" ht="15.75" customHeight="1">
      <c r="A145" s="236"/>
      <c r="B145" s="237"/>
      <c r="C145" s="238"/>
      <c r="D145" s="236"/>
      <c r="E145" s="236"/>
      <c r="F145" s="236"/>
      <c r="G145" s="236"/>
      <c r="H145" s="236"/>
      <c r="I145" s="236"/>
      <c r="J145" s="236"/>
      <c r="K145" s="236"/>
      <c r="L145" s="236"/>
      <c r="M145" s="236"/>
      <c r="N145" s="236"/>
      <c r="O145" s="236"/>
      <c r="P145" s="236"/>
      <c r="Q145" s="236"/>
      <c r="R145" s="236"/>
      <c r="S145" s="236"/>
      <c r="T145" s="236"/>
      <c r="U145" s="236"/>
      <c r="V145" s="236"/>
      <c r="W145" s="236"/>
      <c r="X145" s="236"/>
      <c r="Y145" s="236"/>
      <c r="Z145" s="236"/>
    </row>
    <row r="146" spans="1:26" ht="15.75" customHeight="1">
      <c r="A146" s="236"/>
      <c r="B146" s="237"/>
      <c r="C146" s="238"/>
      <c r="D146" s="236"/>
      <c r="E146" s="236"/>
      <c r="F146" s="236"/>
      <c r="G146" s="236"/>
      <c r="H146" s="236"/>
      <c r="I146" s="236"/>
      <c r="J146" s="236"/>
      <c r="K146" s="236"/>
      <c r="L146" s="236"/>
      <c r="M146" s="236"/>
      <c r="N146" s="236"/>
      <c r="O146" s="236"/>
      <c r="P146" s="236"/>
      <c r="Q146" s="236"/>
      <c r="R146" s="236"/>
      <c r="S146" s="236"/>
      <c r="T146" s="236"/>
      <c r="U146" s="236"/>
      <c r="V146" s="236"/>
      <c r="W146" s="236"/>
      <c r="X146" s="236"/>
      <c r="Y146" s="236"/>
      <c r="Z146" s="236"/>
    </row>
    <row r="147" spans="1:26" ht="15.75" customHeight="1">
      <c r="A147" s="236"/>
      <c r="B147" s="237"/>
      <c r="C147" s="238"/>
      <c r="D147" s="236"/>
      <c r="E147" s="236"/>
      <c r="F147" s="236"/>
      <c r="G147" s="236"/>
      <c r="H147" s="236"/>
      <c r="I147" s="236"/>
      <c r="J147" s="236"/>
      <c r="K147" s="236"/>
      <c r="L147" s="236"/>
      <c r="M147" s="236"/>
      <c r="N147" s="236"/>
      <c r="O147" s="236"/>
      <c r="P147" s="236"/>
      <c r="Q147" s="236"/>
      <c r="R147" s="236"/>
      <c r="S147" s="236"/>
      <c r="T147" s="236"/>
      <c r="U147" s="236"/>
      <c r="V147" s="236"/>
      <c r="W147" s="236"/>
      <c r="X147" s="236"/>
      <c r="Y147" s="236"/>
      <c r="Z147" s="236"/>
    </row>
    <row r="148" spans="1:26" ht="15.75" customHeight="1">
      <c r="A148" s="236"/>
      <c r="B148" s="237"/>
      <c r="C148" s="238"/>
      <c r="D148" s="236"/>
      <c r="E148" s="236"/>
      <c r="F148" s="236"/>
      <c r="G148" s="236"/>
      <c r="H148" s="236"/>
      <c r="I148" s="236"/>
      <c r="J148" s="236"/>
      <c r="K148" s="236"/>
      <c r="L148" s="236"/>
      <c r="M148" s="236"/>
      <c r="N148" s="236"/>
      <c r="O148" s="236"/>
      <c r="P148" s="236"/>
      <c r="Q148" s="236"/>
      <c r="R148" s="236"/>
      <c r="S148" s="236"/>
      <c r="T148" s="236"/>
      <c r="U148" s="236"/>
      <c r="V148" s="236"/>
      <c r="W148" s="236"/>
      <c r="X148" s="236"/>
      <c r="Y148" s="236"/>
      <c r="Z148" s="236"/>
    </row>
    <row r="149" spans="1:26" ht="15.75" customHeight="1">
      <c r="A149" s="236"/>
      <c r="B149" s="237"/>
      <c r="C149" s="238"/>
      <c r="D149" s="236"/>
      <c r="E149" s="236"/>
      <c r="F149" s="236"/>
      <c r="G149" s="236"/>
      <c r="H149" s="236"/>
      <c r="I149" s="236"/>
      <c r="J149" s="236"/>
      <c r="K149" s="236"/>
      <c r="L149" s="236"/>
      <c r="M149" s="236"/>
      <c r="N149" s="236"/>
      <c r="O149" s="236"/>
      <c r="P149" s="236"/>
      <c r="Q149" s="236"/>
      <c r="R149" s="236"/>
      <c r="S149" s="236"/>
      <c r="T149" s="236"/>
      <c r="U149" s="236"/>
      <c r="V149" s="236"/>
      <c r="W149" s="236"/>
      <c r="X149" s="236"/>
      <c r="Y149" s="236"/>
      <c r="Z149" s="236"/>
    </row>
    <row r="150" spans="1:26" ht="15.75" customHeight="1">
      <c r="A150" s="236"/>
      <c r="B150" s="237"/>
      <c r="C150" s="238"/>
      <c r="D150" s="236"/>
      <c r="E150" s="236"/>
      <c r="F150" s="236"/>
      <c r="G150" s="236"/>
      <c r="H150" s="236"/>
      <c r="I150" s="236"/>
      <c r="J150" s="236"/>
      <c r="K150" s="236"/>
      <c r="L150" s="236"/>
      <c r="M150" s="236"/>
      <c r="N150" s="236"/>
      <c r="O150" s="236"/>
      <c r="P150" s="236"/>
      <c r="Q150" s="236"/>
      <c r="R150" s="236"/>
      <c r="S150" s="236"/>
      <c r="T150" s="236"/>
      <c r="U150" s="236"/>
      <c r="V150" s="236"/>
      <c r="W150" s="236"/>
      <c r="X150" s="236"/>
      <c r="Y150" s="236"/>
      <c r="Z150" s="236"/>
    </row>
    <row r="151" spans="1:26" ht="15.75" customHeight="1">
      <c r="A151" s="236"/>
      <c r="B151" s="237"/>
      <c r="C151" s="238"/>
      <c r="D151" s="236"/>
      <c r="E151" s="236"/>
      <c r="F151" s="236"/>
      <c r="G151" s="236"/>
      <c r="H151" s="236"/>
      <c r="I151" s="236"/>
      <c r="J151" s="236"/>
      <c r="K151" s="236"/>
      <c r="L151" s="236"/>
      <c r="M151" s="236"/>
      <c r="N151" s="236"/>
      <c r="O151" s="236"/>
      <c r="P151" s="236"/>
      <c r="Q151" s="236"/>
      <c r="R151" s="236"/>
      <c r="S151" s="236"/>
      <c r="T151" s="236"/>
      <c r="U151" s="236"/>
      <c r="V151" s="236"/>
      <c r="W151" s="236"/>
      <c r="X151" s="236"/>
      <c r="Y151" s="236"/>
      <c r="Z151" s="236"/>
    </row>
    <row r="152" spans="1:26" ht="15.75" customHeight="1">
      <c r="A152" s="236"/>
      <c r="B152" s="237"/>
      <c r="C152" s="238"/>
      <c r="D152" s="236"/>
      <c r="E152" s="236"/>
      <c r="F152" s="236"/>
      <c r="G152" s="236"/>
      <c r="H152" s="236"/>
      <c r="I152" s="236"/>
      <c r="J152" s="236"/>
      <c r="K152" s="236"/>
      <c r="L152" s="236"/>
      <c r="M152" s="236"/>
      <c r="N152" s="236"/>
      <c r="O152" s="236"/>
      <c r="P152" s="236"/>
      <c r="Q152" s="236"/>
      <c r="R152" s="236"/>
      <c r="S152" s="236"/>
      <c r="T152" s="236"/>
      <c r="U152" s="236"/>
      <c r="V152" s="236"/>
      <c r="W152" s="236"/>
      <c r="X152" s="236"/>
      <c r="Y152" s="236"/>
      <c r="Z152" s="236"/>
    </row>
    <row r="153" spans="1:26" ht="15.75" customHeight="1">
      <c r="A153" s="236"/>
      <c r="B153" s="237"/>
      <c r="C153" s="238"/>
      <c r="D153" s="236"/>
      <c r="E153" s="236"/>
      <c r="F153" s="236"/>
      <c r="G153" s="236"/>
      <c r="H153" s="236"/>
      <c r="I153" s="236"/>
      <c r="J153" s="236"/>
      <c r="K153" s="236"/>
      <c r="L153" s="236"/>
      <c r="M153" s="236"/>
      <c r="N153" s="236"/>
      <c r="O153" s="236"/>
      <c r="P153" s="236"/>
      <c r="Q153" s="236"/>
      <c r="R153" s="236"/>
      <c r="S153" s="236"/>
      <c r="T153" s="236"/>
      <c r="U153" s="236"/>
      <c r="V153" s="236"/>
      <c r="W153" s="236"/>
      <c r="X153" s="236"/>
      <c r="Y153" s="236"/>
      <c r="Z153" s="236"/>
    </row>
    <row r="154" spans="1:26" ht="15.75" customHeight="1">
      <c r="A154" s="236"/>
      <c r="B154" s="237"/>
      <c r="C154" s="238"/>
      <c r="D154" s="236"/>
      <c r="E154" s="236"/>
      <c r="F154" s="236"/>
      <c r="G154" s="236"/>
      <c r="H154" s="236"/>
      <c r="I154" s="236"/>
      <c r="J154" s="236"/>
      <c r="K154" s="236"/>
      <c r="L154" s="236"/>
      <c r="M154" s="236"/>
      <c r="N154" s="236"/>
      <c r="O154" s="236"/>
      <c r="P154" s="236"/>
      <c r="Q154" s="236"/>
      <c r="R154" s="236"/>
      <c r="S154" s="236"/>
      <c r="T154" s="236"/>
      <c r="U154" s="236"/>
      <c r="V154" s="236"/>
      <c r="W154" s="236"/>
      <c r="X154" s="236"/>
      <c r="Y154" s="236"/>
      <c r="Z154" s="236"/>
    </row>
    <row r="155" spans="1:26" ht="15.75" customHeight="1">
      <c r="A155" s="236"/>
      <c r="B155" s="237"/>
      <c r="C155" s="238"/>
      <c r="D155" s="236"/>
      <c r="E155" s="236"/>
      <c r="F155" s="236"/>
      <c r="G155" s="236"/>
      <c r="H155" s="236"/>
      <c r="I155" s="236"/>
      <c r="J155" s="236"/>
      <c r="K155" s="236"/>
      <c r="L155" s="236"/>
      <c r="M155" s="236"/>
      <c r="N155" s="236"/>
      <c r="O155" s="236"/>
      <c r="P155" s="236"/>
      <c r="Q155" s="236"/>
      <c r="R155" s="236"/>
      <c r="S155" s="236"/>
      <c r="T155" s="236"/>
      <c r="U155" s="236"/>
      <c r="V155" s="236"/>
      <c r="W155" s="236"/>
      <c r="X155" s="236"/>
      <c r="Y155" s="236"/>
      <c r="Z155" s="236"/>
    </row>
    <row r="156" spans="1:26" ht="15.75" customHeight="1">
      <c r="A156" s="236"/>
      <c r="B156" s="237"/>
      <c r="C156" s="238"/>
      <c r="D156" s="236"/>
      <c r="E156" s="236"/>
      <c r="F156" s="236"/>
      <c r="G156" s="236"/>
      <c r="H156" s="236"/>
      <c r="I156" s="236"/>
      <c r="J156" s="236"/>
      <c r="K156" s="236"/>
      <c r="L156" s="236"/>
      <c r="M156" s="236"/>
      <c r="N156" s="236"/>
      <c r="O156" s="236"/>
      <c r="P156" s="236"/>
      <c r="Q156" s="236"/>
      <c r="R156" s="236"/>
      <c r="S156" s="236"/>
      <c r="T156" s="236"/>
      <c r="U156" s="236"/>
      <c r="V156" s="236"/>
      <c r="W156" s="236"/>
      <c r="X156" s="236"/>
      <c r="Y156" s="236"/>
      <c r="Z156" s="236"/>
    </row>
    <row r="157" spans="1:26" ht="15.75" customHeight="1">
      <c r="A157" s="236"/>
      <c r="B157" s="237"/>
      <c r="C157" s="238"/>
      <c r="D157" s="236"/>
      <c r="E157" s="236"/>
      <c r="F157" s="236"/>
      <c r="G157" s="236"/>
      <c r="H157" s="236"/>
      <c r="I157" s="236"/>
      <c r="J157" s="236"/>
      <c r="K157" s="236"/>
      <c r="L157" s="236"/>
      <c r="M157" s="236"/>
      <c r="N157" s="236"/>
      <c r="O157" s="236"/>
      <c r="P157" s="236"/>
      <c r="Q157" s="236"/>
      <c r="R157" s="236"/>
      <c r="S157" s="236"/>
      <c r="T157" s="236"/>
      <c r="U157" s="236"/>
      <c r="V157" s="236"/>
      <c r="W157" s="236"/>
      <c r="X157" s="236"/>
      <c r="Y157" s="236"/>
      <c r="Z157" s="236"/>
    </row>
    <row r="158" spans="1:26" ht="15.75" customHeight="1">
      <c r="A158" s="236"/>
      <c r="B158" s="237"/>
      <c r="C158" s="238"/>
      <c r="D158" s="236"/>
      <c r="E158" s="236"/>
      <c r="F158" s="236"/>
      <c r="G158" s="236"/>
      <c r="H158" s="236"/>
      <c r="I158" s="236"/>
      <c r="J158" s="236"/>
      <c r="K158" s="236"/>
      <c r="L158" s="236"/>
      <c r="M158" s="236"/>
      <c r="N158" s="236"/>
      <c r="O158" s="236"/>
      <c r="P158" s="236"/>
      <c r="Q158" s="236"/>
      <c r="R158" s="236"/>
      <c r="S158" s="236"/>
      <c r="T158" s="236"/>
      <c r="U158" s="236"/>
      <c r="V158" s="236"/>
      <c r="W158" s="236"/>
      <c r="X158" s="236"/>
      <c r="Y158" s="236"/>
      <c r="Z158" s="236"/>
    </row>
    <row r="159" spans="1:26" ht="15.75" customHeight="1">
      <c r="A159" s="236"/>
      <c r="B159" s="237"/>
      <c r="C159" s="238"/>
      <c r="D159" s="236"/>
      <c r="E159" s="236"/>
      <c r="F159" s="236"/>
      <c r="G159" s="236"/>
      <c r="H159" s="236"/>
      <c r="I159" s="236"/>
      <c r="J159" s="236"/>
      <c r="K159" s="236"/>
      <c r="L159" s="236"/>
      <c r="M159" s="236"/>
      <c r="N159" s="236"/>
      <c r="O159" s="236"/>
      <c r="P159" s="236"/>
      <c r="Q159" s="236"/>
      <c r="R159" s="236"/>
      <c r="S159" s="236"/>
      <c r="T159" s="236"/>
      <c r="U159" s="236"/>
      <c r="V159" s="236"/>
      <c r="W159" s="236"/>
      <c r="X159" s="236"/>
      <c r="Y159" s="236"/>
      <c r="Z159" s="236"/>
    </row>
    <row r="160" spans="1:26" ht="15.75" customHeight="1">
      <c r="A160" s="236"/>
      <c r="B160" s="237"/>
      <c r="C160" s="238"/>
      <c r="D160" s="236"/>
      <c r="E160" s="236"/>
      <c r="F160" s="236"/>
      <c r="G160" s="236"/>
      <c r="H160" s="236"/>
      <c r="I160" s="236"/>
      <c r="J160" s="236"/>
      <c r="K160" s="236"/>
      <c r="L160" s="236"/>
      <c r="M160" s="236"/>
      <c r="N160" s="236"/>
      <c r="O160" s="236"/>
      <c r="P160" s="236"/>
      <c r="Q160" s="236"/>
      <c r="R160" s="236"/>
      <c r="S160" s="236"/>
      <c r="T160" s="236"/>
      <c r="U160" s="236"/>
      <c r="V160" s="236"/>
      <c r="W160" s="236"/>
      <c r="X160" s="236"/>
      <c r="Y160" s="236"/>
      <c r="Z160" s="236"/>
    </row>
    <row r="161" spans="1:26" ht="15.75" customHeight="1">
      <c r="A161" s="236"/>
      <c r="B161" s="237"/>
      <c r="C161" s="238"/>
      <c r="D161" s="236"/>
      <c r="E161" s="236"/>
      <c r="F161" s="236"/>
      <c r="G161" s="236"/>
      <c r="H161" s="236"/>
      <c r="I161" s="236"/>
      <c r="J161" s="236"/>
      <c r="K161" s="236"/>
      <c r="L161" s="236"/>
      <c r="M161" s="236"/>
      <c r="N161" s="236"/>
      <c r="O161" s="236"/>
      <c r="P161" s="236"/>
      <c r="Q161" s="236"/>
      <c r="R161" s="236"/>
      <c r="S161" s="236"/>
      <c r="T161" s="236"/>
      <c r="U161" s="236"/>
      <c r="V161" s="236"/>
      <c r="W161" s="236"/>
      <c r="X161" s="236"/>
      <c r="Y161" s="236"/>
      <c r="Z161" s="236"/>
    </row>
    <row r="162" spans="1:26" ht="15.75" customHeight="1">
      <c r="A162" s="236"/>
      <c r="B162" s="237"/>
      <c r="C162" s="238"/>
      <c r="D162" s="236"/>
      <c r="E162" s="236"/>
      <c r="F162" s="236"/>
      <c r="G162" s="236"/>
      <c r="H162" s="236"/>
      <c r="I162" s="236"/>
      <c r="J162" s="236"/>
      <c r="K162" s="236"/>
      <c r="L162" s="236"/>
      <c r="M162" s="236"/>
      <c r="N162" s="236"/>
      <c r="O162" s="236"/>
      <c r="P162" s="236"/>
      <c r="Q162" s="236"/>
      <c r="R162" s="236"/>
      <c r="S162" s="236"/>
      <c r="T162" s="236"/>
      <c r="U162" s="236"/>
      <c r="V162" s="236"/>
      <c r="W162" s="236"/>
      <c r="X162" s="236"/>
      <c r="Y162" s="236"/>
      <c r="Z162" s="236"/>
    </row>
    <row r="163" spans="1:26" ht="15.75" customHeight="1">
      <c r="A163" s="236"/>
      <c r="B163" s="237"/>
      <c r="C163" s="238"/>
      <c r="D163" s="236"/>
      <c r="E163" s="236"/>
      <c r="F163" s="236"/>
      <c r="G163" s="236"/>
      <c r="H163" s="236"/>
      <c r="I163" s="236"/>
      <c r="J163" s="236"/>
      <c r="K163" s="236"/>
      <c r="L163" s="236"/>
      <c r="M163" s="236"/>
      <c r="N163" s="236"/>
      <c r="O163" s="236"/>
      <c r="P163" s="236"/>
      <c r="Q163" s="236"/>
      <c r="R163" s="236"/>
      <c r="S163" s="236"/>
      <c r="T163" s="236"/>
      <c r="U163" s="236"/>
      <c r="V163" s="236"/>
      <c r="W163" s="236"/>
      <c r="X163" s="236"/>
      <c r="Y163" s="236"/>
      <c r="Z163" s="236"/>
    </row>
    <row r="164" spans="1:26" ht="15.75" customHeight="1">
      <c r="A164" s="236"/>
      <c r="B164" s="237"/>
      <c r="C164" s="238"/>
      <c r="D164" s="236"/>
      <c r="E164" s="236"/>
      <c r="F164" s="236"/>
      <c r="G164" s="236"/>
      <c r="H164" s="236"/>
      <c r="I164" s="236"/>
      <c r="J164" s="236"/>
      <c r="K164" s="236"/>
      <c r="L164" s="236"/>
      <c r="M164" s="236"/>
      <c r="N164" s="236"/>
      <c r="O164" s="236"/>
      <c r="P164" s="236"/>
      <c r="Q164" s="236"/>
      <c r="R164" s="236"/>
      <c r="S164" s="236"/>
      <c r="T164" s="236"/>
      <c r="U164" s="236"/>
      <c r="V164" s="236"/>
      <c r="W164" s="236"/>
      <c r="X164" s="236"/>
      <c r="Y164" s="236"/>
      <c r="Z164" s="236"/>
    </row>
    <row r="165" spans="1:26" ht="15.75" customHeight="1">
      <c r="A165" s="236"/>
      <c r="B165" s="237"/>
      <c r="C165" s="238"/>
      <c r="D165" s="236"/>
      <c r="E165" s="236"/>
      <c r="F165" s="236"/>
      <c r="G165" s="236"/>
      <c r="H165" s="236"/>
      <c r="I165" s="236"/>
      <c r="J165" s="236"/>
      <c r="K165" s="236"/>
      <c r="L165" s="236"/>
      <c r="M165" s="236"/>
      <c r="N165" s="236"/>
      <c r="O165" s="236"/>
      <c r="P165" s="236"/>
      <c r="Q165" s="236"/>
      <c r="R165" s="236"/>
      <c r="S165" s="236"/>
      <c r="T165" s="236"/>
      <c r="U165" s="236"/>
      <c r="V165" s="236"/>
      <c r="W165" s="236"/>
      <c r="X165" s="236"/>
      <c r="Y165" s="236"/>
      <c r="Z165" s="236"/>
    </row>
    <row r="166" spans="1:26" ht="15.75" customHeight="1">
      <c r="A166" s="236"/>
      <c r="B166" s="237"/>
      <c r="C166" s="238"/>
      <c r="D166" s="236"/>
      <c r="E166" s="236"/>
      <c r="F166" s="236"/>
      <c r="G166" s="236"/>
      <c r="H166" s="236"/>
      <c r="I166" s="236"/>
      <c r="J166" s="236"/>
      <c r="K166" s="236"/>
      <c r="L166" s="236"/>
      <c r="M166" s="236"/>
      <c r="N166" s="236"/>
      <c r="O166" s="236"/>
      <c r="P166" s="236"/>
      <c r="Q166" s="236"/>
      <c r="R166" s="236"/>
      <c r="S166" s="236"/>
      <c r="T166" s="236"/>
      <c r="U166" s="236"/>
      <c r="V166" s="236"/>
      <c r="W166" s="236"/>
      <c r="X166" s="236"/>
      <c r="Y166" s="236"/>
      <c r="Z166" s="236"/>
    </row>
    <row r="167" spans="1:26" ht="15.75" customHeight="1">
      <c r="A167" s="236"/>
      <c r="B167" s="237"/>
      <c r="C167" s="238"/>
      <c r="D167" s="236"/>
      <c r="E167" s="236"/>
      <c r="F167" s="236"/>
      <c r="G167" s="236"/>
      <c r="H167" s="236"/>
      <c r="I167" s="236"/>
      <c r="J167" s="236"/>
      <c r="K167" s="236"/>
      <c r="L167" s="236"/>
      <c r="M167" s="236"/>
      <c r="N167" s="236"/>
      <c r="O167" s="236"/>
      <c r="P167" s="236"/>
      <c r="Q167" s="236"/>
      <c r="R167" s="236"/>
      <c r="S167" s="236"/>
      <c r="T167" s="236"/>
      <c r="U167" s="236"/>
      <c r="V167" s="236"/>
      <c r="W167" s="236"/>
      <c r="X167" s="236"/>
      <c r="Y167" s="236"/>
      <c r="Z167" s="236"/>
    </row>
    <row r="168" spans="1:26" ht="15.75" customHeight="1">
      <c r="A168" s="236"/>
      <c r="B168" s="237"/>
      <c r="C168" s="238"/>
      <c r="D168" s="236"/>
      <c r="E168" s="236"/>
      <c r="F168" s="236"/>
      <c r="G168" s="236"/>
      <c r="H168" s="236"/>
      <c r="I168" s="236"/>
      <c r="J168" s="236"/>
      <c r="K168" s="236"/>
      <c r="L168" s="236"/>
      <c r="M168" s="236"/>
      <c r="N168" s="236"/>
      <c r="O168" s="236"/>
      <c r="P168" s="236"/>
      <c r="Q168" s="236"/>
      <c r="R168" s="236"/>
      <c r="S168" s="236"/>
      <c r="T168" s="236"/>
      <c r="U168" s="236"/>
      <c r="V168" s="236"/>
      <c r="W168" s="236"/>
      <c r="X168" s="236"/>
      <c r="Y168" s="236"/>
      <c r="Z168" s="236"/>
    </row>
    <row r="169" spans="1:26" ht="15.75" customHeight="1">
      <c r="A169" s="236"/>
      <c r="B169" s="237"/>
      <c r="C169" s="238"/>
      <c r="D169" s="236"/>
      <c r="E169" s="236"/>
      <c r="F169" s="236"/>
      <c r="G169" s="236"/>
      <c r="H169" s="236"/>
      <c r="I169" s="236"/>
      <c r="J169" s="236"/>
      <c r="K169" s="236"/>
      <c r="L169" s="236"/>
      <c r="M169" s="236"/>
      <c r="N169" s="236"/>
      <c r="O169" s="236"/>
      <c r="P169" s="236"/>
      <c r="Q169" s="236"/>
      <c r="R169" s="236"/>
      <c r="S169" s="236"/>
      <c r="T169" s="236"/>
      <c r="U169" s="236"/>
      <c r="V169" s="236"/>
      <c r="W169" s="236"/>
      <c r="X169" s="236"/>
      <c r="Y169" s="236"/>
      <c r="Z169" s="236"/>
    </row>
    <row r="170" spans="1:26" ht="15.75" customHeight="1">
      <c r="A170" s="236"/>
      <c r="B170" s="237"/>
      <c r="C170" s="238"/>
      <c r="D170" s="236"/>
      <c r="E170" s="236"/>
      <c r="F170" s="236"/>
      <c r="G170" s="236"/>
      <c r="H170" s="236"/>
      <c r="I170" s="236"/>
      <c r="J170" s="236"/>
      <c r="K170" s="236"/>
      <c r="L170" s="236"/>
      <c r="M170" s="236"/>
      <c r="N170" s="236"/>
      <c r="O170" s="236"/>
      <c r="P170" s="236"/>
      <c r="Q170" s="236"/>
      <c r="R170" s="236"/>
      <c r="S170" s="236"/>
      <c r="T170" s="236"/>
      <c r="U170" s="236"/>
      <c r="V170" s="236"/>
      <c r="W170" s="236"/>
      <c r="X170" s="236"/>
      <c r="Y170" s="236"/>
      <c r="Z170" s="236"/>
    </row>
    <row r="171" spans="1:26" ht="15.75" customHeight="1">
      <c r="A171" s="236"/>
      <c r="B171" s="237"/>
      <c r="C171" s="238"/>
      <c r="D171" s="236"/>
      <c r="E171" s="236"/>
      <c r="F171" s="236"/>
      <c r="G171" s="236"/>
      <c r="H171" s="236"/>
      <c r="I171" s="236"/>
      <c r="J171" s="236"/>
      <c r="K171" s="236"/>
      <c r="L171" s="236"/>
      <c r="M171" s="236"/>
      <c r="N171" s="236"/>
      <c r="O171" s="236"/>
      <c r="P171" s="236"/>
      <c r="Q171" s="236"/>
      <c r="R171" s="236"/>
      <c r="S171" s="236"/>
      <c r="T171" s="236"/>
      <c r="U171" s="236"/>
      <c r="V171" s="236"/>
      <c r="W171" s="236"/>
      <c r="X171" s="236"/>
      <c r="Y171" s="236"/>
      <c r="Z171" s="236"/>
    </row>
    <row r="172" spans="1:26" ht="15.75" customHeight="1">
      <c r="A172" s="236"/>
      <c r="B172" s="237"/>
      <c r="C172" s="238"/>
      <c r="D172" s="236"/>
      <c r="E172" s="236"/>
      <c r="F172" s="236"/>
      <c r="G172" s="236"/>
      <c r="H172" s="236"/>
      <c r="I172" s="236"/>
      <c r="J172" s="236"/>
      <c r="K172" s="236"/>
      <c r="L172" s="236"/>
      <c r="M172" s="236"/>
      <c r="N172" s="236"/>
      <c r="O172" s="236"/>
      <c r="P172" s="236"/>
      <c r="Q172" s="236"/>
      <c r="R172" s="236"/>
      <c r="S172" s="236"/>
      <c r="T172" s="236"/>
      <c r="U172" s="236"/>
      <c r="V172" s="236"/>
      <c r="W172" s="236"/>
      <c r="X172" s="236"/>
      <c r="Y172" s="236"/>
      <c r="Z172" s="236"/>
    </row>
    <row r="173" spans="1:26" ht="15.75" customHeight="1">
      <c r="A173" s="236"/>
      <c r="B173" s="237"/>
      <c r="C173" s="238"/>
      <c r="D173" s="236"/>
      <c r="E173" s="236"/>
      <c r="F173" s="236"/>
      <c r="G173" s="236"/>
      <c r="H173" s="236"/>
      <c r="I173" s="236"/>
      <c r="J173" s="236"/>
      <c r="K173" s="236"/>
      <c r="L173" s="236"/>
      <c r="M173" s="236"/>
      <c r="N173" s="236"/>
      <c r="O173" s="236"/>
      <c r="P173" s="236"/>
      <c r="Q173" s="236"/>
      <c r="R173" s="236"/>
      <c r="S173" s="236"/>
      <c r="T173" s="236"/>
      <c r="U173" s="236"/>
      <c r="V173" s="236"/>
      <c r="W173" s="236"/>
      <c r="X173" s="236"/>
      <c r="Y173" s="236"/>
      <c r="Z173" s="236"/>
    </row>
    <row r="174" spans="1:26" ht="15.75" customHeight="1">
      <c r="A174" s="236"/>
      <c r="B174" s="237"/>
      <c r="C174" s="238"/>
      <c r="D174" s="236"/>
      <c r="E174" s="236"/>
      <c r="F174" s="236"/>
      <c r="G174" s="236"/>
      <c r="H174" s="236"/>
      <c r="I174" s="236"/>
      <c r="J174" s="236"/>
      <c r="K174" s="236"/>
      <c r="L174" s="236"/>
      <c r="M174" s="236"/>
      <c r="N174" s="236"/>
      <c r="O174" s="236"/>
      <c r="P174" s="236"/>
      <c r="Q174" s="236"/>
      <c r="R174" s="236"/>
      <c r="S174" s="236"/>
      <c r="T174" s="236"/>
      <c r="U174" s="236"/>
      <c r="V174" s="236"/>
      <c r="W174" s="236"/>
      <c r="X174" s="236"/>
      <c r="Y174" s="236"/>
      <c r="Z174" s="236"/>
    </row>
    <row r="175" spans="1:26" ht="15.75" customHeight="1">
      <c r="A175" s="236"/>
      <c r="B175" s="237"/>
      <c r="C175" s="238"/>
      <c r="D175" s="236"/>
      <c r="E175" s="236"/>
      <c r="F175" s="236"/>
      <c r="G175" s="236"/>
      <c r="H175" s="236"/>
      <c r="I175" s="236"/>
      <c r="J175" s="236"/>
      <c r="K175" s="236"/>
      <c r="L175" s="236"/>
      <c r="M175" s="236"/>
      <c r="N175" s="236"/>
      <c r="O175" s="236"/>
      <c r="P175" s="236"/>
      <c r="Q175" s="236"/>
      <c r="R175" s="236"/>
      <c r="S175" s="236"/>
      <c r="T175" s="236"/>
      <c r="U175" s="236"/>
      <c r="V175" s="236"/>
      <c r="W175" s="236"/>
      <c r="X175" s="236"/>
      <c r="Y175" s="236"/>
      <c r="Z175" s="236"/>
    </row>
    <row r="176" spans="1:26" ht="15.75" customHeight="1">
      <c r="A176" s="236"/>
      <c r="B176" s="237"/>
      <c r="C176" s="238"/>
      <c r="D176" s="236"/>
      <c r="E176" s="236"/>
      <c r="F176" s="236"/>
      <c r="G176" s="236"/>
      <c r="H176" s="236"/>
      <c r="I176" s="236"/>
      <c r="J176" s="236"/>
      <c r="K176" s="236"/>
      <c r="L176" s="236"/>
      <c r="M176" s="236"/>
      <c r="N176" s="236"/>
      <c r="O176" s="236"/>
      <c r="P176" s="236"/>
      <c r="Q176" s="236"/>
      <c r="R176" s="236"/>
      <c r="S176" s="236"/>
      <c r="T176" s="236"/>
      <c r="U176" s="236"/>
      <c r="V176" s="236"/>
      <c r="W176" s="236"/>
      <c r="X176" s="236"/>
      <c r="Y176" s="236"/>
      <c r="Z176" s="236"/>
    </row>
    <row r="177" spans="1:26" ht="15.75" customHeight="1">
      <c r="A177" s="236"/>
      <c r="B177" s="237"/>
      <c r="C177" s="238"/>
      <c r="D177" s="236"/>
      <c r="E177" s="236"/>
      <c r="F177" s="236"/>
      <c r="G177" s="236"/>
      <c r="H177" s="236"/>
      <c r="I177" s="236"/>
      <c r="J177" s="236"/>
      <c r="K177" s="236"/>
      <c r="L177" s="236"/>
      <c r="M177" s="236"/>
      <c r="N177" s="236"/>
      <c r="O177" s="236"/>
      <c r="P177" s="236"/>
      <c r="Q177" s="236"/>
      <c r="R177" s="236"/>
      <c r="S177" s="236"/>
      <c r="T177" s="236"/>
      <c r="U177" s="236"/>
      <c r="V177" s="236"/>
      <c r="W177" s="236"/>
      <c r="X177" s="236"/>
      <c r="Y177" s="236"/>
      <c r="Z177" s="236"/>
    </row>
    <row r="178" spans="1:26" ht="15.75" customHeight="1">
      <c r="A178" s="236"/>
      <c r="B178" s="237"/>
      <c r="C178" s="238"/>
      <c r="D178" s="236"/>
      <c r="E178" s="236"/>
      <c r="F178" s="236"/>
      <c r="G178" s="236"/>
      <c r="H178" s="236"/>
      <c r="I178" s="236"/>
      <c r="J178" s="236"/>
      <c r="K178" s="236"/>
      <c r="L178" s="236"/>
      <c r="M178" s="236"/>
      <c r="N178" s="236"/>
      <c r="O178" s="236"/>
      <c r="P178" s="236"/>
      <c r="Q178" s="236"/>
      <c r="R178" s="236"/>
      <c r="S178" s="236"/>
      <c r="T178" s="236"/>
      <c r="U178" s="236"/>
      <c r="V178" s="236"/>
      <c r="W178" s="236"/>
      <c r="X178" s="236"/>
      <c r="Y178" s="236"/>
      <c r="Z178" s="236"/>
    </row>
    <row r="179" spans="1:26" ht="15.75" customHeight="1">
      <c r="A179" s="236"/>
      <c r="B179" s="237"/>
      <c r="C179" s="238"/>
      <c r="D179" s="236"/>
      <c r="E179" s="236"/>
      <c r="F179" s="236"/>
      <c r="G179" s="236"/>
      <c r="H179" s="236"/>
      <c r="I179" s="236"/>
      <c r="J179" s="236"/>
      <c r="K179" s="236"/>
      <c r="L179" s="236"/>
      <c r="M179" s="236"/>
      <c r="N179" s="236"/>
      <c r="O179" s="236"/>
      <c r="P179" s="236"/>
      <c r="Q179" s="236"/>
      <c r="R179" s="236"/>
      <c r="S179" s="236"/>
      <c r="T179" s="236"/>
      <c r="U179" s="236"/>
      <c r="V179" s="236"/>
      <c r="W179" s="236"/>
      <c r="X179" s="236"/>
      <c r="Y179" s="236"/>
      <c r="Z179" s="236"/>
    </row>
    <row r="180" spans="1:26" ht="15.75" customHeight="1">
      <c r="A180" s="236"/>
      <c r="B180" s="237"/>
      <c r="C180" s="238"/>
      <c r="D180" s="236"/>
      <c r="E180" s="236"/>
      <c r="F180" s="236"/>
      <c r="G180" s="236"/>
      <c r="H180" s="236"/>
      <c r="I180" s="236"/>
      <c r="J180" s="236"/>
      <c r="K180" s="236"/>
      <c r="L180" s="236"/>
      <c r="M180" s="236"/>
      <c r="N180" s="236"/>
      <c r="O180" s="236"/>
      <c r="P180" s="236"/>
      <c r="Q180" s="236"/>
      <c r="R180" s="236"/>
      <c r="S180" s="236"/>
      <c r="T180" s="236"/>
      <c r="U180" s="236"/>
      <c r="V180" s="236"/>
      <c r="W180" s="236"/>
      <c r="X180" s="236"/>
      <c r="Y180" s="236"/>
      <c r="Z180" s="236"/>
    </row>
    <row r="181" spans="1:26" ht="15.75" customHeight="1">
      <c r="A181" s="236"/>
      <c r="B181" s="237"/>
      <c r="C181" s="238"/>
      <c r="D181" s="236"/>
      <c r="E181" s="236"/>
      <c r="F181" s="236"/>
      <c r="G181" s="236"/>
      <c r="H181" s="236"/>
      <c r="I181" s="236"/>
      <c r="J181" s="236"/>
      <c r="K181" s="236"/>
      <c r="L181" s="236"/>
      <c r="M181" s="236"/>
      <c r="N181" s="236"/>
      <c r="O181" s="236"/>
      <c r="P181" s="236"/>
      <c r="Q181" s="236"/>
      <c r="R181" s="236"/>
      <c r="S181" s="236"/>
      <c r="T181" s="236"/>
      <c r="U181" s="236"/>
      <c r="V181" s="236"/>
      <c r="W181" s="236"/>
      <c r="X181" s="236"/>
      <c r="Y181" s="236"/>
      <c r="Z181" s="236"/>
    </row>
    <row r="182" spans="1:26" ht="15.75" customHeight="1">
      <c r="A182" s="236"/>
      <c r="B182" s="237"/>
      <c r="C182" s="238"/>
      <c r="D182" s="236"/>
      <c r="E182" s="236"/>
      <c r="F182" s="236"/>
      <c r="G182" s="236"/>
      <c r="H182" s="236"/>
      <c r="I182" s="236"/>
      <c r="J182" s="236"/>
      <c r="K182" s="236"/>
      <c r="L182" s="236"/>
      <c r="M182" s="236"/>
      <c r="N182" s="236"/>
      <c r="O182" s="236"/>
      <c r="P182" s="236"/>
      <c r="Q182" s="236"/>
      <c r="R182" s="236"/>
      <c r="S182" s="236"/>
      <c r="T182" s="236"/>
      <c r="U182" s="236"/>
      <c r="V182" s="236"/>
      <c r="W182" s="236"/>
      <c r="X182" s="236"/>
      <c r="Y182" s="236"/>
      <c r="Z182" s="236"/>
    </row>
    <row r="183" spans="1:26" ht="15.75" customHeight="1">
      <c r="A183" s="236"/>
      <c r="B183" s="237"/>
      <c r="C183" s="238"/>
      <c r="D183" s="236"/>
      <c r="E183" s="236"/>
      <c r="F183" s="236"/>
      <c r="G183" s="236"/>
      <c r="H183" s="236"/>
      <c r="I183" s="236"/>
      <c r="J183" s="236"/>
      <c r="K183" s="236"/>
      <c r="L183" s="236"/>
      <c r="M183" s="236"/>
      <c r="N183" s="236"/>
      <c r="O183" s="236"/>
      <c r="P183" s="236"/>
      <c r="Q183" s="236"/>
      <c r="R183" s="236"/>
      <c r="S183" s="236"/>
      <c r="T183" s="236"/>
      <c r="U183" s="236"/>
      <c r="V183" s="236"/>
      <c r="W183" s="236"/>
      <c r="X183" s="236"/>
      <c r="Y183" s="236"/>
      <c r="Z183" s="236"/>
    </row>
    <row r="184" spans="1:26" ht="15.75" customHeight="1">
      <c r="A184" s="236"/>
      <c r="B184" s="237"/>
      <c r="C184" s="238"/>
      <c r="D184" s="236"/>
      <c r="E184" s="236"/>
      <c r="F184" s="236"/>
      <c r="G184" s="236"/>
      <c r="H184" s="236"/>
      <c r="I184" s="236"/>
      <c r="J184" s="236"/>
      <c r="K184" s="236"/>
      <c r="L184" s="236"/>
      <c r="M184" s="236"/>
      <c r="N184" s="236"/>
      <c r="O184" s="236"/>
      <c r="P184" s="236"/>
      <c r="Q184" s="236"/>
      <c r="R184" s="236"/>
      <c r="S184" s="236"/>
      <c r="T184" s="236"/>
      <c r="U184" s="236"/>
      <c r="V184" s="236"/>
      <c r="W184" s="236"/>
      <c r="X184" s="236"/>
      <c r="Y184" s="236"/>
      <c r="Z184" s="236"/>
    </row>
    <row r="185" spans="1:26" ht="15.75" customHeight="1">
      <c r="A185" s="236"/>
      <c r="B185" s="237"/>
      <c r="C185" s="238"/>
      <c r="D185" s="236"/>
      <c r="E185" s="236"/>
      <c r="F185" s="236"/>
      <c r="G185" s="236"/>
      <c r="H185" s="236"/>
      <c r="I185" s="236"/>
      <c r="J185" s="236"/>
      <c r="K185" s="236"/>
      <c r="L185" s="236"/>
      <c r="M185" s="236"/>
      <c r="N185" s="236"/>
      <c r="O185" s="236"/>
      <c r="P185" s="236"/>
      <c r="Q185" s="236"/>
      <c r="R185" s="236"/>
      <c r="S185" s="236"/>
      <c r="T185" s="236"/>
      <c r="U185" s="236"/>
      <c r="V185" s="236"/>
      <c r="W185" s="236"/>
      <c r="X185" s="236"/>
      <c r="Y185" s="236"/>
      <c r="Z185" s="236"/>
    </row>
    <row r="186" spans="1:26" ht="15.75" customHeight="1">
      <c r="A186" s="236"/>
      <c r="B186" s="237"/>
      <c r="C186" s="238"/>
      <c r="D186" s="236"/>
      <c r="E186" s="236"/>
      <c r="F186" s="236"/>
      <c r="G186" s="236"/>
      <c r="H186" s="236"/>
      <c r="I186" s="236"/>
      <c r="J186" s="236"/>
      <c r="K186" s="236"/>
      <c r="L186" s="236"/>
      <c r="M186" s="236"/>
      <c r="N186" s="236"/>
      <c r="O186" s="236"/>
      <c r="P186" s="236"/>
      <c r="Q186" s="236"/>
      <c r="R186" s="236"/>
      <c r="S186" s="236"/>
      <c r="T186" s="236"/>
      <c r="U186" s="236"/>
      <c r="V186" s="236"/>
      <c r="W186" s="236"/>
      <c r="X186" s="236"/>
      <c r="Y186" s="236"/>
      <c r="Z186" s="236"/>
    </row>
    <row r="187" spans="1:26" ht="15.75" customHeight="1">
      <c r="A187" s="236"/>
      <c r="B187" s="237"/>
      <c r="C187" s="238"/>
      <c r="D187" s="236"/>
      <c r="E187" s="236"/>
      <c r="F187" s="236"/>
      <c r="G187" s="236"/>
      <c r="H187" s="236"/>
      <c r="I187" s="236"/>
      <c r="J187" s="236"/>
      <c r="K187" s="236"/>
      <c r="L187" s="236"/>
      <c r="M187" s="236"/>
      <c r="N187" s="236"/>
      <c r="O187" s="236"/>
      <c r="P187" s="236"/>
      <c r="Q187" s="236"/>
      <c r="R187" s="236"/>
      <c r="S187" s="236"/>
      <c r="T187" s="236"/>
      <c r="U187" s="236"/>
      <c r="V187" s="236"/>
      <c r="W187" s="236"/>
      <c r="X187" s="236"/>
      <c r="Y187" s="236"/>
      <c r="Z187" s="236"/>
    </row>
    <row r="188" spans="1:26" ht="15.75" customHeight="1">
      <c r="A188" s="236"/>
      <c r="B188" s="237"/>
      <c r="C188" s="238"/>
      <c r="D188" s="236"/>
      <c r="E188" s="236"/>
      <c r="F188" s="236"/>
      <c r="G188" s="236"/>
      <c r="H188" s="236"/>
      <c r="I188" s="236"/>
      <c r="J188" s="236"/>
      <c r="K188" s="236"/>
      <c r="L188" s="236"/>
      <c r="M188" s="236"/>
      <c r="N188" s="236"/>
      <c r="O188" s="236"/>
      <c r="P188" s="236"/>
      <c r="Q188" s="236"/>
      <c r="R188" s="236"/>
      <c r="S188" s="236"/>
      <c r="T188" s="236"/>
      <c r="U188" s="236"/>
      <c r="V188" s="236"/>
      <c r="W188" s="236"/>
      <c r="X188" s="236"/>
      <c r="Y188" s="236"/>
      <c r="Z188" s="236"/>
    </row>
    <row r="189" spans="1:26" ht="15.75" customHeight="1">
      <c r="A189" s="236"/>
      <c r="B189" s="237"/>
      <c r="C189" s="238"/>
      <c r="D189" s="236"/>
      <c r="E189" s="236"/>
      <c r="F189" s="236"/>
      <c r="G189" s="236"/>
      <c r="H189" s="236"/>
      <c r="I189" s="236"/>
      <c r="J189" s="236"/>
      <c r="K189" s="236"/>
      <c r="L189" s="236"/>
      <c r="M189" s="236"/>
      <c r="N189" s="236"/>
      <c r="O189" s="236"/>
      <c r="P189" s="236"/>
      <c r="Q189" s="236"/>
      <c r="R189" s="236"/>
      <c r="S189" s="236"/>
      <c r="T189" s="236"/>
      <c r="U189" s="236"/>
      <c r="V189" s="236"/>
      <c r="W189" s="236"/>
      <c r="X189" s="236"/>
      <c r="Y189" s="236"/>
      <c r="Z189" s="236"/>
    </row>
    <row r="190" spans="1:26" ht="15.75" customHeight="1">
      <c r="A190" s="236"/>
      <c r="B190" s="237"/>
      <c r="C190" s="238"/>
      <c r="D190" s="236"/>
      <c r="E190" s="236"/>
      <c r="F190" s="236"/>
      <c r="G190" s="236"/>
      <c r="H190" s="236"/>
      <c r="I190" s="236"/>
      <c r="J190" s="236"/>
      <c r="K190" s="236"/>
      <c r="L190" s="236"/>
      <c r="M190" s="236"/>
      <c r="N190" s="236"/>
      <c r="O190" s="236"/>
      <c r="P190" s="236"/>
      <c r="Q190" s="236"/>
      <c r="R190" s="236"/>
      <c r="S190" s="236"/>
      <c r="T190" s="236"/>
      <c r="U190" s="236"/>
      <c r="V190" s="236"/>
      <c r="W190" s="236"/>
      <c r="X190" s="236"/>
      <c r="Y190" s="236"/>
      <c r="Z190" s="236"/>
    </row>
    <row r="191" spans="1:26" ht="15.75" customHeight="1">
      <c r="A191" s="236"/>
      <c r="B191" s="237"/>
      <c r="C191" s="238"/>
      <c r="D191" s="236"/>
      <c r="E191" s="236"/>
      <c r="F191" s="236"/>
      <c r="G191" s="236"/>
      <c r="H191" s="236"/>
      <c r="I191" s="236"/>
      <c r="J191" s="236"/>
      <c r="K191" s="236"/>
      <c r="L191" s="236"/>
      <c r="M191" s="236"/>
      <c r="N191" s="236"/>
      <c r="O191" s="236"/>
      <c r="P191" s="236"/>
      <c r="Q191" s="236"/>
      <c r="R191" s="236"/>
      <c r="S191" s="236"/>
      <c r="T191" s="236"/>
      <c r="U191" s="236"/>
      <c r="V191" s="236"/>
      <c r="W191" s="236"/>
      <c r="X191" s="236"/>
      <c r="Y191" s="236"/>
      <c r="Z191" s="236"/>
    </row>
    <row r="192" spans="1:26" ht="15.75" customHeight="1">
      <c r="A192" s="236"/>
      <c r="B192" s="237"/>
      <c r="C192" s="238"/>
      <c r="D192" s="236"/>
      <c r="E192" s="236"/>
      <c r="F192" s="236"/>
      <c r="G192" s="236"/>
      <c r="H192" s="236"/>
      <c r="I192" s="236"/>
      <c r="J192" s="236"/>
      <c r="K192" s="236"/>
      <c r="L192" s="236"/>
      <c r="M192" s="236"/>
      <c r="N192" s="236"/>
      <c r="O192" s="236"/>
      <c r="P192" s="236"/>
      <c r="Q192" s="236"/>
      <c r="R192" s="236"/>
      <c r="S192" s="236"/>
      <c r="T192" s="236"/>
      <c r="U192" s="236"/>
      <c r="V192" s="236"/>
      <c r="W192" s="236"/>
      <c r="X192" s="236"/>
      <c r="Y192" s="236"/>
      <c r="Z192" s="236"/>
    </row>
    <row r="193" spans="1:26" ht="15.75" customHeight="1">
      <c r="A193" s="236"/>
      <c r="B193" s="237"/>
      <c r="C193" s="238"/>
      <c r="D193" s="236"/>
      <c r="E193" s="236"/>
      <c r="F193" s="236"/>
      <c r="G193" s="236"/>
      <c r="H193" s="236"/>
      <c r="I193" s="236"/>
      <c r="J193" s="236"/>
      <c r="K193" s="236"/>
      <c r="L193" s="236"/>
      <c r="M193" s="236"/>
      <c r="N193" s="236"/>
      <c r="O193" s="236"/>
      <c r="P193" s="236"/>
      <c r="Q193" s="236"/>
      <c r="R193" s="236"/>
      <c r="S193" s="236"/>
      <c r="T193" s="236"/>
      <c r="U193" s="236"/>
      <c r="V193" s="236"/>
      <c r="W193" s="236"/>
      <c r="X193" s="236"/>
      <c r="Y193" s="236"/>
      <c r="Z193" s="236"/>
    </row>
    <row r="194" spans="1:26" ht="15.75" customHeight="1">
      <c r="A194" s="236"/>
      <c r="B194" s="237"/>
      <c r="C194" s="238"/>
      <c r="D194" s="236"/>
      <c r="E194" s="236"/>
      <c r="F194" s="236"/>
      <c r="G194" s="236"/>
      <c r="H194" s="236"/>
      <c r="I194" s="236"/>
      <c r="J194" s="236"/>
      <c r="K194" s="236"/>
      <c r="L194" s="236"/>
      <c r="M194" s="236"/>
      <c r="N194" s="236"/>
      <c r="O194" s="236"/>
      <c r="P194" s="236"/>
      <c r="Q194" s="236"/>
      <c r="R194" s="236"/>
      <c r="S194" s="236"/>
      <c r="T194" s="236"/>
      <c r="U194" s="236"/>
      <c r="V194" s="236"/>
      <c r="W194" s="236"/>
      <c r="X194" s="236"/>
      <c r="Y194" s="236"/>
      <c r="Z194" s="236"/>
    </row>
    <row r="195" spans="1:26" ht="15.75" customHeight="1">
      <c r="A195" s="236"/>
      <c r="B195" s="237"/>
      <c r="C195" s="238"/>
      <c r="D195" s="236"/>
      <c r="E195" s="236"/>
      <c r="F195" s="236"/>
      <c r="G195" s="236"/>
      <c r="H195" s="236"/>
      <c r="I195" s="236"/>
      <c r="J195" s="236"/>
      <c r="K195" s="236"/>
      <c r="L195" s="236"/>
      <c r="M195" s="236"/>
      <c r="N195" s="236"/>
      <c r="O195" s="236"/>
      <c r="P195" s="236"/>
      <c r="Q195" s="236"/>
      <c r="R195" s="236"/>
      <c r="S195" s="236"/>
      <c r="T195" s="236"/>
      <c r="U195" s="236"/>
      <c r="V195" s="236"/>
      <c r="W195" s="236"/>
      <c r="X195" s="236"/>
      <c r="Y195" s="236"/>
      <c r="Z195" s="236"/>
    </row>
    <row r="196" spans="1:26" ht="15.75" customHeight="1">
      <c r="A196" s="236"/>
      <c r="B196" s="237"/>
      <c r="C196" s="238"/>
      <c r="D196" s="236"/>
      <c r="E196" s="236"/>
      <c r="F196" s="236"/>
      <c r="G196" s="236"/>
      <c r="H196" s="236"/>
      <c r="I196" s="236"/>
      <c r="J196" s="236"/>
      <c r="K196" s="236"/>
      <c r="L196" s="236"/>
      <c r="M196" s="236"/>
      <c r="N196" s="236"/>
      <c r="O196" s="236"/>
      <c r="P196" s="236"/>
      <c r="Q196" s="236"/>
      <c r="R196" s="236"/>
      <c r="S196" s="236"/>
      <c r="T196" s="236"/>
      <c r="U196" s="236"/>
      <c r="V196" s="236"/>
      <c r="W196" s="236"/>
      <c r="X196" s="236"/>
      <c r="Y196" s="236"/>
      <c r="Z196" s="236"/>
    </row>
    <row r="197" spans="1:26" ht="15.75" customHeight="1">
      <c r="A197" s="236"/>
      <c r="B197" s="237"/>
      <c r="C197" s="238"/>
      <c r="D197" s="236"/>
      <c r="E197" s="236"/>
      <c r="F197" s="236"/>
      <c r="G197" s="236"/>
      <c r="H197" s="236"/>
      <c r="I197" s="236"/>
      <c r="J197" s="236"/>
      <c r="K197" s="236"/>
      <c r="L197" s="236"/>
      <c r="M197" s="236"/>
      <c r="N197" s="236"/>
      <c r="O197" s="236"/>
      <c r="P197" s="236"/>
      <c r="Q197" s="236"/>
      <c r="R197" s="236"/>
      <c r="S197" s="236"/>
      <c r="T197" s="236"/>
      <c r="U197" s="236"/>
      <c r="V197" s="236"/>
      <c r="W197" s="236"/>
      <c r="X197" s="236"/>
      <c r="Y197" s="236"/>
      <c r="Z197" s="236"/>
    </row>
    <row r="198" spans="1:26" ht="15.75" customHeight="1">
      <c r="A198" s="236"/>
      <c r="B198" s="237"/>
      <c r="C198" s="238"/>
      <c r="D198" s="236"/>
      <c r="E198" s="236"/>
      <c r="F198" s="236"/>
      <c r="G198" s="236"/>
      <c r="H198" s="236"/>
      <c r="I198" s="236"/>
      <c r="J198" s="236"/>
      <c r="K198" s="236"/>
      <c r="L198" s="236"/>
      <c r="M198" s="236"/>
      <c r="N198" s="236"/>
      <c r="O198" s="236"/>
      <c r="P198" s="236"/>
      <c r="Q198" s="236"/>
      <c r="R198" s="236"/>
      <c r="S198" s="236"/>
      <c r="T198" s="236"/>
      <c r="U198" s="236"/>
      <c r="V198" s="236"/>
      <c r="W198" s="236"/>
      <c r="X198" s="236"/>
      <c r="Y198" s="236"/>
      <c r="Z198" s="236"/>
    </row>
    <row r="199" spans="1:26" ht="15.75" customHeight="1">
      <c r="A199" s="236"/>
      <c r="B199" s="237"/>
      <c r="C199" s="238"/>
      <c r="D199" s="236"/>
      <c r="E199" s="236"/>
      <c r="F199" s="236"/>
      <c r="G199" s="236"/>
      <c r="H199" s="236"/>
      <c r="I199" s="236"/>
      <c r="J199" s="236"/>
      <c r="K199" s="236"/>
      <c r="L199" s="236"/>
      <c r="M199" s="236"/>
      <c r="N199" s="236"/>
      <c r="O199" s="236"/>
      <c r="P199" s="236"/>
      <c r="Q199" s="236"/>
      <c r="R199" s="236"/>
      <c r="S199" s="236"/>
      <c r="T199" s="236"/>
      <c r="U199" s="236"/>
      <c r="V199" s="236"/>
      <c r="W199" s="236"/>
      <c r="X199" s="236"/>
      <c r="Y199" s="236"/>
      <c r="Z199" s="236"/>
    </row>
    <row r="200" spans="1:26" ht="15.75" customHeight="1">
      <c r="A200" s="236"/>
      <c r="B200" s="237"/>
      <c r="C200" s="238"/>
      <c r="D200" s="236"/>
      <c r="E200" s="236"/>
      <c r="F200" s="236"/>
      <c r="G200" s="236"/>
      <c r="H200" s="236"/>
      <c r="I200" s="236"/>
      <c r="J200" s="236"/>
      <c r="K200" s="236"/>
      <c r="L200" s="236"/>
      <c r="M200" s="236"/>
      <c r="N200" s="236"/>
      <c r="O200" s="236"/>
      <c r="P200" s="236"/>
      <c r="Q200" s="236"/>
      <c r="R200" s="236"/>
      <c r="S200" s="236"/>
      <c r="T200" s="236"/>
      <c r="U200" s="236"/>
      <c r="V200" s="236"/>
      <c r="W200" s="236"/>
      <c r="X200" s="236"/>
      <c r="Y200" s="236"/>
      <c r="Z200" s="236"/>
    </row>
    <row r="201" spans="1:26" ht="15.75" customHeight="1">
      <c r="A201" s="236"/>
      <c r="B201" s="237"/>
      <c r="C201" s="238"/>
      <c r="D201" s="236"/>
      <c r="E201" s="236"/>
      <c r="F201" s="236"/>
      <c r="G201" s="236"/>
      <c r="H201" s="236"/>
      <c r="I201" s="236"/>
      <c r="J201" s="236"/>
      <c r="K201" s="236"/>
      <c r="L201" s="236"/>
      <c r="M201" s="236"/>
      <c r="N201" s="236"/>
      <c r="O201" s="236"/>
      <c r="P201" s="236"/>
      <c r="Q201" s="236"/>
      <c r="R201" s="236"/>
      <c r="S201" s="236"/>
      <c r="T201" s="236"/>
      <c r="U201" s="236"/>
      <c r="V201" s="236"/>
      <c r="W201" s="236"/>
      <c r="X201" s="236"/>
      <c r="Y201" s="236"/>
      <c r="Z201" s="236"/>
    </row>
    <row r="202" spans="1:26" ht="15.75" customHeight="1">
      <c r="A202" s="236"/>
      <c r="B202" s="237"/>
      <c r="C202" s="238"/>
      <c r="D202" s="236"/>
      <c r="E202" s="236"/>
      <c r="F202" s="236"/>
      <c r="G202" s="236"/>
      <c r="H202" s="236"/>
      <c r="I202" s="236"/>
      <c r="J202" s="236"/>
      <c r="K202" s="236"/>
      <c r="L202" s="236"/>
      <c r="M202" s="236"/>
      <c r="N202" s="236"/>
      <c r="O202" s="236"/>
      <c r="P202" s="236"/>
      <c r="Q202" s="236"/>
      <c r="R202" s="236"/>
      <c r="S202" s="236"/>
      <c r="T202" s="236"/>
      <c r="U202" s="236"/>
      <c r="V202" s="236"/>
      <c r="W202" s="236"/>
      <c r="X202" s="236"/>
      <c r="Y202" s="236"/>
      <c r="Z202" s="236"/>
    </row>
    <row r="203" spans="1:26" ht="15.75" customHeight="1">
      <c r="A203" s="236"/>
      <c r="B203" s="237"/>
      <c r="C203" s="238"/>
      <c r="D203" s="236"/>
      <c r="E203" s="236"/>
      <c r="F203" s="236"/>
      <c r="G203" s="236"/>
      <c r="H203" s="236"/>
      <c r="I203" s="236"/>
      <c r="J203" s="236"/>
      <c r="K203" s="236"/>
      <c r="L203" s="236"/>
      <c r="M203" s="236"/>
      <c r="N203" s="236"/>
      <c r="O203" s="236"/>
      <c r="P203" s="236"/>
      <c r="Q203" s="236"/>
      <c r="R203" s="236"/>
      <c r="S203" s="236"/>
      <c r="T203" s="236"/>
      <c r="U203" s="236"/>
      <c r="V203" s="236"/>
      <c r="W203" s="236"/>
      <c r="X203" s="236"/>
      <c r="Y203" s="236"/>
      <c r="Z203" s="236"/>
    </row>
    <row r="204" spans="1:26" ht="15.75" customHeight="1">
      <c r="A204" s="236"/>
      <c r="B204" s="237"/>
      <c r="C204" s="238"/>
      <c r="D204" s="236"/>
      <c r="E204" s="236"/>
      <c r="F204" s="236"/>
      <c r="G204" s="236"/>
      <c r="H204" s="236"/>
      <c r="I204" s="236"/>
      <c r="J204" s="236"/>
      <c r="K204" s="236"/>
      <c r="L204" s="236"/>
      <c r="M204" s="236"/>
      <c r="N204" s="236"/>
      <c r="O204" s="236"/>
      <c r="P204" s="236"/>
      <c r="Q204" s="236"/>
      <c r="R204" s="236"/>
      <c r="S204" s="236"/>
      <c r="T204" s="236"/>
      <c r="U204" s="236"/>
      <c r="V204" s="236"/>
      <c r="W204" s="236"/>
      <c r="X204" s="236"/>
      <c r="Y204" s="236"/>
      <c r="Z204" s="236"/>
    </row>
    <row r="205" spans="1:26" ht="15.75" customHeight="1">
      <c r="A205" s="236"/>
      <c r="B205" s="237"/>
      <c r="C205" s="238"/>
      <c r="D205" s="236"/>
      <c r="E205" s="236"/>
      <c r="F205" s="236"/>
      <c r="G205" s="236"/>
      <c r="H205" s="236"/>
      <c r="I205" s="236"/>
      <c r="J205" s="236"/>
      <c r="K205" s="236"/>
      <c r="L205" s="236"/>
      <c r="M205" s="236"/>
      <c r="N205" s="236"/>
      <c r="O205" s="236"/>
      <c r="P205" s="236"/>
      <c r="Q205" s="236"/>
      <c r="R205" s="236"/>
      <c r="S205" s="236"/>
      <c r="T205" s="236"/>
      <c r="U205" s="236"/>
      <c r="V205" s="236"/>
      <c r="W205" s="236"/>
      <c r="X205" s="236"/>
      <c r="Y205" s="236"/>
      <c r="Z205" s="236"/>
    </row>
    <row r="206" spans="1:26" ht="15.75" customHeight="1">
      <c r="A206" s="236"/>
      <c r="B206" s="237"/>
      <c r="C206" s="238"/>
      <c r="D206" s="236"/>
      <c r="E206" s="236"/>
      <c r="F206" s="236"/>
      <c r="G206" s="236"/>
      <c r="H206" s="236"/>
      <c r="I206" s="236"/>
      <c r="J206" s="236"/>
      <c r="K206" s="236"/>
      <c r="L206" s="236"/>
      <c r="M206" s="236"/>
      <c r="N206" s="236"/>
      <c r="O206" s="236"/>
      <c r="P206" s="236"/>
      <c r="Q206" s="236"/>
      <c r="R206" s="236"/>
      <c r="S206" s="236"/>
      <c r="T206" s="236"/>
      <c r="U206" s="236"/>
      <c r="V206" s="236"/>
      <c r="W206" s="236"/>
      <c r="X206" s="236"/>
      <c r="Y206" s="236"/>
      <c r="Z206" s="236"/>
    </row>
    <row r="207" spans="1:26" ht="15.75" customHeight="1">
      <c r="A207" s="236"/>
      <c r="B207" s="237"/>
      <c r="C207" s="238"/>
      <c r="D207" s="236"/>
      <c r="E207" s="236"/>
      <c r="F207" s="236"/>
      <c r="G207" s="236"/>
      <c r="H207" s="236"/>
      <c r="I207" s="236"/>
      <c r="J207" s="236"/>
      <c r="K207" s="236"/>
      <c r="L207" s="236"/>
      <c r="M207" s="236"/>
      <c r="N207" s="236"/>
      <c r="O207" s="236"/>
      <c r="P207" s="236"/>
      <c r="Q207" s="236"/>
      <c r="R207" s="236"/>
      <c r="S207" s="236"/>
      <c r="T207" s="236"/>
      <c r="U207" s="236"/>
      <c r="V207" s="236"/>
      <c r="W207" s="236"/>
      <c r="X207" s="236"/>
      <c r="Y207" s="236"/>
      <c r="Z207" s="236"/>
    </row>
    <row r="208" spans="1:26" ht="15.75" customHeight="1">
      <c r="A208" s="236"/>
      <c r="B208" s="237"/>
      <c r="C208" s="238"/>
      <c r="D208" s="236"/>
      <c r="E208" s="236"/>
      <c r="F208" s="236"/>
      <c r="G208" s="236"/>
      <c r="H208" s="236"/>
      <c r="I208" s="236"/>
      <c r="J208" s="236"/>
      <c r="K208" s="236"/>
      <c r="L208" s="236"/>
      <c r="M208" s="236"/>
      <c r="N208" s="236"/>
      <c r="O208" s="236"/>
      <c r="P208" s="236"/>
      <c r="Q208" s="236"/>
      <c r="R208" s="236"/>
      <c r="S208" s="236"/>
      <c r="T208" s="236"/>
      <c r="U208" s="236"/>
      <c r="V208" s="236"/>
      <c r="W208" s="236"/>
      <c r="X208" s="236"/>
      <c r="Y208" s="236"/>
      <c r="Z208" s="236"/>
    </row>
    <row r="209" spans="1:26" ht="15.75" customHeight="1">
      <c r="A209" s="236"/>
      <c r="B209" s="237"/>
      <c r="C209" s="238"/>
      <c r="D209" s="236"/>
      <c r="E209" s="236"/>
      <c r="F209" s="236"/>
      <c r="G209" s="236"/>
      <c r="H209" s="236"/>
      <c r="I209" s="236"/>
      <c r="J209" s="236"/>
      <c r="K209" s="236"/>
      <c r="L209" s="236"/>
      <c r="M209" s="236"/>
      <c r="N209" s="236"/>
      <c r="O209" s="236"/>
      <c r="P209" s="236"/>
      <c r="Q209" s="236"/>
      <c r="R209" s="236"/>
      <c r="S209" s="236"/>
      <c r="T209" s="236"/>
      <c r="U209" s="236"/>
      <c r="V209" s="236"/>
      <c r="W209" s="236"/>
      <c r="X209" s="236"/>
      <c r="Y209" s="236"/>
      <c r="Z209" s="236"/>
    </row>
    <row r="210" spans="1:26" ht="15.75" customHeight="1">
      <c r="A210" s="236"/>
      <c r="B210" s="237"/>
      <c r="C210" s="238"/>
      <c r="D210" s="236"/>
      <c r="E210" s="236"/>
      <c r="F210" s="236"/>
      <c r="G210" s="236"/>
      <c r="H210" s="236"/>
      <c r="I210" s="236"/>
      <c r="J210" s="236"/>
      <c r="K210" s="236"/>
      <c r="L210" s="236"/>
      <c r="M210" s="236"/>
      <c r="N210" s="236"/>
      <c r="O210" s="236"/>
      <c r="P210" s="236"/>
      <c r="Q210" s="236"/>
      <c r="R210" s="236"/>
      <c r="S210" s="236"/>
      <c r="T210" s="236"/>
      <c r="U210" s="236"/>
      <c r="V210" s="236"/>
      <c r="W210" s="236"/>
      <c r="X210" s="236"/>
      <c r="Y210" s="236"/>
      <c r="Z210" s="236"/>
    </row>
    <row r="211" spans="1:26" ht="15.75" customHeight="1">
      <c r="A211" s="236"/>
      <c r="B211" s="237"/>
      <c r="C211" s="238"/>
      <c r="D211" s="236"/>
      <c r="E211" s="236"/>
      <c r="F211" s="236"/>
      <c r="G211" s="236"/>
      <c r="H211" s="236"/>
      <c r="I211" s="236"/>
      <c r="J211" s="236"/>
      <c r="K211" s="236"/>
      <c r="L211" s="236"/>
      <c r="M211" s="236"/>
      <c r="N211" s="236"/>
      <c r="O211" s="236"/>
      <c r="P211" s="236"/>
      <c r="Q211" s="236"/>
      <c r="R211" s="236"/>
      <c r="S211" s="236"/>
      <c r="T211" s="236"/>
      <c r="U211" s="236"/>
      <c r="V211" s="236"/>
      <c r="W211" s="236"/>
      <c r="X211" s="236"/>
      <c r="Y211" s="236"/>
      <c r="Z211" s="236"/>
    </row>
    <row r="212" spans="1:26" ht="15.75" customHeight="1">
      <c r="A212" s="236"/>
      <c r="B212" s="237"/>
      <c r="C212" s="238"/>
      <c r="D212" s="236"/>
      <c r="E212" s="236"/>
      <c r="F212" s="236"/>
      <c r="G212" s="236"/>
      <c r="H212" s="236"/>
      <c r="I212" s="236"/>
      <c r="J212" s="236"/>
      <c r="K212" s="236"/>
      <c r="L212" s="236"/>
      <c r="M212" s="236"/>
      <c r="N212" s="236"/>
      <c r="O212" s="236"/>
      <c r="P212" s="236"/>
      <c r="Q212" s="236"/>
      <c r="R212" s="236"/>
      <c r="S212" s="236"/>
      <c r="T212" s="236"/>
      <c r="U212" s="236"/>
      <c r="V212" s="236"/>
      <c r="W212" s="236"/>
      <c r="X212" s="236"/>
      <c r="Y212" s="236"/>
      <c r="Z212" s="236"/>
    </row>
    <row r="213" spans="1:26" ht="15.75" customHeight="1">
      <c r="A213" s="236"/>
      <c r="B213" s="237"/>
      <c r="C213" s="238"/>
      <c r="D213" s="236"/>
      <c r="E213" s="236"/>
      <c r="F213" s="236"/>
      <c r="G213" s="236"/>
      <c r="H213" s="236"/>
      <c r="I213" s="236"/>
      <c r="J213" s="236"/>
      <c r="K213" s="236"/>
      <c r="L213" s="236"/>
      <c r="M213" s="236"/>
      <c r="N213" s="236"/>
      <c r="O213" s="236"/>
      <c r="P213" s="236"/>
      <c r="Q213" s="236"/>
      <c r="R213" s="236"/>
      <c r="S213" s="236"/>
      <c r="T213" s="236"/>
      <c r="U213" s="236"/>
      <c r="V213" s="236"/>
      <c r="W213" s="236"/>
      <c r="X213" s="236"/>
      <c r="Y213" s="236"/>
      <c r="Z213" s="236"/>
    </row>
    <row r="214" spans="1:26" ht="15.75" customHeight="1">
      <c r="A214" s="236"/>
      <c r="B214" s="237"/>
      <c r="C214" s="238"/>
      <c r="D214" s="236"/>
      <c r="E214" s="236"/>
      <c r="F214" s="236"/>
      <c r="G214" s="236"/>
      <c r="H214" s="236"/>
      <c r="I214" s="236"/>
      <c r="J214" s="236"/>
      <c r="K214" s="236"/>
      <c r="L214" s="236"/>
      <c r="M214" s="236"/>
      <c r="N214" s="236"/>
      <c r="O214" s="236"/>
      <c r="P214" s="236"/>
      <c r="Q214" s="236"/>
      <c r="R214" s="236"/>
      <c r="S214" s="236"/>
      <c r="T214" s="236"/>
      <c r="U214" s="236"/>
      <c r="V214" s="236"/>
      <c r="W214" s="236"/>
      <c r="X214" s="236"/>
      <c r="Y214" s="236"/>
      <c r="Z214" s="236"/>
    </row>
    <row r="215" spans="1:26" ht="15.75" customHeight="1">
      <c r="A215" s="236"/>
      <c r="B215" s="237"/>
      <c r="C215" s="238"/>
      <c r="D215" s="236"/>
      <c r="E215" s="236"/>
      <c r="F215" s="236"/>
      <c r="G215" s="236"/>
      <c r="H215" s="236"/>
      <c r="I215" s="236"/>
      <c r="J215" s="236"/>
      <c r="K215" s="236"/>
      <c r="L215" s="236"/>
      <c r="M215" s="236"/>
      <c r="N215" s="236"/>
      <c r="O215" s="236"/>
      <c r="P215" s="236"/>
      <c r="Q215" s="236"/>
      <c r="R215" s="236"/>
      <c r="S215" s="236"/>
      <c r="T215" s="236"/>
      <c r="U215" s="236"/>
      <c r="V215" s="236"/>
      <c r="W215" s="236"/>
      <c r="X215" s="236"/>
      <c r="Y215" s="236"/>
      <c r="Z215" s="236"/>
    </row>
    <row r="216" spans="1:26" ht="15.75" customHeight="1">
      <c r="A216" s="236"/>
      <c r="B216" s="237"/>
      <c r="C216" s="238"/>
      <c r="D216" s="236"/>
      <c r="E216" s="236"/>
      <c r="F216" s="236"/>
      <c r="G216" s="236"/>
      <c r="H216" s="236"/>
      <c r="I216" s="236"/>
      <c r="J216" s="236"/>
      <c r="K216" s="236"/>
      <c r="L216" s="236"/>
      <c r="M216" s="236"/>
      <c r="N216" s="236"/>
      <c r="O216" s="236"/>
      <c r="P216" s="236"/>
      <c r="Q216" s="236"/>
      <c r="R216" s="236"/>
      <c r="S216" s="236"/>
      <c r="T216" s="236"/>
      <c r="U216" s="236"/>
      <c r="V216" s="236"/>
      <c r="W216" s="236"/>
      <c r="X216" s="236"/>
      <c r="Y216" s="236"/>
      <c r="Z216" s="236"/>
    </row>
    <row r="217" spans="1:26" ht="15.75" customHeight="1">
      <c r="A217" s="236"/>
      <c r="B217" s="237"/>
      <c r="C217" s="238"/>
      <c r="D217" s="236"/>
      <c r="E217" s="236"/>
      <c r="F217" s="236"/>
      <c r="G217" s="236"/>
      <c r="H217" s="236"/>
      <c r="I217" s="236"/>
      <c r="J217" s="236"/>
      <c r="K217" s="236"/>
      <c r="L217" s="236"/>
      <c r="M217" s="236"/>
      <c r="N217" s="236"/>
      <c r="O217" s="236"/>
      <c r="P217" s="236"/>
      <c r="Q217" s="236"/>
      <c r="R217" s="236"/>
      <c r="S217" s="236"/>
      <c r="T217" s="236"/>
      <c r="U217" s="236"/>
      <c r="V217" s="236"/>
      <c r="W217" s="236"/>
      <c r="X217" s="236"/>
      <c r="Y217" s="236"/>
      <c r="Z217" s="236"/>
    </row>
    <row r="218" spans="1:26" ht="15.75" customHeight="1">
      <c r="A218" s="236"/>
      <c r="B218" s="237"/>
      <c r="C218" s="238"/>
      <c r="D218" s="236"/>
      <c r="E218" s="236"/>
      <c r="F218" s="236"/>
      <c r="G218" s="236"/>
      <c r="H218" s="236"/>
      <c r="I218" s="236"/>
      <c r="J218" s="236"/>
      <c r="K218" s="236"/>
      <c r="L218" s="236"/>
      <c r="M218" s="236"/>
      <c r="N218" s="236"/>
      <c r="O218" s="236"/>
      <c r="P218" s="236"/>
      <c r="Q218" s="236"/>
      <c r="R218" s="236"/>
      <c r="S218" s="236"/>
      <c r="T218" s="236"/>
      <c r="U218" s="236"/>
      <c r="V218" s="236"/>
      <c r="W218" s="236"/>
      <c r="X218" s="236"/>
      <c r="Y218" s="236"/>
      <c r="Z218" s="236"/>
    </row>
    <row r="219" spans="1:26" ht="15.75" customHeight="1">
      <c r="A219" s="236"/>
      <c r="B219" s="237"/>
      <c r="C219" s="238"/>
      <c r="D219" s="236"/>
      <c r="E219" s="236"/>
      <c r="F219" s="236"/>
      <c r="G219" s="236"/>
      <c r="H219" s="236"/>
      <c r="I219" s="236"/>
      <c r="J219" s="236"/>
      <c r="K219" s="236"/>
      <c r="L219" s="236"/>
      <c r="M219" s="236"/>
      <c r="N219" s="236"/>
      <c r="O219" s="236"/>
      <c r="P219" s="236"/>
      <c r="Q219" s="236"/>
      <c r="R219" s="236"/>
      <c r="S219" s="236"/>
      <c r="T219" s="236"/>
      <c r="U219" s="236"/>
      <c r="V219" s="236"/>
      <c r="W219" s="236"/>
      <c r="X219" s="236"/>
      <c r="Y219" s="236"/>
      <c r="Z219" s="236"/>
    </row>
    <row r="220" spans="1:26" ht="15.75" customHeight="1">
      <c r="A220" s="236"/>
      <c r="B220" s="237"/>
      <c r="C220" s="238"/>
      <c r="D220" s="236"/>
      <c r="E220" s="236"/>
      <c r="F220" s="236"/>
      <c r="G220" s="236"/>
      <c r="H220" s="236"/>
      <c r="I220" s="236"/>
      <c r="J220" s="236"/>
      <c r="K220" s="236"/>
      <c r="L220" s="236"/>
      <c r="M220" s="236"/>
      <c r="N220" s="236"/>
      <c r="O220" s="236"/>
      <c r="P220" s="236"/>
      <c r="Q220" s="236"/>
      <c r="R220" s="236"/>
      <c r="S220" s="236"/>
      <c r="T220" s="236"/>
      <c r="U220" s="236"/>
      <c r="V220" s="236"/>
      <c r="W220" s="236"/>
      <c r="X220" s="236"/>
      <c r="Y220" s="236"/>
      <c r="Z220" s="236"/>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4:A5"/>
    <mergeCell ref="B4:B5"/>
    <mergeCell ref="C4:C5"/>
    <mergeCell ref="D4:D5"/>
    <mergeCell ref="E4:E5"/>
    <mergeCell ref="F4:F5"/>
    <mergeCell ref="G4:G5"/>
    <mergeCell ref="P4:P5"/>
    <mergeCell ref="Q4:Q5"/>
    <mergeCell ref="H4:H5"/>
    <mergeCell ref="I4:I5"/>
    <mergeCell ref="J4:K4"/>
    <mergeCell ref="L4:L5"/>
    <mergeCell ref="M4:M5"/>
    <mergeCell ref="N4:N5"/>
    <mergeCell ref="O4:O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Kế hoạch</vt:lpstr>
      <vt:lpstr>Bài toán</vt:lpstr>
      <vt:lpstr>Phân tích yêu cầu chức năng</vt:lpstr>
      <vt:lpstr>Thiết kế CSDL</vt:lpstr>
      <vt:lpstr>Công việc thực hiện</vt:lpstr>
      <vt:lpstr>I.FrontEnd</vt:lpstr>
      <vt:lpstr>II.Backend</vt:lpstr>
      <vt:lpstr>II.Members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Trinh</dc:creator>
  <cp:lastModifiedBy>kiên trực</cp:lastModifiedBy>
  <dcterms:created xsi:type="dcterms:W3CDTF">2018-01-10T07:30:28Z</dcterms:created>
  <dcterms:modified xsi:type="dcterms:W3CDTF">2025-03-07T15:41:15Z</dcterms:modified>
</cp:coreProperties>
</file>