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codeName="ThisWorkbook"/>
  <xr:revisionPtr revIDLastSave="0" documentId="13_ncr:1_{C6E88269-3326-473C-A643-DE4CE7F964D4}" xr6:coauthVersionLast="41" xr6:coauthVersionMax="43" xr10:uidLastSave="{00000000-0000-0000-0000-000000000000}"/>
  <bookViews>
    <workbookView xWindow="6675" yWindow="2940" windowWidth="21600" windowHeight="11385" xr2:uid="{00000000-000D-0000-FFFF-FFFF00000000}"/>
  </bookViews>
  <sheets>
    <sheet name="ProjectSchedule" sheetId="11" r:id="rId1"/>
    <sheet name="About" sheetId="12" r:id="rId2"/>
  </sheets>
  <definedNames>
    <definedName name="Display_Week">ProjectSchedule!$C$4</definedName>
    <definedName name="Project_Start">ProjectSchedule!$C$3</definedName>
    <definedName name="task_end" localSheetId="0">ProjectSchedule!$D1</definedName>
    <definedName name="task_progress" localSheetId="0">ProjectSchedule!#REF!</definedName>
    <definedName name="task_start" localSheetId="0">ProjectSchedule!$C1</definedName>
    <definedName name="today" localSheetId="0">TODAY()</definedName>
    <definedName name="_xlnm.Print_Titles" localSheetId="0">ProjectSchedule!$4:$6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8" i="11" l="1"/>
  <c r="C18" i="11" l="1"/>
  <c r="C8" i="11"/>
  <c r="F7" i="11" l="1"/>
  <c r="G5" i="11" l="1"/>
  <c r="F21" i="11"/>
  <c r="F20" i="11"/>
  <c r="F19" i="11"/>
  <c r="F18" i="11"/>
  <c r="G6" i="11" l="1"/>
  <c r="F9" i="11" l="1"/>
  <c r="H5" i="11"/>
  <c r="I5" i="11" s="1"/>
  <c r="J5" i="11" s="1"/>
  <c r="K5" i="11" s="1"/>
  <c r="L5" i="11" s="1"/>
  <c r="M5" i="11" s="1"/>
  <c r="N5" i="11" s="1"/>
  <c r="D8" i="11" l="1"/>
  <c r="F8" i="11" s="1"/>
  <c r="F10" i="11"/>
  <c r="N4" i="11"/>
  <c r="O5" i="11"/>
  <c r="P5" i="11" s="1"/>
  <c r="Q5" i="11" s="1"/>
  <c r="R5" i="11" s="1"/>
  <c r="S5" i="11" s="1"/>
  <c r="T5" i="11" s="1"/>
  <c r="U5" i="11" s="1"/>
  <c r="H6" i="11"/>
  <c r="F16" i="11" l="1"/>
  <c r="U4" i="11"/>
  <c r="V5" i="11"/>
  <c r="W5" i="11" s="1"/>
  <c r="X5" i="11" s="1"/>
  <c r="Y5" i="11" s="1"/>
  <c r="Z5" i="11" s="1"/>
  <c r="AA5" i="11" s="1"/>
  <c r="AB5" i="11" s="1"/>
  <c r="I6" i="11"/>
  <c r="F17" i="11" l="1"/>
  <c r="AC5" i="11"/>
  <c r="AD5" i="11" s="1"/>
  <c r="AE5" i="11" s="1"/>
  <c r="AF5" i="11" s="1"/>
  <c r="AG5" i="11" s="1"/>
  <c r="AH5" i="11" s="1"/>
  <c r="AB4" i="11"/>
  <c r="J6" i="11"/>
  <c r="F15" i="11" l="1"/>
  <c r="F12" i="11"/>
  <c r="F13" i="11"/>
  <c r="AI5" i="11"/>
  <c r="AJ5" i="11" s="1"/>
  <c r="AK5" i="11" s="1"/>
  <c r="AL5" i="11" s="1"/>
  <c r="AM5" i="11" s="1"/>
  <c r="AN5" i="11" s="1"/>
  <c r="AO5" i="11" s="1"/>
  <c r="K6" i="11"/>
  <c r="AP5" i="11" l="1"/>
  <c r="AQ5" i="11" s="1"/>
  <c r="AI4" i="11"/>
  <c r="L6" i="11"/>
  <c r="AR5" i="11" l="1"/>
  <c r="AQ6" i="11"/>
  <c r="AP4" i="11"/>
  <c r="M6" i="11"/>
  <c r="AS5" i="11" l="1"/>
  <c r="AR6" i="11"/>
  <c r="AT5" i="11" l="1"/>
  <c r="AS6" i="11"/>
  <c r="N6" i="11"/>
  <c r="O6" i="11"/>
  <c r="AU5" i="11" l="1"/>
  <c r="AT6" i="11"/>
  <c r="P6" i="11"/>
  <c r="AV5" i="11" l="1"/>
  <c r="AW5" i="11" s="1"/>
  <c r="AU6" i="11"/>
  <c r="Q6" i="11"/>
  <c r="AW6" i="11" l="1"/>
  <c r="AX5" i="11"/>
  <c r="AW4" i="11"/>
  <c r="AV6" i="11"/>
  <c r="R6" i="11"/>
  <c r="AY5" i="11" l="1"/>
  <c r="AX6" i="11"/>
  <c r="S6" i="11"/>
  <c r="AY6" i="11" l="1"/>
  <c r="AZ5" i="11"/>
  <c r="T6" i="11"/>
  <c r="AZ6" i="11" l="1"/>
  <c r="BA5" i="11"/>
  <c r="U6" i="11"/>
  <c r="BA6" i="11" l="1"/>
  <c r="BB5" i="11"/>
  <c r="V6" i="11"/>
  <c r="BC5" i="11" l="1"/>
  <c r="BB6" i="11"/>
  <c r="W6" i="11"/>
  <c r="BC6" i="11" l="1"/>
  <c r="BD5" i="11"/>
  <c r="X6" i="11"/>
  <c r="BD6" i="11" l="1"/>
  <c r="BE5" i="11"/>
  <c r="BD4" i="11"/>
  <c r="Y6" i="11"/>
  <c r="BE6" i="11" l="1"/>
  <c r="BF5" i="11"/>
  <c r="Z6" i="11"/>
  <c r="BG5" i="11" l="1"/>
  <c r="BF6" i="11"/>
  <c r="AA6" i="11"/>
  <c r="BH5" i="11" l="1"/>
  <c r="BG6" i="11"/>
  <c r="AB6" i="11"/>
  <c r="BI5" i="11" l="1"/>
  <c r="BH6" i="11"/>
  <c r="AC6" i="11"/>
  <c r="BJ5" i="11" l="1"/>
  <c r="BK5" i="11" s="1"/>
  <c r="BK6" i="11" s="1"/>
  <c r="BI6" i="11"/>
  <c r="AD6" i="11"/>
  <c r="BL5" i="11" l="1"/>
  <c r="BK4" i="11"/>
  <c r="BJ6" i="11"/>
  <c r="AE6" i="11"/>
  <c r="BM5" i="11" l="1"/>
  <c r="BL6" i="11"/>
  <c r="AF6" i="11"/>
  <c r="BN5" i="11" l="1"/>
  <c r="BM6" i="11"/>
  <c r="AG6" i="11"/>
  <c r="BO5" i="11" l="1"/>
  <c r="BN6" i="11"/>
  <c r="AH6" i="11"/>
  <c r="BP5" i="11" l="1"/>
  <c r="BO6" i="11"/>
  <c r="AI6" i="11"/>
  <c r="BQ5" i="11" l="1"/>
  <c r="BP6" i="11"/>
  <c r="AJ6" i="11"/>
  <c r="BR5" i="11" l="1"/>
  <c r="BR6" i="11" s="1"/>
  <c r="BQ6" i="11"/>
  <c r="AK6" i="11"/>
  <c r="BS5" i="11" l="1"/>
  <c r="BR4" i="11"/>
  <c r="AL6" i="11"/>
  <c r="BT5" i="11" l="1"/>
  <c r="BS6" i="11"/>
  <c r="AM6" i="11"/>
  <c r="BU5" i="11" l="1"/>
  <c r="BT6" i="11"/>
  <c r="AN6" i="11"/>
  <c r="BV5" i="11" l="1"/>
  <c r="BU6" i="11"/>
  <c r="AO6" i="11"/>
  <c r="BW5" i="11" l="1"/>
  <c r="BV6" i="11"/>
  <c r="AP6" i="11"/>
  <c r="BX5" i="11" l="1"/>
  <c r="BW6" i="11"/>
  <c r="BY5" i="11" l="1"/>
  <c r="BX6" i="11"/>
  <c r="BY6" i="11" l="1"/>
  <c r="BY4" i="11"/>
  <c r="BZ5" i="11"/>
  <c r="CA5" i="11" l="1"/>
  <c r="BZ6" i="11"/>
  <c r="CB5" i="11" l="1"/>
  <c r="CA6" i="11"/>
  <c r="CC5" i="11" l="1"/>
  <c r="CB6" i="11"/>
  <c r="CD5" i="11" l="1"/>
  <c r="CC6" i="11"/>
  <c r="CE5" i="11" l="1"/>
  <c r="CD6" i="11"/>
  <c r="CE6" i="11" l="1"/>
  <c r="CF5" i="11"/>
  <c r="CF4" i="11" s="1"/>
  <c r="CG5" i="11" l="1"/>
  <c r="CF6" i="11"/>
  <c r="CG6" i="11" l="1"/>
  <c r="CH5" i="11"/>
  <c r="CI5" i="11" l="1"/>
  <c r="CH6" i="11"/>
  <c r="CJ5" i="11" l="1"/>
  <c r="CI6" i="11"/>
  <c r="CK5" i="11" l="1"/>
  <c r="CJ6" i="11"/>
  <c r="CL5" i="11" l="1"/>
  <c r="CK6" i="11"/>
  <c r="CM5" i="11" l="1"/>
  <c r="CL6" i="11"/>
  <c r="CM6" i="11" l="1"/>
  <c r="CN5" i="11"/>
  <c r="CM4" i="11"/>
  <c r="CO5" i="11" l="1"/>
  <c r="CN6" i="11"/>
  <c r="CP5" i="11" l="1"/>
  <c r="CO6" i="11"/>
  <c r="CQ5" i="11" l="1"/>
  <c r="CP6" i="11"/>
  <c r="CR5" i="11" l="1"/>
  <c r="CQ6" i="11"/>
  <c r="CS5" i="11" l="1"/>
  <c r="CS6" i="11" s="1"/>
  <c r="CR6" i="11"/>
</calcChain>
</file>

<file path=xl/sharedStrings.xml><?xml version="1.0" encoding="utf-8"?>
<sst xmlns="http://schemas.openxmlformats.org/spreadsheetml/2006/main" count="54" uniqueCount="52">
  <si>
    <t>Insert new rows ABOVE this one</t>
  </si>
  <si>
    <t>Project Management Templates</t>
  </si>
  <si>
    <t>START</t>
  </si>
  <si>
    <t>END</t>
  </si>
  <si>
    <t>DAYS</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</si>
  <si>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</si>
  <si>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</si>
  <si>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</si>
  <si>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</si>
  <si>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</si>
  <si>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</si>
  <si>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</si>
  <si>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</si>
  <si>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</si>
  <si>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</si>
  <si>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</si>
  <si>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</si>
  <si>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</si>
  <si>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</si>
  <si>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</si>
  <si>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</si>
  <si>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</si>
  <si>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</si>
  <si>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</si>
  <si>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</si>
  <si>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</si>
  <si>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</si>
  <si>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</si>
  <si>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</si>
  <si>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</si>
  <si>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</si>
  <si>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</si>
  <si>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</si>
  <si>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Final Presentation</t>
  </si>
  <si>
    <t>Phase 1 Starting the project</t>
  </si>
  <si>
    <t>Phase 2 Finishing the project</t>
  </si>
  <si>
    <t>Phase 3 Documentation</t>
  </si>
  <si>
    <t>S05-GROUP1 - ADVANCED PROJECT</t>
  </si>
  <si>
    <t>Company Name: StudentHousing BV</t>
  </si>
  <si>
    <t>Form a group</t>
  </si>
  <si>
    <t>GIT Repository</t>
  </si>
  <si>
    <t xml:space="preserve"> interim version</t>
  </si>
  <si>
    <t>Report</t>
  </si>
  <si>
    <t>Dec,2,2019</t>
  </si>
  <si>
    <t xml:space="preserve"> Project analysis document</t>
  </si>
  <si>
    <t>Final version</t>
  </si>
  <si>
    <t>Leader: Onur Ereren(?)</t>
  </si>
  <si>
    <t>Feedback Analysis</t>
  </si>
  <si>
    <t>Coding Classes</t>
  </si>
  <si>
    <t>Deciding Classes</t>
  </si>
  <si>
    <t xml:space="preserve"> Holiday(Working on Project)</t>
  </si>
  <si>
    <t>Database-Arduino Imp.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</si>
</sst>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2" x14ac:knownFonts="1">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2">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2">
    <xf numFmtId="0" fontId="0" fillId="0" borderId="0"/>
    <xf numFmtId="0" fontId="2" fillId="0" borderId="0" applyNumberFormat="0" applyFill="0" applyBorder="0" applyAlignment="0" applyProtection="0">
      <alignment vertical="top"/>
      <protection locked="0"/>
    </xf>
    <xf numFmtId="0" fontId="21" fillId="0" borderId="0"/>
    <xf numFmtId="164"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6" fontId="8" fillId="0" borderId="3">
      <alignment horizontal="center" vertical="center"/>
    </xf>
    <xf numFmtId="165" fontId="8" fillId="0" borderId="2" applyFill="0">
      <alignment horizontal="center" vertical="center"/>
    </xf>
    <xf numFmtId="0" fontId="8" fillId="0" borderId="2" applyFill="0">
      <alignment horizontal="center" vertical="center"/>
    </xf>
    <xf numFmtId="0" fontId="8" fillId="0" borderId="2" applyFill="0">
      <alignment horizontal="left" vertical="center" indent="2"/>
    </xf>
  </cellStyleXfs>
  <cellXfs count="62">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1" borderId="1" xfId="0" applyFont="1" applyFill="1" applyBorder="1" applyAlignment="1">
      <alignment horizontal="left" vertical="center" indent="1"/>
    </xf>
    <xf numFmtId="0" fontId="6" fillId="11" borderId="1" xfId="0" applyFont="1" applyFill="1" applyBorder="1" applyAlignment="1">
      <alignment horizontal="center" vertical="center" wrapText="1"/>
    </xf>
    <xf numFmtId="168" fontId="10" fillId="6" borderId="0" xfId="0" applyNumberFormat="1" applyFont="1" applyFill="1" applyAlignment="1">
      <alignment horizontal="center" vertical="center"/>
    </xf>
    <xf numFmtId="168" fontId="10" fillId="6" borderId="6" xfId="0" applyNumberFormat="1" applyFont="1" applyFill="1" applyBorder="1" applyAlignment="1">
      <alignment horizontal="center" vertical="center"/>
    </xf>
    <xf numFmtId="168" fontId="10" fillId="6" borderId="7" xfId="0" applyNumberFormat="1" applyFont="1" applyFill="1" applyBorder="1" applyAlignment="1">
      <alignment horizontal="center" vertical="center"/>
    </xf>
    <xf numFmtId="0" fontId="11" fillId="10" borderId="8" xfId="0" applyFont="1" applyFill="1" applyBorder="1" applyAlignment="1">
      <alignment horizontal="center" vertical="center" shrinkToFit="1"/>
    </xf>
    <xf numFmtId="0" fontId="13" fillId="0" borderId="0" xfId="0" applyFont="1"/>
    <xf numFmtId="0" fontId="4" fillId="0" borderId="2" xfId="0" applyFont="1" applyBorder="1" applyAlignment="1">
      <alignment horizontal="center" vertical="center"/>
    </xf>
    <xf numFmtId="0" fontId="5" fillId="7" borderId="2" xfId="0" applyFont="1" applyFill="1" applyBorder="1" applyAlignment="1">
      <alignment horizontal="left" vertical="center" indent="1"/>
    </xf>
    <xf numFmtId="165" fontId="0" fillId="7" borderId="2" xfId="0" applyNumberFormat="1" applyFill="1" applyBorder="1" applyAlignment="1">
      <alignment horizontal="center" vertical="center"/>
    </xf>
    <xf numFmtId="165" fontId="4" fillId="7" borderId="2" xfId="0" applyNumberFormat="1" applyFont="1" applyFill="1" applyBorder="1" applyAlignment="1">
      <alignment horizontal="center" vertical="center"/>
    </xf>
    <xf numFmtId="0" fontId="5" fillId="8" borderId="2" xfId="0" applyFont="1" applyFill="1" applyBorder="1" applyAlignment="1">
      <alignment horizontal="left" vertical="center" indent="1"/>
    </xf>
    <xf numFmtId="165" fontId="0" fillId="8" borderId="2" xfId="0" applyNumberFormat="1" applyFill="1" applyBorder="1" applyAlignment="1">
      <alignment horizontal="center" vertical="center"/>
    </xf>
    <xf numFmtId="165" fontId="4" fillId="8" borderId="2" xfId="0" applyNumberFormat="1" applyFont="1" applyFill="1" applyBorder="1" applyAlignment="1">
      <alignment horizontal="center" vertical="center"/>
    </xf>
    <xf numFmtId="0" fontId="5" fillId="5" borderId="2" xfId="0" applyFont="1" applyFill="1" applyBorder="1" applyAlignment="1">
      <alignment horizontal="left" vertical="center" indent="1"/>
    </xf>
    <xf numFmtId="165" fontId="0" fillId="5" borderId="2" xfId="0" applyNumberFormat="1" applyFill="1" applyBorder="1" applyAlignment="1">
      <alignment horizontal="center" vertical="center"/>
    </xf>
    <xf numFmtId="165" fontId="4" fillId="5" borderId="2" xfId="0" applyNumberFormat="1" applyFont="1" applyFill="1" applyBorder="1" applyAlignment="1">
      <alignment horizontal="center" vertical="center"/>
    </xf>
    <xf numFmtId="0" fontId="7" fillId="2" borderId="2" xfId="0" applyFont="1" applyFill="1" applyBorder="1" applyAlignment="1">
      <alignment horizontal="left" vertical="center" indent="1"/>
    </xf>
    <xf numFmtId="165" fontId="3" fillId="2" borderId="2" xfId="0" applyNumberFormat="1" applyFont="1" applyFill="1" applyBorder="1" applyAlignment="1">
      <alignment horizontal="left" vertical="center"/>
    </xf>
    <xf numFmtId="165" fontId="4" fillId="2" borderId="2" xfId="0" applyNumberFormat="1"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1" fillId="0" borderId="0" xfId="0" applyFont="1" applyAlignment="1">
      <alignment horizontal="center" vertical="center"/>
    </xf>
    <xf numFmtId="0" fontId="1" fillId="0" borderId="0" xfId="0" applyFont="1" applyAlignment="1">
      <alignment vertical="top"/>
    </xf>
    <xf numFmtId="0" fontId="15" fillId="0" borderId="0" xfId="0" applyFont="1" applyAlignment="1">
      <alignment horizontal="left" vertical="center"/>
    </xf>
    <xf numFmtId="0" fontId="16" fillId="0" borderId="0" xfId="0" applyFont="1" applyAlignment="1">
      <alignment horizontal="left" vertical="center"/>
    </xf>
    <xf numFmtId="0" fontId="18" fillId="0" borderId="0" xfId="0" applyFont="1"/>
    <xf numFmtId="0" fontId="20" fillId="0" borderId="0" xfId="0" applyFont="1" applyAlignment="1">
      <alignment vertical="center"/>
    </xf>
    <xf numFmtId="0" fontId="19" fillId="0" borderId="0" xfId="0" applyFont="1" applyAlignment="1">
      <alignment horizontal="left" vertical="top" wrapText="1" indent="1"/>
    </xf>
    <xf numFmtId="0" fontId="1" fillId="0" borderId="0" xfId="0" applyFont="1" applyAlignment="1">
      <alignment horizontal="left" vertical="top"/>
    </xf>
    <xf numFmtId="0" fontId="17"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21" fillId="0" borderId="0" xfId="2"/>
    <xf numFmtId="0" fontId="21" fillId="0" borderId="0" xfId="2" applyAlignment="1">
      <alignment wrapText="1"/>
    </xf>
    <xf numFmtId="0" fontId="21" fillId="0" borderId="0" xfId="0" applyFont="1" applyAlignment="1">
      <alignment horizontal="center"/>
    </xf>
    <xf numFmtId="0" fontId="14" fillId="0" borderId="0" xfId="1" applyFont="1" applyProtection="1">
      <alignment vertical="top"/>
    </xf>
    <xf numFmtId="0" fontId="12" fillId="0" borderId="0" xfId="4" applyAlignment="1">
      <alignment horizontal="left"/>
    </xf>
    <xf numFmtId="0" fontId="9" fillId="0" borderId="0" xfId="5"/>
    <xf numFmtId="0" fontId="9" fillId="0" borderId="0" xfId="6">
      <alignment vertical="top"/>
    </xf>
    <xf numFmtId="165" fontId="8" fillId="3" borderId="2" xfId="9" applyFill="1">
      <alignment horizontal="center" vertical="center"/>
    </xf>
    <xf numFmtId="165" fontId="8" fillId="4" borderId="2" xfId="9" applyFill="1">
      <alignment horizontal="center" vertical="center"/>
    </xf>
    <xf numFmtId="165" fontId="8" fillId="9" borderId="2" xfId="9" applyFill="1">
      <alignment horizontal="center" vertical="center"/>
    </xf>
    <xf numFmtId="165" fontId="8" fillId="0" borderId="2" xfId="9">
      <alignment horizontal="center" vertical="center"/>
    </xf>
    <xf numFmtId="0" fontId="8" fillId="0" borderId="2" xfId="11">
      <alignment horizontal="left" vertical="center" indent="2"/>
    </xf>
    <xf numFmtId="165" fontId="0" fillId="3" borderId="2" xfId="9" applyFont="1" applyFill="1">
      <alignment horizontal="center" vertical="center"/>
    </xf>
    <xf numFmtId="165" fontId="0" fillId="4" borderId="2" xfId="9" applyFont="1" applyFill="1">
      <alignment horizontal="center" vertical="center"/>
    </xf>
    <xf numFmtId="165" fontId="0" fillId="9" borderId="2" xfId="9" applyFont="1" applyFill="1">
      <alignment horizontal="center" vertical="center"/>
    </xf>
    <xf numFmtId="0" fontId="0" fillId="0" borderId="10" xfId="0" applyBorder="1"/>
    <xf numFmtId="167" fontId="0" fillId="6" borderId="4" xfId="0" applyNumberFormat="1" applyFill="1" applyBorder="1" applyAlignment="1">
      <alignment horizontal="left" vertical="center" wrapText="1" indent="1"/>
    </xf>
    <xf numFmtId="167" fontId="0" fillId="6" borderId="1" xfId="0" applyNumberFormat="1" applyFill="1" applyBorder="1" applyAlignment="1">
      <alignment horizontal="left" vertical="center" wrapText="1" indent="1"/>
    </xf>
    <xf numFmtId="167" fontId="0" fillId="6" borderId="5" xfId="0" applyNumberFormat="1" applyFill="1" applyBorder="1" applyAlignment="1">
      <alignment horizontal="left" vertical="center" wrapText="1" indent="1"/>
    </xf>
    <xf numFmtId="166" fontId="8" fillId="0" borderId="3" xfId="8">
      <alignment horizontal="center" vertical="center"/>
    </xf>
  </cellXfs>
  <cellStyles count="12">
    <cellStyle name="Ana Başlık" xfId="4" builtinId="15" customBuiltin="1"/>
    <cellStyle name="Başlık 1" xfId="5" builtinId="16" customBuiltin="1"/>
    <cellStyle name="Başlık 2" xfId="6" builtinId="17" customBuiltin="1"/>
    <cellStyle name="Başlık 3" xfId="7" builtinId="18" customBuiltin="1"/>
    <cellStyle name="Date" xfId="9" xr:uid="{229918B6-DD13-4F5A-97B9-305F7E002AA3}"/>
    <cellStyle name="Köprü" xfId="1" builtinId="8" customBuiltin="1"/>
    <cellStyle name="Name" xfId="10" xr:uid="{B2D3C1EE-6B41-4801-AAFC-C2274E49E503}"/>
    <cellStyle name="Normal" xfId="0" builtinId="0"/>
    <cellStyle name="Project Start" xfId="8" xr:uid="{8EB8A09A-C31C-40A3-B2C1-9449520178B8}"/>
    <cellStyle name="Task" xfId="11" xr:uid="{6391D789-272B-4DD2-9BF3-2CDCF610FA41}"/>
    <cellStyle name="Virgül" xfId="3" builtinId="3" customBuiltin="1"/>
    <cellStyle name="zHiddenText" xfId="2"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vertex42.com/ExcelTemplates/simple-gantt-chart.html?utm_source=ms&amp;utm_medium=file&amp;utm_campaign=office&amp;utm_content=tex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S27"/>
  <sheetViews>
    <sheetView showGridLines="0" tabSelected="1" showRuler="0" zoomScale="85" zoomScaleNormal="85" zoomScalePageLayoutView="70" workbookViewId="0">
      <pane ySplit="6" topLeftCell="A16" activePane="bottomLeft" state="frozen"/>
      <selection pane="bottomLeft" activeCell="K23" sqref="K23"/>
    </sheetView>
  </sheetViews>
  <sheetFormatPr defaultRowHeight="30" customHeight="1" x14ac:dyDescent="0.25"/>
  <cols>
    <col min="1" max="1" width="2.7109375" style="42" customWidth="1"/>
    <col min="2" max="2" width="25.85546875" customWidth="1"/>
    <col min="3" max="3" width="10.42578125" style="4" customWidth="1"/>
    <col min="4" max="4" width="10.42578125" customWidth="1"/>
    <col min="5" max="5" width="2.7109375" customWidth="1"/>
    <col min="6" max="6" width="6.140625" hidden="1" customWidth="1"/>
    <col min="7" max="62" width="2.5703125" customWidth="1"/>
    <col min="63" max="63" width="2.85546875" bestFit="1" customWidth="1"/>
    <col min="64" max="72" width="3.140625" bestFit="1" customWidth="1"/>
    <col min="73" max="73" width="2.85546875" bestFit="1" customWidth="1"/>
    <col min="74" max="76" width="2.140625" bestFit="1" customWidth="1"/>
    <col min="77" max="77" width="2.7109375" bestFit="1" customWidth="1"/>
    <col min="78" max="78" width="2.140625" bestFit="1" customWidth="1"/>
    <col min="79" max="79" width="2.42578125" bestFit="1" customWidth="1"/>
    <col min="80" max="82" width="2.140625" bestFit="1" customWidth="1"/>
    <col min="83" max="83" width="2.85546875" bestFit="1" customWidth="1"/>
    <col min="84" max="84" width="2.7109375" bestFit="1" customWidth="1"/>
    <col min="85" max="92" width="2.85546875" bestFit="1" customWidth="1"/>
    <col min="93" max="93" width="3.140625" bestFit="1" customWidth="1"/>
    <col min="94" max="94" width="2.85546875" bestFit="1" customWidth="1"/>
    <col min="95" max="97" width="3.140625" bestFit="1" customWidth="1"/>
  </cols>
  <sheetData>
    <row r="1" spans="1:97" ht="30" customHeight="1" x14ac:dyDescent="0.45">
      <c r="A1" s="43" t="s">
        <v>25</v>
      </c>
      <c r="B1" s="46" t="s">
        <v>37</v>
      </c>
      <c r="C1" s="3"/>
      <c r="D1" s="31"/>
      <c r="F1" s="1"/>
      <c r="S1" s="13" t="s">
        <v>8</v>
      </c>
    </row>
    <row r="2" spans="1:97" ht="30" customHeight="1" x14ac:dyDescent="0.3">
      <c r="A2" s="42" t="s">
        <v>20</v>
      </c>
      <c r="B2" s="47" t="s">
        <v>38</v>
      </c>
      <c r="G2" s="45"/>
    </row>
    <row r="3" spans="1:97" ht="30" customHeight="1" x14ac:dyDescent="0.25">
      <c r="A3" s="42" t="s">
        <v>26</v>
      </c>
      <c r="B3" s="48" t="s">
        <v>46</v>
      </c>
      <c r="C3" s="61">
        <v>43801</v>
      </c>
      <c r="D3" s="61"/>
    </row>
    <row r="4" spans="1:97" ht="30" customHeight="1" x14ac:dyDescent="0.25">
      <c r="A4" s="43" t="s">
        <v>27</v>
      </c>
      <c r="C4" s="6">
        <v>1</v>
      </c>
      <c r="G4" s="58" t="s">
        <v>43</v>
      </c>
      <c r="H4" s="59"/>
      <c r="I4" s="59"/>
      <c r="J4" s="59"/>
      <c r="K4" s="59"/>
      <c r="L4" s="59"/>
      <c r="M4" s="60"/>
      <c r="N4" s="58">
        <f>N5</f>
        <v>43808</v>
      </c>
      <c r="O4" s="59"/>
      <c r="P4" s="59"/>
      <c r="Q4" s="59"/>
      <c r="R4" s="59"/>
      <c r="S4" s="59"/>
      <c r="T4" s="60"/>
      <c r="U4" s="58">
        <f>U5</f>
        <v>43815</v>
      </c>
      <c r="V4" s="59"/>
      <c r="W4" s="59"/>
      <c r="X4" s="59"/>
      <c r="Y4" s="59"/>
      <c r="Z4" s="59"/>
      <c r="AA4" s="60"/>
      <c r="AB4" s="58">
        <f>AB5</f>
        <v>43822</v>
      </c>
      <c r="AC4" s="59"/>
      <c r="AD4" s="59"/>
      <c r="AE4" s="59"/>
      <c r="AF4" s="59"/>
      <c r="AG4" s="59"/>
      <c r="AH4" s="60"/>
      <c r="AI4" s="58">
        <f>AI5</f>
        <v>43829</v>
      </c>
      <c r="AJ4" s="59"/>
      <c r="AK4" s="59"/>
      <c r="AL4" s="59"/>
      <c r="AM4" s="59"/>
      <c r="AN4" s="59"/>
      <c r="AO4" s="60"/>
      <c r="AP4" s="58">
        <f>AP5</f>
        <v>43836</v>
      </c>
      <c r="AQ4" s="59"/>
      <c r="AR4" s="59"/>
      <c r="AS4" s="59"/>
      <c r="AT4" s="59"/>
      <c r="AU4" s="59"/>
      <c r="AV4" s="60"/>
      <c r="AW4" s="58">
        <f>AW5</f>
        <v>43843</v>
      </c>
      <c r="AX4" s="59"/>
      <c r="AY4" s="59"/>
      <c r="AZ4" s="59"/>
      <c r="BA4" s="59"/>
      <c r="BB4" s="59"/>
      <c r="BC4" s="60"/>
      <c r="BD4" s="58">
        <f>BD5</f>
        <v>43850</v>
      </c>
      <c r="BE4" s="59"/>
      <c r="BF4" s="59"/>
      <c r="BG4" s="59"/>
      <c r="BH4" s="59"/>
      <c r="BI4" s="59"/>
      <c r="BJ4" s="60"/>
      <c r="BK4" s="58">
        <f>BK5</f>
        <v>43857</v>
      </c>
      <c r="BL4" s="59"/>
      <c r="BM4" s="59"/>
      <c r="BN4" s="59"/>
      <c r="BO4" s="59"/>
      <c r="BP4" s="59"/>
      <c r="BQ4" s="60"/>
      <c r="BR4" s="58">
        <f>BR5</f>
        <v>43864</v>
      </c>
      <c r="BS4" s="59"/>
      <c r="BT4" s="59"/>
      <c r="BU4" s="59"/>
      <c r="BV4" s="59"/>
      <c r="BW4" s="59"/>
      <c r="BX4" s="60"/>
      <c r="BY4" s="58">
        <f>BY5</f>
        <v>43871</v>
      </c>
      <c r="BZ4" s="59"/>
      <c r="CA4" s="59"/>
      <c r="CB4" s="59"/>
      <c r="CC4" s="59"/>
      <c r="CD4" s="59"/>
      <c r="CE4" s="60"/>
      <c r="CF4" s="58">
        <f>CF5</f>
        <v>43878</v>
      </c>
      <c r="CG4" s="59"/>
      <c r="CH4" s="59"/>
      <c r="CI4" s="59"/>
      <c r="CJ4" s="59"/>
      <c r="CK4" s="59"/>
      <c r="CL4" s="60"/>
      <c r="CM4" s="58">
        <f>CM5</f>
        <v>43885</v>
      </c>
      <c r="CN4" s="59"/>
      <c r="CO4" s="59"/>
      <c r="CP4" s="59"/>
      <c r="CQ4" s="59"/>
      <c r="CR4" s="59"/>
      <c r="CS4" s="60"/>
    </row>
    <row r="5" spans="1:97" ht="15" customHeight="1" x14ac:dyDescent="0.25">
      <c r="A5" s="43" t="s">
        <v>28</v>
      </c>
      <c r="B5" s="57"/>
      <c r="C5" s="57"/>
      <c r="D5" s="57"/>
      <c r="E5" s="57"/>
      <c r="G5" s="10">
        <f>Project_Start-WEEKDAY(Project_Start,1)+2+7*(Display_Week-1)</f>
        <v>43801</v>
      </c>
      <c r="H5" s="9">
        <f>G5+1</f>
        <v>43802</v>
      </c>
      <c r="I5" s="9">
        <f t="shared" ref="I5:AV5" si="0">H5+1</f>
        <v>43803</v>
      </c>
      <c r="J5" s="9">
        <f t="shared" si="0"/>
        <v>43804</v>
      </c>
      <c r="K5" s="9">
        <f t="shared" si="0"/>
        <v>43805</v>
      </c>
      <c r="L5" s="9">
        <f t="shared" si="0"/>
        <v>43806</v>
      </c>
      <c r="M5" s="11">
        <f t="shared" si="0"/>
        <v>43807</v>
      </c>
      <c r="N5" s="10">
        <f>M5+1</f>
        <v>43808</v>
      </c>
      <c r="O5" s="9">
        <f>N5+1</f>
        <v>43809</v>
      </c>
      <c r="P5" s="9">
        <f t="shared" si="0"/>
        <v>43810</v>
      </c>
      <c r="Q5" s="9">
        <f t="shared" si="0"/>
        <v>43811</v>
      </c>
      <c r="R5" s="9">
        <f t="shared" si="0"/>
        <v>43812</v>
      </c>
      <c r="S5" s="9">
        <f t="shared" si="0"/>
        <v>43813</v>
      </c>
      <c r="T5" s="11">
        <f t="shared" si="0"/>
        <v>43814</v>
      </c>
      <c r="U5" s="10">
        <f>T5+1</f>
        <v>43815</v>
      </c>
      <c r="V5" s="9">
        <f>U5+1</f>
        <v>43816</v>
      </c>
      <c r="W5" s="9">
        <f t="shared" si="0"/>
        <v>43817</v>
      </c>
      <c r="X5" s="9">
        <f t="shared" si="0"/>
        <v>43818</v>
      </c>
      <c r="Y5" s="9">
        <f t="shared" si="0"/>
        <v>43819</v>
      </c>
      <c r="Z5" s="9">
        <f t="shared" si="0"/>
        <v>43820</v>
      </c>
      <c r="AA5" s="11">
        <f t="shared" si="0"/>
        <v>43821</v>
      </c>
      <c r="AB5" s="10">
        <f>AA5+1</f>
        <v>43822</v>
      </c>
      <c r="AC5" s="9">
        <f>AB5+1</f>
        <v>43823</v>
      </c>
      <c r="AD5" s="9">
        <f t="shared" si="0"/>
        <v>43824</v>
      </c>
      <c r="AE5" s="9">
        <f t="shared" si="0"/>
        <v>43825</v>
      </c>
      <c r="AF5" s="9">
        <f t="shared" si="0"/>
        <v>43826</v>
      </c>
      <c r="AG5" s="9">
        <f t="shared" si="0"/>
        <v>43827</v>
      </c>
      <c r="AH5" s="11">
        <f t="shared" si="0"/>
        <v>43828</v>
      </c>
      <c r="AI5" s="10">
        <f>AH5+1</f>
        <v>43829</v>
      </c>
      <c r="AJ5" s="9">
        <f>AI5+1</f>
        <v>43830</v>
      </c>
      <c r="AK5" s="9">
        <f t="shared" si="0"/>
        <v>43831</v>
      </c>
      <c r="AL5" s="9">
        <f t="shared" si="0"/>
        <v>43832</v>
      </c>
      <c r="AM5" s="9">
        <f t="shared" si="0"/>
        <v>43833</v>
      </c>
      <c r="AN5" s="9">
        <f t="shared" si="0"/>
        <v>43834</v>
      </c>
      <c r="AO5" s="11">
        <f t="shared" si="0"/>
        <v>43835</v>
      </c>
      <c r="AP5" s="10">
        <f>AO5+1</f>
        <v>43836</v>
      </c>
      <c r="AQ5" s="9">
        <f>AP5+1</f>
        <v>43837</v>
      </c>
      <c r="AR5" s="9">
        <f t="shared" si="0"/>
        <v>43838</v>
      </c>
      <c r="AS5" s="9">
        <f t="shared" si="0"/>
        <v>43839</v>
      </c>
      <c r="AT5" s="9">
        <f t="shared" si="0"/>
        <v>43840</v>
      </c>
      <c r="AU5" s="9">
        <f t="shared" si="0"/>
        <v>43841</v>
      </c>
      <c r="AV5" s="11">
        <f t="shared" si="0"/>
        <v>43842</v>
      </c>
      <c r="AW5" s="10">
        <f>AV5+1</f>
        <v>43843</v>
      </c>
      <c r="AX5" s="9">
        <f>AW5+1</f>
        <v>43844</v>
      </c>
      <c r="AY5" s="9">
        <f t="shared" ref="AY5:BC5" si="1">AX5+1</f>
        <v>43845</v>
      </c>
      <c r="AZ5" s="9">
        <f t="shared" si="1"/>
        <v>43846</v>
      </c>
      <c r="BA5" s="9">
        <f t="shared" si="1"/>
        <v>43847</v>
      </c>
      <c r="BB5" s="9">
        <f t="shared" si="1"/>
        <v>43848</v>
      </c>
      <c r="BC5" s="11">
        <f t="shared" si="1"/>
        <v>43849</v>
      </c>
      <c r="BD5" s="10">
        <f>BC5+1</f>
        <v>43850</v>
      </c>
      <c r="BE5" s="9">
        <f>BD5+1</f>
        <v>43851</v>
      </c>
      <c r="BF5" s="9">
        <f t="shared" ref="BF5:BJ5" si="2">BE5+1</f>
        <v>43852</v>
      </c>
      <c r="BG5" s="9">
        <f t="shared" si="2"/>
        <v>43853</v>
      </c>
      <c r="BH5" s="9">
        <f t="shared" si="2"/>
        <v>43854</v>
      </c>
      <c r="BI5" s="9">
        <f t="shared" si="2"/>
        <v>43855</v>
      </c>
      <c r="BJ5" s="11">
        <f t="shared" si="2"/>
        <v>43856</v>
      </c>
      <c r="BK5" s="11">
        <f t="shared" ref="BK5" si="3">BJ5+1</f>
        <v>43857</v>
      </c>
      <c r="BL5" s="11">
        <f t="shared" ref="BL5" si="4">BK5+1</f>
        <v>43858</v>
      </c>
      <c r="BM5" s="11">
        <f t="shared" ref="BM5" si="5">BL5+1</f>
        <v>43859</v>
      </c>
      <c r="BN5" s="11">
        <f t="shared" ref="BN5" si="6">BM5+1</f>
        <v>43860</v>
      </c>
      <c r="BO5" s="11">
        <f t="shared" ref="BO5" si="7">BN5+1</f>
        <v>43861</v>
      </c>
      <c r="BP5" s="11">
        <f t="shared" ref="BP5" si="8">BO5+1</f>
        <v>43862</v>
      </c>
      <c r="BQ5" s="11">
        <f t="shared" ref="BQ5" si="9">BP5+1</f>
        <v>43863</v>
      </c>
      <c r="BR5" s="11">
        <f t="shared" ref="BR5" si="10">BQ5+1</f>
        <v>43864</v>
      </c>
      <c r="BS5" s="11">
        <f t="shared" ref="BS5" si="11">BR5+1</f>
        <v>43865</v>
      </c>
      <c r="BT5" s="11">
        <f t="shared" ref="BT5:BV5" si="12">BS5+1</f>
        <v>43866</v>
      </c>
      <c r="BU5" s="11">
        <f t="shared" si="12"/>
        <v>43867</v>
      </c>
      <c r="BV5" s="11">
        <f t="shared" si="12"/>
        <v>43868</v>
      </c>
      <c r="BW5" s="11">
        <f t="shared" ref="BW5" si="13">BV5+1</f>
        <v>43869</v>
      </c>
      <c r="BX5" s="11">
        <f t="shared" ref="BX5" si="14">BW5+1</f>
        <v>43870</v>
      </c>
      <c r="BY5" s="11">
        <f t="shared" ref="BY5" si="15">BX5+1</f>
        <v>43871</v>
      </c>
      <c r="BZ5" s="11">
        <f t="shared" ref="BZ5" si="16">BY5+1</f>
        <v>43872</v>
      </c>
      <c r="CA5" s="11">
        <f t="shared" ref="CA5" si="17">BZ5+1</f>
        <v>43873</v>
      </c>
      <c r="CB5" s="11">
        <f t="shared" ref="CB5" si="18">CA5+1</f>
        <v>43874</v>
      </c>
      <c r="CC5" s="11">
        <f t="shared" ref="CC5" si="19">CB5+1</f>
        <v>43875</v>
      </c>
      <c r="CD5" s="11">
        <f t="shared" ref="CD5" si="20">CC5+1</f>
        <v>43876</v>
      </c>
      <c r="CE5" s="11">
        <f t="shared" ref="CE5" si="21">CD5+1</f>
        <v>43877</v>
      </c>
      <c r="CF5" s="11">
        <f t="shared" ref="CF5" si="22">CE5+1</f>
        <v>43878</v>
      </c>
      <c r="CG5" s="11">
        <f t="shared" ref="CG5" si="23">CF5+1</f>
        <v>43879</v>
      </c>
      <c r="CH5" s="11">
        <f t="shared" ref="CH5" si="24">CG5+1</f>
        <v>43880</v>
      </c>
      <c r="CI5" s="11">
        <f t="shared" ref="CI5" si="25">CH5+1</f>
        <v>43881</v>
      </c>
      <c r="CJ5" s="11">
        <f t="shared" ref="CJ5" si="26">CI5+1</f>
        <v>43882</v>
      </c>
      <c r="CK5" s="11">
        <f t="shared" ref="CK5" si="27">CJ5+1</f>
        <v>43883</v>
      </c>
      <c r="CL5" s="11">
        <f t="shared" ref="CL5" si="28">CK5+1</f>
        <v>43884</v>
      </c>
      <c r="CM5" s="11">
        <f t="shared" ref="CM5" si="29">CL5+1</f>
        <v>43885</v>
      </c>
      <c r="CN5" s="11">
        <f t="shared" ref="CN5" si="30">CM5+1</f>
        <v>43886</v>
      </c>
      <c r="CO5" s="11">
        <f t="shared" ref="CO5" si="31">CN5+1</f>
        <v>43887</v>
      </c>
      <c r="CP5" s="11">
        <f t="shared" ref="CP5" si="32">CO5+1</f>
        <v>43888</v>
      </c>
      <c r="CQ5" s="11">
        <f t="shared" ref="CQ5" si="33">CP5+1</f>
        <v>43889</v>
      </c>
      <c r="CR5" s="11">
        <f t="shared" ref="CR5" si="34">CQ5+1</f>
        <v>43890</v>
      </c>
      <c r="CS5" s="11">
        <f t="shared" ref="CS5" si="35">CR5+1</f>
        <v>43891</v>
      </c>
    </row>
    <row r="6" spans="1:97" ht="30" customHeight="1" thickBot="1" x14ac:dyDescent="0.3">
      <c r="A6" s="43" t="s">
        <v>29</v>
      </c>
      <c r="B6" s="7" t="s">
        <v>5</v>
      </c>
      <c r="C6" s="8" t="s">
        <v>2</v>
      </c>
      <c r="D6" s="8" t="s">
        <v>3</v>
      </c>
      <c r="E6" s="8"/>
      <c r="F6" s="8" t="s">
        <v>4</v>
      </c>
      <c r="G6" s="12" t="str">
        <f t="shared" ref="G6" si="36">LEFT(TEXT(G5,"ddd"),1)</f>
        <v>M</v>
      </c>
      <c r="H6" s="12" t="str">
        <f t="shared" ref="H6:AP6" si="37">LEFT(TEXT(H5,"ddd"),1)</f>
        <v>T</v>
      </c>
      <c r="I6" s="12" t="str">
        <f t="shared" si="37"/>
        <v>W</v>
      </c>
      <c r="J6" s="12" t="str">
        <f t="shared" si="37"/>
        <v>T</v>
      </c>
      <c r="K6" s="12" t="str">
        <f t="shared" si="37"/>
        <v>F</v>
      </c>
      <c r="L6" s="12" t="str">
        <f t="shared" si="37"/>
        <v>S</v>
      </c>
      <c r="M6" s="12" t="str">
        <f t="shared" si="37"/>
        <v>S</v>
      </c>
      <c r="N6" s="12" t="str">
        <f t="shared" si="37"/>
        <v>M</v>
      </c>
      <c r="O6" s="12" t="str">
        <f t="shared" si="37"/>
        <v>T</v>
      </c>
      <c r="P6" s="12" t="str">
        <f t="shared" si="37"/>
        <v>W</v>
      </c>
      <c r="Q6" s="12" t="str">
        <f t="shared" si="37"/>
        <v>T</v>
      </c>
      <c r="R6" s="12" t="str">
        <f t="shared" si="37"/>
        <v>F</v>
      </c>
      <c r="S6" s="12" t="str">
        <f t="shared" si="37"/>
        <v>S</v>
      </c>
      <c r="T6" s="12" t="str">
        <f t="shared" si="37"/>
        <v>S</v>
      </c>
      <c r="U6" s="12" t="str">
        <f t="shared" si="37"/>
        <v>M</v>
      </c>
      <c r="V6" s="12" t="str">
        <f t="shared" si="37"/>
        <v>T</v>
      </c>
      <c r="W6" s="12" t="str">
        <f t="shared" si="37"/>
        <v>W</v>
      </c>
      <c r="X6" s="12" t="str">
        <f t="shared" si="37"/>
        <v>T</v>
      </c>
      <c r="Y6" s="12" t="str">
        <f t="shared" si="37"/>
        <v>F</v>
      </c>
      <c r="Z6" s="12" t="str">
        <f t="shared" si="37"/>
        <v>S</v>
      </c>
      <c r="AA6" s="12" t="str">
        <f t="shared" si="37"/>
        <v>S</v>
      </c>
      <c r="AB6" s="12" t="str">
        <f t="shared" si="37"/>
        <v>M</v>
      </c>
      <c r="AC6" s="12" t="str">
        <f t="shared" si="37"/>
        <v>T</v>
      </c>
      <c r="AD6" s="12" t="str">
        <f t="shared" si="37"/>
        <v>W</v>
      </c>
      <c r="AE6" s="12" t="str">
        <f t="shared" si="37"/>
        <v>T</v>
      </c>
      <c r="AF6" s="12" t="str">
        <f t="shared" si="37"/>
        <v>F</v>
      </c>
      <c r="AG6" s="12" t="str">
        <f t="shared" si="37"/>
        <v>S</v>
      </c>
      <c r="AH6" s="12" t="str">
        <f t="shared" si="37"/>
        <v>S</v>
      </c>
      <c r="AI6" s="12" t="str">
        <f t="shared" si="37"/>
        <v>M</v>
      </c>
      <c r="AJ6" s="12" t="str">
        <f t="shared" si="37"/>
        <v>T</v>
      </c>
      <c r="AK6" s="12" t="str">
        <f t="shared" si="37"/>
        <v>W</v>
      </c>
      <c r="AL6" s="12" t="str">
        <f t="shared" si="37"/>
        <v>T</v>
      </c>
      <c r="AM6" s="12" t="str">
        <f t="shared" si="37"/>
        <v>F</v>
      </c>
      <c r="AN6" s="12" t="str">
        <f t="shared" si="37"/>
        <v>S</v>
      </c>
      <c r="AO6" s="12" t="str">
        <f t="shared" si="37"/>
        <v>S</v>
      </c>
      <c r="AP6" s="12" t="str">
        <f t="shared" si="37"/>
        <v>M</v>
      </c>
      <c r="AQ6" s="12" t="str">
        <f t="shared" ref="AQ6:CS6" si="38">LEFT(TEXT(AQ5,"ddd"),1)</f>
        <v>T</v>
      </c>
      <c r="AR6" s="12" t="str">
        <f t="shared" si="38"/>
        <v>W</v>
      </c>
      <c r="AS6" s="12" t="str">
        <f t="shared" si="38"/>
        <v>T</v>
      </c>
      <c r="AT6" s="12" t="str">
        <f t="shared" si="38"/>
        <v>F</v>
      </c>
      <c r="AU6" s="12" t="str">
        <f t="shared" si="38"/>
        <v>S</v>
      </c>
      <c r="AV6" s="12" t="str">
        <f t="shared" si="38"/>
        <v>S</v>
      </c>
      <c r="AW6" s="12" t="str">
        <f t="shared" si="38"/>
        <v>M</v>
      </c>
      <c r="AX6" s="12" t="str">
        <f t="shared" si="38"/>
        <v>T</v>
      </c>
      <c r="AY6" s="12" t="str">
        <f t="shared" si="38"/>
        <v>W</v>
      </c>
      <c r="AZ6" s="12" t="str">
        <f t="shared" si="38"/>
        <v>T</v>
      </c>
      <c r="BA6" s="12" t="str">
        <f t="shared" si="38"/>
        <v>F</v>
      </c>
      <c r="BB6" s="12" t="str">
        <f t="shared" si="38"/>
        <v>S</v>
      </c>
      <c r="BC6" s="12" t="str">
        <f t="shared" si="38"/>
        <v>S</v>
      </c>
      <c r="BD6" s="12" t="str">
        <f t="shared" si="38"/>
        <v>M</v>
      </c>
      <c r="BE6" s="12" t="str">
        <f t="shared" si="38"/>
        <v>T</v>
      </c>
      <c r="BF6" s="12" t="str">
        <f t="shared" si="38"/>
        <v>W</v>
      </c>
      <c r="BG6" s="12" t="str">
        <f t="shared" si="38"/>
        <v>T</v>
      </c>
      <c r="BH6" s="12" t="str">
        <f t="shared" si="38"/>
        <v>F</v>
      </c>
      <c r="BI6" s="12" t="str">
        <f t="shared" si="38"/>
        <v>S</v>
      </c>
      <c r="BJ6" s="12" t="str">
        <f t="shared" si="38"/>
        <v>S</v>
      </c>
      <c r="BK6" s="12" t="str">
        <f t="shared" si="38"/>
        <v>M</v>
      </c>
      <c r="BL6" s="12" t="str">
        <f t="shared" si="38"/>
        <v>T</v>
      </c>
      <c r="BM6" s="12" t="str">
        <f t="shared" si="38"/>
        <v>W</v>
      </c>
      <c r="BN6" s="12" t="str">
        <f t="shared" si="38"/>
        <v>T</v>
      </c>
      <c r="BO6" s="12" t="str">
        <f t="shared" si="38"/>
        <v>F</v>
      </c>
      <c r="BP6" s="12" t="str">
        <f t="shared" si="38"/>
        <v>S</v>
      </c>
      <c r="BQ6" s="12" t="str">
        <f t="shared" si="38"/>
        <v>S</v>
      </c>
      <c r="BR6" s="12" t="str">
        <f t="shared" si="38"/>
        <v>M</v>
      </c>
      <c r="BS6" s="12" t="str">
        <f t="shared" si="38"/>
        <v>T</v>
      </c>
      <c r="BT6" s="12" t="str">
        <f t="shared" si="38"/>
        <v>W</v>
      </c>
      <c r="BU6" s="12" t="str">
        <f t="shared" si="38"/>
        <v>T</v>
      </c>
      <c r="BV6" s="12" t="str">
        <f t="shared" si="38"/>
        <v>F</v>
      </c>
      <c r="BW6" s="12" t="str">
        <f t="shared" si="38"/>
        <v>S</v>
      </c>
      <c r="BX6" s="12" t="str">
        <f t="shared" si="38"/>
        <v>S</v>
      </c>
      <c r="BY6" s="12" t="str">
        <f t="shared" si="38"/>
        <v>M</v>
      </c>
      <c r="BZ6" s="12" t="str">
        <f t="shared" si="38"/>
        <v>T</v>
      </c>
      <c r="CA6" s="12" t="str">
        <f t="shared" si="38"/>
        <v>W</v>
      </c>
      <c r="CB6" s="12" t="str">
        <f t="shared" si="38"/>
        <v>T</v>
      </c>
      <c r="CC6" s="12" t="str">
        <f t="shared" si="38"/>
        <v>F</v>
      </c>
      <c r="CD6" s="12" t="str">
        <f t="shared" si="38"/>
        <v>S</v>
      </c>
      <c r="CE6" s="12" t="str">
        <f t="shared" si="38"/>
        <v>S</v>
      </c>
      <c r="CF6" s="12" t="str">
        <f t="shared" si="38"/>
        <v>M</v>
      </c>
      <c r="CG6" s="12" t="str">
        <f t="shared" si="38"/>
        <v>T</v>
      </c>
      <c r="CH6" s="12" t="str">
        <f t="shared" si="38"/>
        <v>W</v>
      </c>
      <c r="CI6" s="12" t="str">
        <f t="shared" si="38"/>
        <v>T</v>
      </c>
      <c r="CJ6" s="12" t="str">
        <f t="shared" si="38"/>
        <v>F</v>
      </c>
      <c r="CK6" s="12" t="str">
        <f t="shared" si="38"/>
        <v>S</v>
      </c>
      <c r="CL6" s="12" t="str">
        <f t="shared" si="38"/>
        <v>S</v>
      </c>
      <c r="CM6" s="12" t="str">
        <f t="shared" si="38"/>
        <v>M</v>
      </c>
      <c r="CN6" s="12" t="str">
        <f t="shared" si="38"/>
        <v>T</v>
      </c>
      <c r="CO6" s="12" t="str">
        <f t="shared" si="38"/>
        <v>W</v>
      </c>
      <c r="CP6" s="12" t="str">
        <f t="shared" si="38"/>
        <v>T</v>
      </c>
      <c r="CQ6" s="12" t="str">
        <f t="shared" si="38"/>
        <v>F</v>
      </c>
      <c r="CR6" s="12" t="str">
        <f t="shared" si="38"/>
        <v>S</v>
      </c>
      <c r="CS6" s="12" t="str">
        <f t="shared" si="38"/>
        <v>S</v>
      </c>
    </row>
    <row r="7" spans="1:97" ht="30" hidden="1" customHeight="1" thickBot="1" x14ac:dyDescent="0.3">
      <c r="A7" s="42" t="s">
        <v>24</v>
      </c>
      <c r="C7"/>
      <c r="F7" t="str">
        <f>IF(OR(ISBLANK(task_start),ISBLANK(task_end)),"",task_end-task_start+1)</f>
        <v/>
      </c>
      <c r="G7" s="28"/>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row>
    <row r="8" spans="1:97" s="2" customFormat="1" ht="30" customHeight="1" thickBot="1" x14ac:dyDescent="0.3">
      <c r="A8" s="43" t="s">
        <v>30</v>
      </c>
      <c r="B8" s="15" t="s">
        <v>34</v>
      </c>
      <c r="C8" s="16">
        <f>C23</f>
        <v>43842</v>
      </c>
      <c r="D8" s="17" t="e">
        <f>#REF!</f>
        <v>#REF!</v>
      </c>
      <c r="E8" s="14"/>
      <c r="F8" s="14" t="e">
        <f t="shared" ref="F8:F21" si="39">IF(OR(ISBLANK(task_start),ISBLANK(task_end)),"",task_end-task_start+1)</f>
        <v>#REF!</v>
      </c>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row>
    <row r="9" spans="1:97" s="2" customFormat="1" ht="30" customHeight="1" thickBot="1" x14ac:dyDescent="0.3">
      <c r="A9" s="43" t="s">
        <v>31</v>
      </c>
      <c r="B9" s="54" t="s">
        <v>39</v>
      </c>
      <c r="C9" s="49">
        <v>43717</v>
      </c>
      <c r="D9" s="49">
        <v>43807</v>
      </c>
      <c r="E9" s="14"/>
      <c r="F9" s="14">
        <f t="shared" si="39"/>
        <v>91</v>
      </c>
      <c r="G9" s="28"/>
      <c r="H9" s="28"/>
      <c r="I9" s="28"/>
      <c r="J9" s="28"/>
      <c r="K9" s="28"/>
      <c r="L9" s="28"/>
      <c r="M9" s="28"/>
      <c r="N9" s="28"/>
      <c r="O9" s="28"/>
      <c r="P9" s="28"/>
      <c r="Q9" s="28"/>
      <c r="R9" s="28"/>
      <c r="S9" s="29"/>
      <c r="T9" s="29"/>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row>
    <row r="10" spans="1:97" s="2" customFormat="1" ht="30" customHeight="1" thickBot="1" x14ac:dyDescent="0.3">
      <c r="A10" s="42"/>
      <c r="B10" s="54" t="s">
        <v>40</v>
      </c>
      <c r="C10" s="49">
        <v>43801</v>
      </c>
      <c r="D10" s="49">
        <v>43807</v>
      </c>
      <c r="E10" s="14"/>
      <c r="F10" s="14">
        <f t="shared" si="39"/>
        <v>7</v>
      </c>
      <c r="G10" s="28"/>
      <c r="H10" s="28"/>
      <c r="I10" s="28"/>
      <c r="J10" s="28"/>
      <c r="K10" s="28"/>
      <c r="L10" s="28"/>
      <c r="M10" s="28"/>
      <c r="N10" s="28"/>
      <c r="O10" s="28"/>
      <c r="P10" s="28"/>
      <c r="Q10" s="28"/>
      <c r="R10" s="28"/>
      <c r="S10" s="28"/>
      <c r="T10" s="28"/>
      <c r="U10" s="28"/>
      <c r="V10" s="28"/>
      <c r="W10" s="29"/>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row>
    <row r="11" spans="1:97" s="2" customFormat="1" ht="30" customHeight="1" thickBot="1" x14ac:dyDescent="0.3">
      <c r="A11" s="42"/>
      <c r="B11" s="54" t="s">
        <v>44</v>
      </c>
      <c r="C11" s="49">
        <v>43801</v>
      </c>
      <c r="D11" s="54">
        <v>43807</v>
      </c>
      <c r="E11" s="14"/>
      <c r="F11" s="14"/>
      <c r="G11" s="28"/>
      <c r="H11" s="28"/>
      <c r="I11" s="28"/>
      <c r="J11" s="28"/>
      <c r="K11" s="28"/>
      <c r="L11" s="28"/>
      <c r="M11" s="28"/>
      <c r="N11" s="28"/>
      <c r="O11" s="28"/>
      <c r="P11" s="28"/>
      <c r="Q11" s="28"/>
      <c r="R11" s="28"/>
      <c r="S11" s="28"/>
      <c r="T11" s="28"/>
      <c r="U11" s="28"/>
      <c r="V11" s="28"/>
      <c r="W11" s="29"/>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row>
    <row r="12" spans="1:97" s="2" customFormat="1" ht="30" customHeight="1" thickBot="1" x14ac:dyDescent="0.3">
      <c r="A12" s="43" t="s">
        <v>32</v>
      </c>
      <c r="B12" s="54" t="s">
        <v>49</v>
      </c>
      <c r="C12" s="49">
        <v>43808</v>
      </c>
      <c r="D12" s="54">
        <v>43809</v>
      </c>
      <c r="E12" s="14"/>
      <c r="F12" s="14">
        <f t="shared" si="39"/>
        <v>2</v>
      </c>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row>
    <row r="13" spans="1:97" s="2" customFormat="1" ht="30" customHeight="1" thickBot="1" x14ac:dyDescent="0.3">
      <c r="A13" s="43"/>
      <c r="B13" s="54" t="s">
        <v>48</v>
      </c>
      <c r="C13" s="49">
        <v>43809</v>
      </c>
      <c r="D13" s="54">
        <v>43813</v>
      </c>
      <c r="E13" s="14"/>
      <c r="F13" s="14">
        <f t="shared" si="39"/>
        <v>5</v>
      </c>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row>
    <row r="14" spans="1:97" s="2" customFormat="1" ht="30" customHeight="1" thickBot="1" x14ac:dyDescent="0.3">
      <c r="A14" s="42"/>
      <c r="B14" s="54" t="s">
        <v>41</v>
      </c>
      <c r="C14" s="49">
        <v>43813</v>
      </c>
      <c r="D14" s="54">
        <v>43814</v>
      </c>
      <c r="E14" s="14"/>
      <c r="F14" s="14"/>
      <c r="G14" s="28"/>
      <c r="H14" s="28"/>
      <c r="I14" s="28"/>
      <c r="J14" s="28"/>
      <c r="K14" s="28"/>
      <c r="L14" s="28"/>
      <c r="M14" s="28"/>
      <c r="N14" s="28"/>
      <c r="O14" s="28"/>
      <c r="P14" s="28"/>
      <c r="Q14" s="28"/>
      <c r="R14" s="28"/>
      <c r="S14" s="29"/>
      <c r="T14" s="29"/>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row>
    <row r="15" spans="1:97" s="2" customFormat="1" ht="30" customHeight="1" thickBot="1" x14ac:dyDescent="0.3">
      <c r="A15" s="42"/>
      <c r="B15" s="54" t="s">
        <v>47</v>
      </c>
      <c r="C15" s="54">
        <v>43814</v>
      </c>
      <c r="D15" s="54">
        <v>43822</v>
      </c>
      <c r="E15" s="14"/>
      <c r="F15" s="14">
        <f t="shared" si="39"/>
        <v>9</v>
      </c>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row>
    <row r="16" spans="1:97" s="2" customFormat="1" ht="30" customHeight="1" thickBot="1" x14ac:dyDescent="0.3">
      <c r="A16" s="42"/>
      <c r="B16" s="54" t="s">
        <v>51</v>
      </c>
      <c r="C16" s="54">
        <v>43822</v>
      </c>
      <c r="D16" s="54">
        <v>43836</v>
      </c>
      <c r="E16" s="14"/>
      <c r="F16" s="14">
        <f t="shared" si="39"/>
        <v>15</v>
      </c>
      <c r="G16" s="28"/>
      <c r="H16" s="28"/>
      <c r="I16" s="28"/>
      <c r="J16" s="28"/>
      <c r="K16" s="28"/>
      <c r="L16" s="28"/>
      <c r="M16" s="28"/>
      <c r="N16" s="28"/>
      <c r="O16" s="28"/>
      <c r="P16" s="28"/>
      <c r="Q16" s="28"/>
      <c r="R16" s="28"/>
      <c r="S16" s="28"/>
      <c r="T16" s="28"/>
      <c r="U16" s="28"/>
      <c r="V16" s="28"/>
      <c r="W16" s="29"/>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row>
    <row r="17" spans="1:97" s="2" customFormat="1" ht="30" customHeight="1" thickBot="1" x14ac:dyDescent="0.3">
      <c r="A17" s="42"/>
      <c r="B17" s="54" t="s">
        <v>50</v>
      </c>
      <c r="C17" s="49">
        <v>43822</v>
      </c>
      <c r="D17" s="49">
        <v>43836</v>
      </c>
      <c r="E17" s="14"/>
      <c r="F17" s="14">
        <f t="shared" si="39"/>
        <v>15</v>
      </c>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row>
    <row r="18" spans="1:97" s="2" customFormat="1" ht="30" customHeight="1" thickBot="1" x14ac:dyDescent="0.3">
      <c r="A18" s="42" t="s">
        <v>21</v>
      </c>
      <c r="B18" s="18" t="s">
        <v>35</v>
      </c>
      <c r="C18" s="19">
        <f>C19</f>
        <v>43836</v>
      </c>
      <c r="D18" s="20">
        <f>D21</f>
        <v>43847</v>
      </c>
      <c r="E18" s="14"/>
      <c r="F18" s="14">
        <f t="shared" si="39"/>
        <v>12</v>
      </c>
      <c r="G18" s="28"/>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row>
    <row r="19" spans="1:97" s="2" customFormat="1" ht="30" customHeight="1" thickBot="1" x14ac:dyDescent="0.3">
      <c r="A19" s="42"/>
      <c r="B19" s="55" t="s">
        <v>45</v>
      </c>
      <c r="C19" s="50">
        <v>43836</v>
      </c>
      <c r="D19" s="50">
        <v>43847</v>
      </c>
      <c r="E19" s="14"/>
      <c r="F19" s="14">
        <f t="shared" si="39"/>
        <v>12</v>
      </c>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row>
    <row r="20" spans="1:97" s="2" customFormat="1" ht="30" customHeight="1" thickBot="1" x14ac:dyDescent="0.3">
      <c r="A20" s="42" t="s">
        <v>23</v>
      </c>
      <c r="B20" s="55" t="s">
        <v>42</v>
      </c>
      <c r="C20" s="50">
        <v>43842</v>
      </c>
      <c r="D20" s="50">
        <v>43842</v>
      </c>
      <c r="E20" s="14"/>
      <c r="F20" s="14">
        <f t="shared" si="39"/>
        <v>1</v>
      </c>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row>
    <row r="21" spans="1:97" s="2" customFormat="1" ht="30" customHeight="1" thickBot="1" x14ac:dyDescent="0.3">
      <c r="A21" s="43" t="s">
        <v>22</v>
      </c>
      <c r="B21" s="50" t="s">
        <v>33</v>
      </c>
      <c r="C21" s="50">
        <v>43843</v>
      </c>
      <c r="D21" s="50">
        <v>43847</v>
      </c>
      <c r="E21" s="27"/>
      <c r="F21" s="27">
        <f t="shared" si="39"/>
        <v>5</v>
      </c>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row>
    <row r="22" spans="1:97" ht="30" customHeight="1" thickBot="1" x14ac:dyDescent="0.3">
      <c r="B22" s="21" t="s">
        <v>36</v>
      </c>
      <c r="C22" s="22"/>
      <c r="D22" s="23"/>
      <c r="E22" s="5"/>
    </row>
    <row r="23" spans="1:97" ht="30" customHeight="1" thickBot="1" x14ac:dyDescent="0.3">
      <c r="B23" s="56" t="s">
        <v>42</v>
      </c>
      <c r="C23" s="51">
        <v>43842</v>
      </c>
      <c r="D23" s="51">
        <v>43842</v>
      </c>
    </row>
    <row r="24" spans="1:97" ht="30" customHeight="1" thickBot="1" x14ac:dyDescent="0.3">
      <c r="B24" s="53"/>
      <c r="C24" s="52"/>
      <c r="D24" s="52"/>
    </row>
    <row r="25" spans="1:97" ht="30" customHeight="1" thickBot="1" x14ac:dyDescent="0.3">
      <c r="B25" s="24" t="s">
        <v>0</v>
      </c>
      <c r="C25" s="25"/>
      <c r="D25" s="26"/>
    </row>
    <row r="27" spans="1:97" ht="30" customHeight="1" x14ac:dyDescent="0.25">
      <c r="D27" s="44"/>
    </row>
  </sheetData>
  <mergeCells count="15">
    <mergeCell ref="BK4:BQ4"/>
    <mergeCell ref="BR4:BX4"/>
    <mergeCell ref="BY4:CE4"/>
    <mergeCell ref="CF4:CL4"/>
    <mergeCell ref="CM4:CS4"/>
    <mergeCell ref="C3:D3"/>
    <mergeCell ref="G4:M4"/>
    <mergeCell ref="N4:T4"/>
    <mergeCell ref="U4:AA4"/>
    <mergeCell ref="AB4:AH4"/>
    <mergeCell ref="B5:E5"/>
    <mergeCell ref="AI4:AO4"/>
    <mergeCell ref="AP4:AV4"/>
    <mergeCell ref="AW4:BC4"/>
    <mergeCell ref="BD4:BJ4"/>
  </mergeCells>
  <conditionalFormatting sqref="BK5:CS6 G5:BJ21 BK8:CS21">
    <cfRule type="expression" dxfId="2" priority="33">
      <formula>AND(TODAY()&gt;=G$5,TODAY()&lt;H$5)</formula>
    </cfRule>
  </conditionalFormatting>
  <conditionalFormatting sqref="G7:BJ21 BK8:CS21">
    <cfRule type="expression" dxfId="1" priority="27">
      <formula>AND(task_start&lt;=G$5,ROUNDDOWN((task_end-task_start+1)*task_progress,0)+task_start-1&gt;=G$5)</formula>
    </cfRule>
    <cfRule type="expression" dxfId="0" priority="28" stopIfTrue="1">
      <formula>AND(task_end&gt;=G$5,task_start&lt;H$5)</formula>
    </cfRule>
  </conditionalFormatting>
  <dataValidations count="1">
    <dataValidation type="whole" operator="greaterThanOrEqual" allowBlank="1" showInputMessage="1" promptTitle="Display Week" prompt="Changing this number will scroll the Gantt Chart view." sqref="C4" xr:uid="{00000000-0002-0000-0000-000000000000}">
      <formula1>1</formula1>
    </dataValidation>
  </dataValidations>
  <hyperlinks>
    <hyperlink ref="S1" r:id="rId1" xr:uid="{00000000-0004-0000-0000-000001000000}"/>
  </hyperlinks>
  <printOptions horizontalCentered="1"/>
  <pageMargins left="0.35" right="0.35" top="0.35" bottom="0.5" header="0.3" footer="0.3"/>
  <pageSetup scale="44" fitToHeight="0" orientation="landscape" r:id="rId2"/>
  <headerFooter differentFirst="1" scaleWithDoc="0">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RowHeight="12.75" x14ac:dyDescent="0.2"/>
  <cols>
    <col min="1" max="1" width="87.140625" style="32" customWidth="1"/>
    <col min="2" max="16384" width="9.140625" style="1"/>
  </cols>
  <sheetData>
    <row r="1" spans="1:2" ht="46.5" customHeight="1" x14ac:dyDescent="0.2"/>
    <row r="2" spans="1:2" s="34" customFormat="1" ht="15.75" x14ac:dyDescent="0.25">
      <c r="A2" s="33" t="s">
        <v>8</v>
      </c>
      <c r="B2" s="33"/>
    </row>
    <row r="3" spans="1:2" s="38" customFormat="1" ht="27" customHeight="1" x14ac:dyDescent="0.25">
      <c r="A3" s="39" t="s">
        <v>13</v>
      </c>
      <c r="B3" s="39"/>
    </row>
    <row r="4" spans="1:2" s="35" customFormat="1" ht="26.25" x14ac:dyDescent="0.4">
      <c r="A4" s="36" t="s">
        <v>7</v>
      </c>
    </row>
    <row r="5" spans="1:2" ht="74.099999999999994" customHeight="1" x14ac:dyDescent="0.2">
      <c r="A5" s="37" t="s">
        <v>16</v>
      </c>
    </row>
    <row r="6" spans="1:2" ht="26.25" customHeight="1" x14ac:dyDescent="0.2">
      <c r="A6" s="36" t="s">
        <v>19</v>
      </c>
    </row>
    <row r="7" spans="1:2" s="32" customFormat="1" ht="204.95" customHeight="1" x14ac:dyDescent="0.25">
      <c r="A7" s="41" t="s">
        <v>18</v>
      </c>
    </row>
    <row r="8" spans="1:2" s="35" customFormat="1" ht="26.25" x14ac:dyDescent="0.4">
      <c r="A8" s="36" t="s">
        <v>9</v>
      </c>
    </row>
    <row r="9" spans="1:2" ht="60" x14ac:dyDescent="0.2">
      <c r="A9" s="37" t="s">
        <v>17</v>
      </c>
    </row>
    <row r="10" spans="1:2" s="32" customFormat="1" ht="27.95" customHeight="1" x14ac:dyDescent="0.25">
      <c r="A10" s="40" t="s">
        <v>15</v>
      </c>
    </row>
    <row r="11" spans="1:2" s="35" customFormat="1" ht="26.25" x14ac:dyDescent="0.4">
      <c r="A11" s="36" t="s">
        <v>6</v>
      </c>
    </row>
    <row r="12" spans="1:2" ht="30" x14ac:dyDescent="0.2">
      <c r="A12" s="37" t="s">
        <v>14</v>
      </c>
    </row>
    <row r="13" spans="1:2" s="32" customFormat="1" ht="27.95" customHeight="1" x14ac:dyDescent="0.25">
      <c r="A13" s="40" t="s">
        <v>1</v>
      </c>
    </row>
    <row r="14" spans="1:2" s="35" customFormat="1" ht="26.25" x14ac:dyDescent="0.4">
      <c r="A14" s="36" t="s">
        <v>10</v>
      </c>
    </row>
    <row r="15" spans="1:2" ht="75" customHeight="1" x14ac:dyDescent="0.2">
      <c r="A15" s="37" t="s">
        <v>11</v>
      </c>
    </row>
    <row r="16" spans="1:2" ht="75" x14ac:dyDescent="0.2">
      <c r="A16" s="37" t="s">
        <v>12</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7C3AA9CC547EA4F88D98F90D55129B7" ma:contentTypeVersion="11" ma:contentTypeDescription="Een nieuw document maken." ma:contentTypeScope="" ma:versionID="d9c105c188cad9fa28a3518797212766">
  <xsd:schema xmlns:xsd="http://www.w3.org/2001/XMLSchema" xmlns:xs="http://www.w3.org/2001/XMLSchema" xmlns:p="http://schemas.microsoft.com/office/2006/metadata/properties" xmlns:ns3="35dc36fc-c2bf-4cc8-b2df-71d19f6b4960" xmlns:ns4="ac54d189-6993-4884-89e7-e360d845d833" targetNamespace="http://schemas.microsoft.com/office/2006/metadata/properties" ma:root="true" ma:fieldsID="add03d0ee481a8a0d892157b81151692" ns3:_="" ns4:_="">
    <xsd:import namespace="35dc36fc-c2bf-4cc8-b2df-71d19f6b4960"/>
    <xsd:import namespace="ac54d189-6993-4884-89e7-e360d845d83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dc36fc-c2bf-4cc8-b2df-71d19f6b4960" elementFormDefault="qualified">
    <xsd:import namespace="http://schemas.microsoft.com/office/2006/documentManagement/types"/>
    <xsd:import namespace="http://schemas.microsoft.com/office/infopath/2007/PartnerControls"/>
    <xsd:element name="SharedWithUsers" ma:index="8"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description="" ma:internalName="SharedWithDetails" ma:readOnly="true">
      <xsd:simpleType>
        <xsd:restriction base="dms:Note">
          <xsd:maxLength value="255"/>
        </xsd:restriction>
      </xsd:simpleType>
    </xsd:element>
    <xsd:element name="SharingHintHash" ma:index="10" nillable="true" ma:displayName="Hint-hash delen"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c54d189-6993-4884-89e7-e360d845d83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8A5660-F314-4D27-93A7-260BF335F53B}">
  <ds:schemaRefs>
    <ds:schemaRef ds:uri="http://schemas.microsoft.com/sharepoint/v3/contenttype/forms"/>
  </ds:schemaRefs>
</ds:datastoreItem>
</file>

<file path=customXml/itemProps2.xml><?xml version="1.0" encoding="utf-8"?>
<ds:datastoreItem xmlns:ds="http://schemas.openxmlformats.org/officeDocument/2006/customXml" ds:itemID="{667287E9-10FD-4554-93BA-53C406ACFF73}">
  <ds:schemaRef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ac54d189-6993-4884-89e7-e360d845d833"/>
    <ds:schemaRef ds:uri="http://schemas.microsoft.com/office/infopath/2007/PartnerControls"/>
    <ds:schemaRef ds:uri="35dc36fc-c2bf-4cc8-b2df-71d19f6b4960"/>
    <ds:schemaRef ds:uri="http://www.w3.org/XML/1998/namespace"/>
  </ds:schemaRefs>
</ds:datastoreItem>
</file>

<file path=customXml/itemProps3.xml><?xml version="1.0" encoding="utf-8"?>
<ds:datastoreItem xmlns:ds="http://schemas.openxmlformats.org/officeDocument/2006/customXml" ds:itemID="{0BD79A5E-2BD8-4BAA-9ADD-8577F00168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5dc36fc-c2bf-4cc8-b2df-71d19f6b4960"/>
    <ds:schemaRef ds:uri="ac54d189-6993-4884-89e7-e360d845d8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2</vt:i4>
      </vt:variant>
      <vt:variant>
        <vt:lpstr>Adlandırılmış Aralıklar</vt:lpstr>
      </vt:variant>
      <vt:variant>
        <vt:i4>5</vt:i4>
      </vt:variant>
    </vt:vector>
  </HeadingPairs>
  <TitlesOfParts>
    <vt:vector size="7" baseType="lpstr">
      <vt:lpstr>ProjectSchedule</vt:lpstr>
      <vt:lpstr>About</vt:lpstr>
      <vt:lpstr>Display_Week</vt:lpstr>
      <vt:lpstr>Project_Start</vt:lpstr>
      <vt:lpstr>ProjectSchedule!task_end</vt:lpstr>
      <vt:lpstr>ProjectSchedule!task_start</vt:lpstr>
      <vt:lpstr>ProjectSchedule!Yazdırma_Başlıkları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2019-12-07T17:55:32Z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2019-03-19T17:17:07.6273720Z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ae87efaf-4711-40ea-b5db-c90354dd2317</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y fmtid="{D5CDD505-2E9C-101B-9397-08002B2CF9AE}" pid="11" name="ContentTypeId">
    <vt:lpwstr>0x010100E7C3AA9CC547EA4F88D98F90D55129B7</vt:lpwstr>
  </property>
</Properties>
</file>