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fir\ENS\EpigenomeIntegrity\Data\"/>
    </mc:Choice>
  </mc:AlternateContent>
  <bookViews>
    <workbookView xWindow="0" yWindow="0" windowWidth="16380" windowHeight="8190" tabRatio="989" activeTab="2"/>
  </bookViews>
  <sheets>
    <sheet name="Old H33" sheetId="1" r:id="rId1"/>
    <sheet name="Hoechst" sheetId="2" r:id="rId2"/>
    <sheet name="Bilan" sheetId="3" r:id="rId3"/>
  </sheets>
  <calcPr calcId="152511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C140" i="3" l="1"/>
  <c r="C141" i="3"/>
  <c r="C142" i="3"/>
  <c r="C143" i="3"/>
  <c r="C144" i="3"/>
  <c r="C145" i="3"/>
  <c r="C146" i="3"/>
  <c r="C147" i="3"/>
  <c r="C171" i="3" s="1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39" i="3"/>
  <c r="B155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39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B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B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B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B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B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B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B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B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B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B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B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B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B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B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B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Q105" i="3"/>
  <c r="Q138" i="3" s="1"/>
  <c r="P105" i="3"/>
  <c r="P138" i="3" s="1"/>
  <c r="O105" i="3"/>
  <c r="O138" i="3" s="1"/>
  <c r="N105" i="3"/>
  <c r="N138" i="3" s="1"/>
  <c r="M105" i="3"/>
  <c r="M138" i="3" s="1"/>
  <c r="L105" i="3"/>
  <c r="L138" i="3" s="1"/>
  <c r="K105" i="3"/>
  <c r="K138" i="3" s="1"/>
  <c r="J105" i="3"/>
  <c r="J138" i="3" s="1"/>
  <c r="I105" i="3"/>
  <c r="I138" i="3" s="1"/>
  <c r="H105" i="3"/>
  <c r="H138" i="3" s="1"/>
  <c r="G105" i="3"/>
  <c r="G138" i="3" s="1"/>
  <c r="F105" i="3"/>
  <c r="F138" i="3" s="1"/>
  <c r="E105" i="3"/>
  <c r="E138" i="3" s="1"/>
  <c r="D105" i="3"/>
  <c r="D138" i="3" s="1"/>
  <c r="C105" i="3"/>
  <c r="C138" i="3" s="1"/>
  <c r="B105" i="3"/>
  <c r="B138" i="3" s="1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Q71" i="3"/>
  <c r="Q104" i="3" s="1"/>
  <c r="P71" i="3"/>
  <c r="P104" i="3" s="1"/>
  <c r="O71" i="3"/>
  <c r="O104" i="3" s="1"/>
  <c r="N71" i="3"/>
  <c r="N104" i="3" s="1"/>
  <c r="M71" i="3"/>
  <c r="M104" i="3" s="1"/>
  <c r="L71" i="3"/>
  <c r="L104" i="3" s="1"/>
  <c r="K71" i="3"/>
  <c r="K104" i="3" s="1"/>
  <c r="J71" i="3"/>
  <c r="J104" i="3" s="1"/>
  <c r="I71" i="3"/>
  <c r="I104" i="3" s="1"/>
  <c r="H71" i="3"/>
  <c r="H104" i="3" s="1"/>
  <c r="G71" i="3"/>
  <c r="G104" i="3" s="1"/>
  <c r="F71" i="3"/>
  <c r="F104" i="3" s="1"/>
  <c r="E71" i="3"/>
  <c r="E104" i="3" s="1"/>
  <c r="D71" i="3"/>
  <c r="D104" i="3" s="1"/>
  <c r="C71" i="3"/>
  <c r="C104" i="3" s="1"/>
  <c r="B71" i="3"/>
  <c r="B104" i="3" s="1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S138" i="2"/>
  <c r="S137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CX112" i="2"/>
  <c r="CM112" i="2"/>
  <c r="CB112" i="2"/>
  <c r="BQ112" i="2"/>
  <c r="BF112" i="2"/>
  <c r="AU112" i="2"/>
  <c r="AJ112" i="2"/>
  <c r="Y112" i="2"/>
  <c r="FH72" i="2"/>
  <c r="FG72" i="2"/>
  <c r="FE72" i="2"/>
  <c r="FD72" i="2"/>
  <c r="EW72" i="2"/>
  <c r="EV72" i="2"/>
  <c r="ET72" i="2"/>
  <c r="ES72" i="2"/>
  <c r="EL72" i="2"/>
  <c r="EK72" i="2"/>
  <c r="EJ72" i="2"/>
  <c r="EI72" i="2"/>
  <c r="EH72" i="2"/>
  <c r="EG72" i="2"/>
  <c r="EA72" i="2"/>
  <c r="DZ72" i="2"/>
  <c r="DX72" i="2"/>
  <c r="DW72" i="2"/>
  <c r="DP72" i="2"/>
  <c r="DO72" i="2"/>
  <c r="DM72" i="2"/>
  <c r="DL72" i="2"/>
  <c r="DE72" i="2"/>
  <c r="DD72" i="2"/>
  <c r="DB72" i="2"/>
  <c r="DA72" i="2"/>
  <c r="CT72" i="2"/>
  <c r="CS72" i="2"/>
  <c r="CR72" i="2"/>
  <c r="CQ72" i="2"/>
  <c r="CP72" i="2"/>
  <c r="CO72" i="2"/>
  <c r="CI72" i="2"/>
  <c r="CH72" i="2"/>
  <c r="CG72" i="2"/>
  <c r="CF72" i="2"/>
  <c r="CE72" i="2"/>
  <c r="CD72" i="2"/>
  <c r="BX72" i="2"/>
  <c r="BW72" i="2"/>
  <c r="BV72" i="2"/>
  <c r="BU72" i="2"/>
  <c r="BT72" i="2"/>
  <c r="BS72" i="2"/>
  <c r="BM72" i="2"/>
  <c r="BL72" i="2"/>
  <c r="BK72" i="2"/>
  <c r="BJ72" i="2"/>
  <c r="BI72" i="2"/>
  <c r="BH72" i="2"/>
  <c r="BB72" i="2"/>
  <c r="BA72" i="2"/>
  <c r="AZ72" i="2"/>
  <c r="AY72" i="2"/>
  <c r="AX72" i="2"/>
  <c r="AW72" i="2"/>
  <c r="AQ72" i="2"/>
  <c r="AP72" i="2"/>
  <c r="AO72" i="2"/>
  <c r="AN72" i="2"/>
  <c r="AM72" i="2"/>
  <c r="AL72" i="2"/>
  <c r="AF72" i="2"/>
  <c r="AE72" i="2"/>
  <c r="AD72" i="2"/>
  <c r="AC72" i="2"/>
  <c r="AB72" i="2"/>
  <c r="AA72" i="2"/>
  <c r="U72" i="2"/>
  <c r="T72" i="2"/>
  <c r="S72" i="2"/>
  <c r="R72" i="2"/>
  <c r="Q72" i="2"/>
  <c r="P72" i="2"/>
  <c r="J72" i="2"/>
  <c r="I72" i="2"/>
  <c r="H72" i="2"/>
  <c r="G72" i="2"/>
  <c r="F72" i="2"/>
  <c r="E72" i="2"/>
  <c r="FH71" i="2"/>
  <c r="FG71" i="2"/>
  <c r="FF71" i="2"/>
  <c r="FE71" i="2"/>
  <c r="FD71" i="2"/>
  <c r="FC71" i="2"/>
  <c r="EW71" i="2"/>
  <c r="EV71" i="2"/>
  <c r="EU71" i="2"/>
  <c r="ET71" i="2"/>
  <c r="ES71" i="2"/>
  <c r="ER71" i="2"/>
  <c r="EL71" i="2"/>
  <c r="EK71" i="2"/>
  <c r="EJ71" i="2"/>
  <c r="EI71" i="2"/>
  <c r="EH71" i="2"/>
  <c r="EG71" i="2"/>
  <c r="EA71" i="2"/>
  <c r="DZ71" i="2"/>
  <c r="DY71" i="2"/>
  <c r="DX71" i="2"/>
  <c r="DW71" i="2"/>
  <c r="DV71" i="2"/>
  <c r="DP71" i="2"/>
  <c r="DO71" i="2"/>
  <c r="DN71" i="2"/>
  <c r="DM71" i="2"/>
  <c r="DL71" i="2"/>
  <c r="DE71" i="2"/>
  <c r="DD71" i="2"/>
  <c r="DC71" i="2"/>
  <c r="DB71" i="2"/>
  <c r="DA71" i="2"/>
  <c r="CZ71" i="2"/>
  <c r="CT71" i="2"/>
  <c r="CS71" i="2"/>
  <c r="CR71" i="2"/>
  <c r="CQ71" i="2"/>
  <c r="CP71" i="2"/>
  <c r="CO71" i="2"/>
  <c r="CI71" i="2"/>
  <c r="CH71" i="2"/>
  <c r="CG71" i="2"/>
  <c r="CF71" i="2"/>
  <c r="CE71" i="2"/>
  <c r="CD71" i="2"/>
  <c r="BX71" i="2"/>
  <c r="BW71" i="2"/>
  <c r="BV71" i="2"/>
  <c r="BU71" i="2"/>
  <c r="BT71" i="2"/>
  <c r="BS71" i="2"/>
  <c r="BM71" i="2"/>
  <c r="BL71" i="2"/>
  <c r="BK71" i="2"/>
  <c r="BJ71" i="2"/>
  <c r="BI71" i="2"/>
  <c r="BH71" i="2"/>
  <c r="BB71" i="2"/>
  <c r="BA71" i="2"/>
  <c r="AZ71" i="2"/>
  <c r="AY71" i="2"/>
  <c r="AX71" i="2"/>
  <c r="AW71" i="2"/>
  <c r="AQ71" i="2"/>
  <c r="AP71" i="2"/>
  <c r="AO71" i="2"/>
  <c r="AN71" i="2"/>
  <c r="AM71" i="2"/>
  <c r="AL71" i="2"/>
  <c r="AF71" i="2"/>
  <c r="AE71" i="2"/>
  <c r="AD71" i="2"/>
  <c r="AC71" i="2"/>
  <c r="AB71" i="2"/>
  <c r="AA71" i="2"/>
  <c r="U71" i="2"/>
  <c r="T71" i="2"/>
  <c r="S71" i="2"/>
  <c r="R71" i="2"/>
  <c r="Q71" i="2"/>
  <c r="P71" i="2"/>
  <c r="J71" i="2"/>
  <c r="I71" i="2"/>
  <c r="H71" i="2"/>
  <c r="G71" i="2"/>
  <c r="F71" i="2"/>
  <c r="E71" i="2"/>
  <c r="FH70" i="2"/>
  <c r="FG70" i="2"/>
  <c r="FF70" i="2"/>
  <c r="FE70" i="2"/>
  <c r="FD70" i="2"/>
  <c r="FC70" i="2"/>
  <c r="EW70" i="2"/>
  <c r="EV70" i="2"/>
  <c r="EU70" i="2"/>
  <c r="ET70" i="2"/>
  <c r="ES70" i="2"/>
  <c r="ER70" i="2"/>
  <c r="EL70" i="2"/>
  <c r="EK70" i="2"/>
  <c r="EJ70" i="2"/>
  <c r="EI70" i="2"/>
  <c r="EH70" i="2"/>
  <c r="EG70" i="2"/>
  <c r="EA70" i="2"/>
  <c r="DZ70" i="2"/>
  <c r="DY70" i="2"/>
  <c r="DX70" i="2"/>
  <c r="DW70" i="2"/>
  <c r="DV70" i="2"/>
  <c r="DP70" i="2"/>
  <c r="DO70" i="2"/>
  <c r="DN70" i="2"/>
  <c r="DM70" i="2"/>
  <c r="DL70" i="2"/>
  <c r="DE70" i="2"/>
  <c r="DD70" i="2"/>
  <c r="DC70" i="2"/>
  <c r="DB70" i="2"/>
  <c r="DA70" i="2"/>
  <c r="CZ70" i="2"/>
  <c r="CT70" i="2"/>
  <c r="CS70" i="2"/>
  <c r="CR70" i="2"/>
  <c r="CQ70" i="2"/>
  <c r="CP70" i="2"/>
  <c r="CO70" i="2"/>
  <c r="CI70" i="2"/>
  <c r="CH70" i="2"/>
  <c r="CG70" i="2"/>
  <c r="CF70" i="2"/>
  <c r="CE70" i="2"/>
  <c r="CD70" i="2"/>
  <c r="BX70" i="2"/>
  <c r="BW70" i="2"/>
  <c r="BV70" i="2"/>
  <c r="BU70" i="2"/>
  <c r="BT70" i="2"/>
  <c r="BS70" i="2"/>
  <c r="BM70" i="2"/>
  <c r="BL70" i="2"/>
  <c r="BK70" i="2"/>
  <c r="BJ70" i="2"/>
  <c r="BI70" i="2"/>
  <c r="BH70" i="2"/>
  <c r="BB70" i="2"/>
  <c r="BA70" i="2"/>
  <c r="AZ70" i="2"/>
  <c r="AY70" i="2"/>
  <c r="AX70" i="2"/>
  <c r="AW70" i="2"/>
  <c r="AQ70" i="2"/>
  <c r="AP70" i="2"/>
  <c r="AO70" i="2"/>
  <c r="AN70" i="2"/>
  <c r="AM70" i="2"/>
  <c r="AL70" i="2"/>
  <c r="AF70" i="2"/>
  <c r="AE70" i="2"/>
  <c r="AD70" i="2"/>
  <c r="AC70" i="2"/>
  <c r="AB70" i="2"/>
  <c r="AA70" i="2"/>
  <c r="U70" i="2"/>
  <c r="T70" i="2"/>
  <c r="S70" i="2"/>
  <c r="R70" i="2"/>
  <c r="Q70" i="2"/>
  <c r="P70" i="2"/>
  <c r="J70" i="2"/>
  <c r="I70" i="2"/>
  <c r="H70" i="2"/>
  <c r="G70" i="2"/>
  <c r="F70" i="2"/>
  <c r="E70" i="2"/>
  <c r="FH69" i="2"/>
  <c r="FG69" i="2"/>
  <c r="FD69" i="2"/>
  <c r="EW69" i="2"/>
  <c r="EV69" i="2"/>
  <c r="ET69" i="2"/>
  <c r="ES69" i="2"/>
  <c r="EL69" i="2"/>
  <c r="EK69" i="2"/>
  <c r="EI69" i="2"/>
  <c r="EH69" i="2"/>
  <c r="EA69" i="2"/>
  <c r="DZ69" i="2"/>
  <c r="DY69" i="2"/>
  <c r="DX69" i="2"/>
  <c r="DW69" i="2"/>
  <c r="DV69" i="2"/>
  <c r="DP69" i="2"/>
  <c r="DO69" i="2"/>
  <c r="DM69" i="2"/>
  <c r="DL69" i="2"/>
  <c r="DE69" i="2"/>
  <c r="DD69" i="2"/>
  <c r="DC69" i="2"/>
  <c r="DB69" i="2"/>
  <c r="DA69" i="2"/>
  <c r="CZ69" i="2"/>
  <c r="CT69" i="2"/>
  <c r="CS69" i="2"/>
  <c r="CR69" i="2"/>
  <c r="CQ69" i="2"/>
  <c r="CP69" i="2"/>
  <c r="CO69" i="2"/>
  <c r="CI69" i="2"/>
  <c r="CH69" i="2"/>
  <c r="CG69" i="2"/>
  <c r="CF69" i="2"/>
  <c r="CE69" i="2"/>
  <c r="CD69" i="2"/>
  <c r="BX69" i="2"/>
  <c r="BW69" i="2"/>
  <c r="BV69" i="2"/>
  <c r="BU69" i="2"/>
  <c r="BT69" i="2"/>
  <c r="BS69" i="2"/>
  <c r="BM69" i="2"/>
  <c r="BL69" i="2"/>
  <c r="BK69" i="2"/>
  <c r="BJ69" i="2"/>
  <c r="BI69" i="2"/>
  <c r="BH69" i="2"/>
  <c r="BB69" i="2"/>
  <c r="BA69" i="2"/>
  <c r="AZ69" i="2"/>
  <c r="AY69" i="2"/>
  <c r="AX69" i="2"/>
  <c r="AW69" i="2"/>
  <c r="AQ69" i="2"/>
  <c r="AP69" i="2"/>
  <c r="AO69" i="2"/>
  <c r="AN69" i="2"/>
  <c r="AM69" i="2"/>
  <c r="AL69" i="2"/>
  <c r="AF69" i="2"/>
  <c r="AE69" i="2"/>
  <c r="AD69" i="2"/>
  <c r="AC69" i="2"/>
  <c r="AB69" i="2"/>
  <c r="AA69" i="2"/>
  <c r="U69" i="2"/>
  <c r="T69" i="2"/>
  <c r="S69" i="2"/>
  <c r="R69" i="2"/>
  <c r="Q69" i="2"/>
  <c r="P69" i="2"/>
  <c r="J69" i="2"/>
  <c r="I69" i="2"/>
  <c r="H69" i="2"/>
  <c r="G69" i="2"/>
  <c r="F69" i="2"/>
  <c r="E69" i="2"/>
  <c r="FH68" i="2"/>
  <c r="FG68" i="2"/>
  <c r="FF68" i="2"/>
  <c r="FE68" i="2"/>
  <c r="FD68" i="2"/>
  <c r="FC68" i="2"/>
  <c r="EW68" i="2"/>
  <c r="EV68" i="2"/>
  <c r="EU68" i="2"/>
  <c r="ET68" i="2"/>
  <c r="ES68" i="2"/>
  <c r="EL68" i="2"/>
  <c r="EK68" i="2"/>
  <c r="EI68" i="2"/>
  <c r="EH68" i="2"/>
  <c r="EA68" i="2"/>
  <c r="DZ68" i="2"/>
  <c r="DY68" i="2"/>
  <c r="DX68" i="2"/>
  <c r="DW68" i="2"/>
  <c r="DV68" i="2"/>
  <c r="DP68" i="2"/>
  <c r="DO68" i="2"/>
  <c r="DN68" i="2"/>
  <c r="DL68" i="2"/>
  <c r="DK68" i="2"/>
  <c r="DE68" i="2"/>
  <c r="DD68" i="2"/>
  <c r="DC68" i="2"/>
  <c r="DB68" i="2"/>
  <c r="DA68" i="2"/>
  <c r="CZ68" i="2"/>
  <c r="CT68" i="2"/>
  <c r="CS68" i="2"/>
  <c r="CR68" i="2"/>
  <c r="CQ68" i="2"/>
  <c r="CP68" i="2"/>
  <c r="CO68" i="2"/>
  <c r="CI68" i="2"/>
  <c r="CH68" i="2"/>
  <c r="CG68" i="2"/>
  <c r="CF68" i="2"/>
  <c r="CE68" i="2"/>
  <c r="CD68" i="2"/>
  <c r="BX68" i="2"/>
  <c r="BW68" i="2"/>
  <c r="BV68" i="2"/>
  <c r="BU68" i="2"/>
  <c r="BT68" i="2"/>
  <c r="BS68" i="2"/>
  <c r="BM68" i="2"/>
  <c r="BL68" i="2"/>
  <c r="BK68" i="2"/>
  <c r="BJ68" i="2"/>
  <c r="BI68" i="2"/>
  <c r="BH68" i="2"/>
  <c r="BB68" i="2"/>
  <c r="BA68" i="2"/>
  <c r="AZ68" i="2"/>
  <c r="AY68" i="2"/>
  <c r="AX68" i="2"/>
  <c r="AW68" i="2"/>
  <c r="AQ68" i="2"/>
  <c r="AP68" i="2"/>
  <c r="AO68" i="2"/>
  <c r="AN68" i="2"/>
  <c r="AM68" i="2"/>
  <c r="AL68" i="2"/>
  <c r="AF68" i="2"/>
  <c r="AE68" i="2"/>
  <c r="AD68" i="2"/>
  <c r="AC68" i="2"/>
  <c r="AB68" i="2"/>
  <c r="AA68" i="2"/>
  <c r="U68" i="2"/>
  <c r="T68" i="2"/>
  <c r="S68" i="2"/>
  <c r="R68" i="2"/>
  <c r="Q68" i="2"/>
  <c r="P68" i="2"/>
  <c r="J68" i="2"/>
  <c r="I68" i="2"/>
  <c r="H68" i="2"/>
  <c r="G68" i="2"/>
  <c r="F68" i="2"/>
  <c r="E68" i="2"/>
  <c r="FH67" i="2"/>
  <c r="FG67" i="2"/>
  <c r="FE67" i="2"/>
  <c r="FD67" i="2"/>
  <c r="EW67" i="2"/>
  <c r="EV67" i="2"/>
  <c r="ES67" i="2"/>
  <c r="EL67" i="2"/>
  <c r="EK67" i="2"/>
  <c r="EJ67" i="2"/>
  <c r="EI67" i="2"/>
  <c r="EH67" i="2"/>
  <c r="EG67" i="2"/>
  <c r="EA67" i="2"/>
  <c r="DZ67" i="2"/>
  <c r="DY67" i="2"/>
  <c r="DX67" i="2"/>
  <c r="DW67" i="2"/>
  <c r="DV67" i="2"/>
  <c r="DP67" i="2"/>
  <c r="DO67" i="2"/>
  <c r="DN67" i="2"/>
  <c r="DM67" i="2"/>
  <c r="DL67" i="2"/>
  <c r="DK67" i="2"/>
  <c r="DE67" i="2"/>
  <c r="DD67" i="2"/>
  <c r="DB67" i="2"/>
  <c r="DA67" i="2"/>
  <c r="CZ67" i="2"/>
  <c r="CT67" i="2"/>
  <c r="CS67" i="2"/>
  <c r="CR67" i="2"/>
  <c r="CQ67" i="2"/>
  <c r="CP67" i="2"/>
  <c r="CO67" i="2"/>
  <c r="CI67" i="2"/>
  <c r="CH67" i="2"/>
  <c r="CG67" i="2"/>
  <c r="CF67" i="2"/>
  <c r="CE67" i="2"/>
  <c r="CD67" i="2"/>
  <c r="BX67" i="2"/>
  <c r="BW67" i="2"/>
  <c r="BV67" i="2"/>
  <c r="BU67" i="2"/>
  <c r="BT67" i="2"/>
  <c r="BS67" i="2"/>
  <c r="BM67" i="2"/>
  <c r="BL67" i="2"/>
  <c r="BK67" i="2"/>
  <c r="BJ67" i="2"/>
  <c r="BI67" i="2"/>
  <c r="BH67" i="2"/>
  <c r="BB67" i="2"/>
  <c r="BA67" i="2"/>
  <c r="AZ67" i="2"/>
  <c r="AY67" i="2"/>
  <c r="AX67" i="2"/>
  <c r="AW67" i="2"/>
  <c r="AQ67" i="2"/>
  <c r="AP67" i="2"/>
  <c r="AO67" i="2"/>
  <c r="AN67" i="2"/>
  <c r="AM67" i="2"/>
  <c r="AL67" i="2"/>
  <c r="AF67" i="2"/>
  <c r="AE67" i="2"/>
  <c r="AD67" i="2"/>
  <c r="AC67" i="2"/>
  <c r="AB67" i="2"/>
  <c r="AA67" i="2"/>
  <c r="U67" i="2"/>
  <c r="T67" i="2"/>
  <c r="S67" i="2"/>
  <c r="R67" i="2"/>
  <c r="Q67" i="2"/>
  <c r="P67" i="2"/>
  <c r="J67" i="2"/>
  <c r="I67" i="2"/>
  <c r="H67" i="2"/>
  <c r="G67" i="2"/>
  <c r="F67" i="2"/>
  <c r="E67" i="2"/>
  <c r="FH66" i="2"/>
  <c r="FG66" i="2"/>
  <c r="FF66" i="2"/>
  <c r="FE66" i="2"/>
  <c r="FD66" i="2"/>
  <c r="EW66" i="2"/>
  <c r="EV66" i="2"/>
  <c r="EU66" i="2"/>
  <c r="ET66" i="2"/>
  <c r="ES66" i="2"/>
  <c r="ER66" i="2"/>
  <c r="EL66" i="2"/>
  <c r="EK66" i="2"/>
  <c r="EJ66" i="2"/>
  <c r="EI66" i="2"/>
  <c r="EH66" i="2"/>
  <c r="EG66" i="2"/>
  <c r="EA66" i="2"/>
  <c r="DZ66" i="2"/>
  <c r="DX66" i="2"/>
  <c r="DW66" i="2"/>
  <c r="DP66" i="2"/>
  <c r="DO66" i="2"/>
  <c r="DN66" i="2"/>
  <c r="DM66" i="2"/>
  <c r="DL66" i="2"/>
  <c r="DK66" i="2"/>
  <c r="DE66" i="2"/>
  <c r="DD66" i="2"/>
  <c r="DB66" i="2"/>
  <c r="DA66" i="2"/>
  <c r="CT66" i="2"/>
  <c r="CS66" i="2"/>
  <c r="CR66" i="2"/>
  <c r="CQ66" i="2"/>
  <c r="CP66" i="2"/>
  <c r="CO66" i="2"/>
  <c r="CI66" i="2"/>
  <c r="CH66" i="2"/>
  <c r="CG66" i="2"/>
  <c r="CF66" i="2"/>
  <c r="CE66" i="2"/>
  <c r="CD66" i="2"/>
  <c r="BX66" i="2"/>
  <c r="BW66" i="2"/>
  <c r="BV66" i="2"/>
  <c r="BU66" i="2"/>
  <c r="BT66" i="2"/>
  <c r="BS66" i="2"/>
  <c r="BM66" i="2"/>
  <c r="BL66" i="2"/>
  <c r="BK66" i="2"/>
  <c r="BJ66" i="2"/>
  <c r="BI66" i="2"/>
  <c r="BH66" i="2"/>
  <c r="BB66" i="2"/>
  <c r="BA66" i="2"/>
  <c r="AZ66" i="2"/>
  <c r="AY66" i="2"/>
  <c r="AX66" i="2"/>
  <c r="AW66" i="2"/>
  <c r="AQ66" i="2"/>
  <c r="AP66" i="2"/>
  <c r="AO66" i="2"/>
  <c r="AN66" i="2"/>
  <c r="AM66" i="2"/>
  <c r="AL66" i="2"/>
  <c r="AF66" i="2"/>
  <c r="AE66" i="2"/>
  <c r="AD66" i="2"/>
  <c r="AC66" i="2"/>
  <c r="AB66" i="2"/>
  <c r="AA66" i="2"/>
  <c r="U66" i="2"/>
  <c r="T66" i="2"/>
  <c r="S66" i="2"/>
  <c r="R66" i="2"/>
  <c r="Q66" i="2"/>
  <c r="P66" i="2"/>
  <c r="J66" i="2"/>
  <c r="I66" i="2"/>
  <c r="H66" i="2"/>
  <c r="G66" i="2"/>
  <c r="F66" i="2"/>
  <c r="E66" i="2"/>
  <c r="FH65" i="2"/>
  <c r="FG65" i="2"/>
  <c r="FF65" i="2"/>
  <c r="FE65" i="2"/>
  <c r="FD65" i="2"/>
  <c r="FC65" i="2"/>
  <c r="EW65" i="2"/>
  <c r="EV65" i="2"/>
  <c r="EU65" i="2"/>
  <c r="ET65" i="2"/>
  <c r="ES65" i="2"/>
  <c r="ER65" i="2"/>
  <c r="EL65" i="2"/>
  <c r="EK65" i="2"/>
  <c r="EI65" i="2"/>
  <c r="EH65" i="2"/>
  <c r="EA65" i="2"/>
  <c r="DZ65" i="2"/>
  <c r="DY65" i="2"/>
  <c r="DX65" i="2"/>
  <c r="DW65" i="2"/>
  <c r="DV65" i="2"/>
  <c r="DP65" i="2"/>
  <c r="DO65" i="2"/>
  <c r="DN65" i="2"/>
  <c r="DM65" i="2"/>
  <c r="DL65" i="2"/>
  <c r="DK65" i="2"/>
  <c r="DE65" i="2"/>
  <c r="DD65" i="2"/>
  <c r="DC65" i="2"/>
  <c r="DB65" i="2"/>
  <c r="DA65" i="2"/>
  <c r="CZ65" i="2"/>
  <c r="CT65" i="2"/>
  <c r="CS65" i="2"/>
  <c r="CR65" i="2"/>
  <c r="CQ65" i="2"/>
  <c r="CP65" i="2"/>
  <c r="CO65" i="2"/>
  <c r="CI65" i="2"/>
  <c r="CH65" i="2"/>
  <c r="CG65" i="2"/>
  <c r="CF65" i="2"/>
  <c r="CE65" i="2"/>
  <c r="CD65" i="2"/>
  <c r="BX65" i="2"/>
  <c r="BW65" i="2"/>
  <c r="BV65" i="2"/>
  <c r="BU65" i="2"/>
  <c r="BT65" i="2"/>
  <c r="BS65" i="2"/>
  <c r="BM65" i="2"/>
  <c r="BL65" i="2"/>
  <c r="BK65" i="2"/>
  <c r="BJ65" i="2"/>
  <c r="BI65" i="2"/>
  <c r="BH65" i="2"/>
  <c r="BB65" i="2"/>
  <c r="BA65" i="2"/>
  <c r="AZ65" i="2"/>
  <c r="AY65" i="2"/>
  <c r="AX65" i="2"/>
  <c r="AW65" i="2"/>
  <c r="AQ65" i="2"/>
  <c r="AP65" i="2"/>
  <c r="AO65" i="2"/>
  <c r="AN65" i="2"/>
  <c r="AM65" i="2"/>
  <c r="AL65" i="2"/>
  <c r="AF65" i="2"/>
  <c r="AE65" i="2"/>
  <c r="AD65" i="2"/>
  <c r="AC65" i="2"/>
  <c r="AB65" i="2"/>
  <c r="AA65" i="2"/>
  <c r="U65" i="2"/>
  <c r="T65" i="2"/>
  <c r="S65" i="2"/>
  <c r="R65" i="2"/>
  <c r="Q65" i="2"/>
  <c r="P65" i="2"/>
  <c r="J65" i="2"/>
  <c r="I65" i="2"/>
  <c r="H65" i="2"/>
  <c r="G65" i="2"/>
  <c r="F65" i="2"/>
  <c r="E65" i="2"/>
  <c r="FH64" i="2"/>
  <c r="FG64" i="2"/>
  <c r="FE64" i="2"/>
  <c r="FD64" i="2"/>
  <c r="EW64" i="2"/>
  <c r="EV64" i="2"/>
  <c r="ES64" i="2"/>
  <c r="EL64" i="2"/>
  <c r="EK64" i="2"/>
  <c r="EJ64" i="2"/>
  <c r="EI64" i="2"/>
  <c r="EH64" i="2"/>
  <c r="EG64" i="2"/>
  <c r="EA64" i="2"/>
  <c r="DZ64" i="2"/>
  <c r="DY64" i="2"/>
  <c r="DX64" i="2"/>
  <c r="DW64" i="2"/>
  <c r="DV64" i="2"/>
  <c r="DP64" i="2"/>
  <c r="DO64" i="2"/>
  <c r="DN64" i="2"/>
  <c r="DM64" i="2"/>
  <c r="DL64" i="2"/>
  <c r="DK64" i="2"/>
  <c r="DE64" i="2"/>
  <c r="DD64" i="2"/>
  <c r="DA64" i="2"/>
  <c r="CT64" i="2"/>
  <c r="CS64" i="2"/>
  <c r="CR64" i="2"/>
  <c r="CQ64" i="2"/>
  <c r="CP64" i="2"/>
  <c r="CO64" i="2"/>
  <c r="CI64" i="2"/>
  <c r="CH64" i="2"/>
  <c r="CG64" i="2"/>
  <c r="CF64" i="2"/>
  <c r="CE64" i="2"/>
  <c r="CD64" i="2"/>
  <c r="BX64" i="2"/>
  <c r="BW64" i="2"/>
  <c r="BV64" i="2"/>
  <c r="BU64" i="2"/>
  <c r="BT64" i="2"/>
  <c r="BS64" i="2"/>
  <c r="BM64" i="2"/>
  <c r="BL64" i="2"/>
  <c r="BK64" i="2"/>
  <c r="BJ64" i="2"/>
  <c r="BI64" i="2"/>
  <c r="BH64" i="2"/>
  <c r="BB64" i="2"/>
  <c r="BA64" i="2"/>
  <c r="AZ64" i="2"/>
  <c r="AY64" i="2"/>
  <c r="AX64" i="2"/>
  <c r="AW64" i="2"/>
  <c r="AQ64" i="2"/>
  <c r="AP64" i="2"/>
  <c r="AO64" i="2"/>
  <c r="AN64" i="2"/>
  <c r="AM64" i="2"/>
  <c r="AL64" i="2"/>
  <c r="AF64" i="2"/>
  <c r="AE64" i="2"/>
  <c r="AD64" i="2"/>
  <c r="AC64" i="2"/>
  <c r="AB64" i="2"/>
  <c r="AA64" i="2"/>
  <c r="U64" i="2"/>
  <c r="T64" i="2"/>
  <c r="S64" i="2"/>
  <c r="R64" i="2"/>
  <c r="Q64" i="2"/>
  <c r="P64" i="2"/>
  <c r="J64" i="2"/>
  <c r="I64" i="2"/>
  <c r="H64" i="2"/>
  <c r="G64" i="2"/>
  <c r="F64" i="2"/>
  <c r="E64" i="2"/>
  <c r="FH63" i="2"/>
  <c r="FG63" i="2"/>
  <c r="FD63" i="2"/>
  <c r="EW63" i="2"/>
  <c r="EV63" i="2"/>
  <c r="EU63" i="2"/>
  <c r="ET63" i="2"/>
  <c r="ES63" i="2"/>
  <c r="ER63" i="2"/>
  <c r="EL63" i="2"/>
  <c r="EK63" i="2"/>
  <c r="EJ63" i="2"/>
  <c r="EI63" i="2"/>
  <c r="EH63" i="2"/>
  <c r="EG63" i="2"/>
  <c r="EA63" i="2"/>
  <c r="DZ63" i="2"/>
  <c r="DX63" i="2"/>
  <c r="DW63" i="2"/>
  <c r="DP63" i="2"/>
  <c r="DO63" i="2"/>
  <c r="DN63" i="2"/>
  <c r="DM63" i="2"/>
  <c r="DL63" i="2"/>
  <c r="DK63" i="2"/>
  <c r="DE63" i="2"/>
  <c r="DD63" i="2"/>
  <c r="DC63" i="2"/>
  <c r="DB63" i="2"/>
  <c r="DA63" i="2"/>
  <c r="CZ63" i="2"/>
  <c r="CT63" i="2"/>
  <c r="CS63" i="2"/>
  <c r="CR63" i="2"/>
  <c r="CQ63" i="2"/>
  <c r="CP63" i="2"/>
  <c r="CO63" i="2"/>
  <c r="CI63" i="2"/>
  <c r="CH63" i="2"/>
  <c r="CG63" i="2"/>
  <c r="CF63" i="2"/>
  <c r="CE63" i="2"/>
  <c r="CD63" i="2"/>
  <c r="BX63" i="2"/>
  <c r="BW63" i="2"/>
  <c r="BV63" i="2"/>
  <c r="BU63" i="2"/>
  <c r="BT63" i="2"/>
  <c r="BS63" i="2"/>
  <c r="BM63" i="2"/>
  <c r="BL63" i="2"/>
  <c r="BK63" i="2"/>
  <c r="BJ63" i="2"/>
  <c r="BI63" i="2"/>
  <c r="BH63" i="2"/>
  <c r="BB63" i="2"/>
  <c r="BA63" i="2"/>
  <c r="AZ63" i="2"/>
  <c r="AY63" i="2"/>
  <c r="AX63" i="2"/>
  <c r="AW63" i="2"/>
  <c r="AQ63" i="2"/>
  <c r="AP63" i="2"/>
  <c r="AO63" i="2"/>
  <c r="AN63" i="2"/>
  <c r="AM63" i="2"/>
  <c r="AL63" i="2"/>
  <c r="AF63" i="2"/>
  <c r="AE63" i="2"/>
  <c r="AD63" i="2"/>
  <c r="AC63" i="2"/>
  <c r="AB63" i="2"/>
  <c r="AA63" i="2"/>
  <c r="U63" i="2"/>
  <c r="T63" i="2"/>
  <c r="S63" i="2"/>
  <c r="R63" i="2"/>
  <c r="Q63" i="2"/>
  <c r="P63" i="2"/>
  <c r="J63" i="2"/>
  <c r="I63" i="2"/>
  <c r="H63" i="2"/>
  <c r="G63" i="2"/>
  <c r="F63" i="2"/>
  <c r="E63" i="2"/>
  <c r="FH62" i="2"/>
  <c r="FG62" i="2"/>
  <c r="FE62" i="2"/>
  <c r="FD62" i="2"/>
  <c r="EW62" i="2"/>
  <c r="EV62" i="2"/>
  <c r="ET62" i="2"/>
  <c r="ES62" i="2"/>
  <c r="EL62" i="2"/>
  <c r="EK62" i="2"/>
  <c r="EJ62" i="2"/>
  <c r="EI62" i="2"/>
  <c r="EH62" i="2"/>
  <c r="EG62" i="2"/>
  <c r="EA62" i="2"/>
  <c r="DZ62" i="2"/>
  <c r="DY62" i="2"/>
  <c r="DX62" i="2"/>
  <c r="DW62" i="2"/>
  <c r="DV62" i="2"/>
  <c r="DP62" i="2"/>
  <c r="DO62" i="2"/>
  <c r="DN62" i="2"/>
  <c r="DL62" i="2"/>
  <c r="DK62" i="2"/>
  <c r="DE62" i="2"/>
  <c r="DD62" i="2"/>
  <c r="DB62" i="2"/>
  <c r="DA62" i="2"/>
  <c r="CT62" i="2"/>
  <c r="CS62" i="2"/>
  <c r="CR62" i="2"/>
  <c r="CQ62" i="2"/>
  <c r="CP62" i="2"/>
  <c r="CO62" i="2"/>
  <c r="CI62" i="2"/>
  <c r="CH62" i="2"/>
  <c r="CG62" i="2"/>
  <c r="CF62" i="2"/>
  <c r="CE62" i="2"/>
  <c r="CD62" i="2"/>
  <c r="BX62" i="2"/>
  <c r="BW62" i="2"/>
  <c r="BV62" i="2"/>
  <c r="BU62" i="2"/>
  <c r="BT62" i="2"/>
  <c r="BS62" i="2"/>
  <c r="BM62" i="2"/>
  <c r="BL62" i="2"/>
  <c r="BK62" i="2"/>
  <c r="BJ62" i="2"/>
  <c r="BI62" i="2"/>
  <c r="BH62" i="2"/>
  <c r="BB62" i="2"/>
  <c r="BA62" i="2"/>
  <c r="AZ62" i="2"/>
  <c r="AY62" i="2"/>
  <c r="AX62" i="2"/>
  <c r="AW62" i="2"/>
  <c r="AQ62" i="2"/>
  <c r="AP62" i="2"/>
  <c r="AO62" i="2"/>
  <c r="AN62" i="2"/>
  <c r="AM62" i="2"/>
  <c r="AL62" i="2"/>
  <c r="AF62" i="2"/>
  <c r="AE62" i="2"/>
  <c r="AD62" i="2"/>
  <c r="AC62" i="2"/>
  <c r="AB62" i="2"/>
  <c r="AA62" i="2"/>
  <c r="U62" i="2"/>
  <c r="T62" i="2"/>
  <c r="S62" i="2"/>
  <c r="R62" i="2"/>
  <c r="Q62" i="2"/>
  <c r="P62" i="2"/>
  <c r="J62" i="2"/>
  <c r="I62" i="2"/>
  <c r="H62" i="2"/>
  <c r="G62" i="2"/>
  <c r="F62" i="2"/>
  <c r="E62" i="2"/>
  <c r="FH61" i="2"/>
  <c r="FG61" i="2"/>
  <c r="FF61" i="2"/>
  <c r="FE61" i="2"/>
  <c r="FD61" i="2"/>
  <c r="FC61" i="2"/>
  <c r="EW61" i="2"/>
  <c r="EV61" i="2"/>
  <c r="EU61" i="2"/>
  <c r="ET61" i="2"/>
  <c r="ES61" i="2"/>
  <c r="ER61" i="2"/>
  <c r="EL61" i="2"/>
  <c r="EK61" i="2"/>
  <c r="EH61" i="2"/>
  <c r="EA61" i="2"/>
  <c r="DZ61" i="2"/>
  <c r="DY61" i="2"/>
  <c r="DX61" i="2"/>
  <c r="DW61" i="2"/>
  <c r="DV61" i="2"/>
  <c r="DP61" i="2"/>
  <c r="DO61" i="2"/>
  <c r="DN61" i="2"/>
  <c r="DL61" i="2"/>
  <c r="DK61" i="2"/>
  <c r="DE61" i="2"/>
  <c r="DD61" i="2"/>
  <c r="DC61" i="2"/>
  <c r="DB61" i="2"/>
  <c r="DA61" i="2"/>
  <c r="CZ61" i="2"/>
  <c r="CT61" i="2"/>
  <c r="CS61" i="2"/>
  <c r="CR61" i="2"/>
  <c r="CQ61" i="2"/>
  <c r="CP61" i="2"/>
  <c r="CO61" i="2"/>
  <c r="CI61" i="2"/>
  <c r="CH61" i="2"/>
  <c r="CG61" i="2"/>
  <c r="CF61" i="2"/>
  <c r="CE61" i="2"/>
  <c r="CD61" i="2"/>
  <c r="BX61" i="2"/>
  <c r="BW61" i="2"/>
  <c r="BV61" i="2"/>
  <c r="BU61" i="2"/>
  <c r="BT61" i="2"/>
  <c r="BS61" i="2"/>
  <c r="BM61" i="2"/>
  <c r="BL61" i="2"/>
  <c r="BK61" i="2"/>
  <c r="BJ61" i="2"/>
  <c r="BI61" i="2"/>
  <c r="BH61" i="2"/>
  <c r="BB61" i="2"/>
  <c r="BA61" i="2"/>
  <c r="AZ61" i="2"/>
  <c r="AY61" i="2"/>
  <c r="AX61" i="2"/>
  <c r="AW61" i="2"/>
  <c r="AQ61" i="2"/>
  <c r="AP61" i="2"/>
  <c r="AO61" i="2"/>
  <c r="AN61" i="2"/>
  <c r="AM61" i="2"/>
  <c r="AL61" i="2"/>
  <c r="AF61" i="2"/>
  <c r="AE61" i="2"/>
  <c r="AD61" i="2"/>
  <c r="AC61" i="2"/>
  <c r="AB61" i="2"/>
  <c r="AA61" i="2"/>
  <c r="U61" i="2"/>
  <c r="T61" i="2"/>
  <c r="S61" i="2"/>
  <c r="R61" i="2"/>
  <c r="Q61" i="2"/>
  <c r="P61" i="2"/>
  <c r="J61" i="2"/>
  <c r="I61" i="2"/>
  <c r="H61" i="2"/>
  <c r="G61" i="2"/>
  <c r="F61" i="2"/>
  <c r="E61" i="2"/>
  <c r="FH60" i="2"/>
  <c r="FG60" i="2"/>
  <c r="FD60" i="2"/>
  <c r="EW60" i="2"/>
  <c r="EV60" i="2"/>
  <c r="ET60" i="2"/>
  <c r="ES60" i="2"/>
  <c r="EL60" i="2"/>
  <c r="EK60" i="2"/>
  <c r="EJ60" i="2"/>
  <c r="EI60" i="2"/>
  <c r="EH60" i="2"/>
  <c r="EG60" i="2"/>
  <c r="EA60" i="2"/>
  <c r="DZ60" i="2"/>
  <c r="DX60" i="2"/>
  <c r="DW60" i="2"/>
  <c r="DP60" i="2"/>
  <c r="DO60" i="2"/>
  <c r="DN60" i="2"/>
  <c r="DM60" i="2"/>
  <c r="DL60" i="2"/>
  <c r="DK60" i="2"/>
  <c r="DE60" i="2"/>
  <c r="DD60" i="2"/>
  <c r="DC60" i="2"/>
  <c r="DB60" i="2"/>
  <c r="DA60" i="2"/>
  <c r="CZ60" i="2"/>
  <c r="CT60" i="2"/>
  <c r="CS60" i="2"/>
  <c r="CR60" i="2"/>
  <c r="CQ60" i="2"/>
  <c r="CP60" i="2"/>
  <c r="CO60" i="2"/>
  <c r="CI60" i="2"/>
  <c r="CH60" i="2"/>
  <c r="CG60" i="2"/>
  <c r="CF60" i="2"/>
  <c r="CE60" i="2"/>
  <c r="CD60" i="2"/>
  <c r="BX60" i="2"/>
  <c r="BW60" i="2"/>
  <c r="BV60" i="2"/>
  <c r="BU60" i="2"/>
  <c r="BT60" i="2"/>
  <c r="BS60" i="2"/>
  <c r="BM60" i="2"/>
  <c r="BL60" i="2"/>
  <c r="BK60" i="2"/>
  <c r="BJ60" i="2"/>
  <c r="BI60" i="2"/>
  <c r="BH60" i="2"/>
  <c r="BB60" i="2"/>
  <c r="BA60" i="2"/>
  <c r="AZ60" i="2"/>
  <c r="AY60" i="2"/>
  <c r="AX60" i="2"/>
  <c r="AW60" i="2"/>
  <c r="AQ60" i="2"/>
  <c r="AP60" i="2"/>
  <c r="AO60" i="2"/>
  <c r="AN60" i="2"/>
  <c r="AM60" i="2"/>
  <c r="AL60" i="2"/>
  <c r="AF60" i="2"/>
  <c r="AE60" i="2"/>
  <c r="AD60" i="2"/>
  <c r="AC60" i="2"/>
  <c r="AB60" i="2"/>
  <c r="AA60" i="2"/>
  <c r="U60" i="2"/>
  <c r="T60" i="2"/>
  <c r="S60" i="2"/>
  <c r="R60" i="2"/>
  <c r="Q60" i="2"/>
  <c r="P60" i="2"/>
  <c r="J60" i="2"/>
  <c r="I60" i="2"/>
  <c r="H60" i="2"/>
  <c r="G60" i="2"/>
  <c r="F60" i="2"/>
  <c r="E60" i="2"/>
  <c r="FH59" i="2"/>
  <c r="FG59" i="2"/>
  <c r="FE59" i="2"/>
  <c r="FD59" i="2"/>
  <c r="EW59" i="2"/>
  <c r="EV59" i="2"/>
  <c r="ET59" i="2"/>
  <c r="ES59" i="2"/>
  <c r="EL59" i="2"/>
  <c r="EK59" i="2"/>
  <c r="EJ59" i="2"/>
  <c r="EI59" i="2"/>
  <c r="EH59" i="2"/>
  <c r="EG59" i="2"/>
  <c r="EA59" i="2"/>
  <c r="DZ59" i="2"/>
  <c r="DY59" i="2"/>
  <c r="DX59" i="2"/>
  <c r="DW59" i="2"/>
  <c r="DV59" i="2"/>
  <c r="DP59" i="2"/>
  <c r="DO59" i="2"/>
  <c r="DN59" i="2"/>
  <c r="DL59" i="2"/>
  <c r="DK59" i="2"/>
  <c r="DE59" i="2"/>
  <c r="DD59" i="2"/>
  <c r="DC59" i="2"/>
  <c r="DB59" i="2"/>
  <c r="DA59" i="2"/>
  <c r="CZ59" i="2"/>
  <c r="CT59" i="2"/>
  <c r="CS59" i="2"/>
  <c r="CR59" i="2"/>
  <c r="CQ59" i="2"/>
  <c r="CP59" i="2"/>
  <c r="CO59" i="2"/>
  <c r="CI59" i="2"/>
  <c r="CH59" i="2"/>
  <c r="CG59" i="2"/>
  <c r="CF59" i="2"/>
  <c r="CE59" i="2"/>
  <c r="CD59" i="2"/>
  <c r="BX59" i="2"/>
  <c r="BW59" i="2"/>
  <c r="BV59" i="2"/>
  <c r="BU59" i="2"/>
  <c r="BT59" i="2"/>
  <c r="BS59" i="2"/>
  <c r="BM59" i="2"/>
  <c r="BL59" i="2"/>
  <c r="BK59" i="2"/>
  <c r="BJ59" i="2"/>
  <c r="BI59" i="2"/>
  <c r="BH59" i="2"/>
  <c r="BB59" i="2"/>
  <c r="BA59" i="2"/>
  <c r="AZ59" i="2"/>
  <c r="AY59" i="2"/>
  <c r="AX59" i="2"/>
  <c r="AW59" i="2"/>
  <c r="AQ59" i="2"/>
  <c r="AP59" i="2"/>
  <c r="AO59" i="2"/>
  <c r="AN59" i="2"/>
  <c r="AM59" i="2"/>
  <c r="AL59" i="2"/>
  <c r="AF59" i="2"/>
  <c r="AE59" i="2"/>
  <c r="AD59" i="2"/>
  <c r="AC59" i="2"/>
  <c r="AB59" i="2"/>
  <c r="AA59" i="2"/>
  <c r="U59" i="2"/>
  <c r="T59" i="2"/>
  <c r="S59" i="2"/>
  <c r="R59" i="2"/>
  <c r="Q59" i="2"/>
  <c r="P59" i="2"/>
  <c r="J59" i="2"/>
  <c r="I59" i="2"/>
  <c r="H59" i="2"/>
  <c r="G59" i="2"/>
  <c r="F59" i="2"/>
  <c r="E59" i="2"/>
  <c r="FH58" i="2"/>
  <c r="FG58" i="2"/>
  <c r="FF58" i="2"/>
  <c r="FE58" i="2"/>
  <c r="FD58" i="2"/>
  <c r="FC58" i="2"/>
  <c r="EW58" i="2"/>
  <c r="EV58" i="2"/>
  <c r="EU58" i="2"/>
  <c r="ET58" i="2"/>
  <c r="ES58" i="2"/>
  <c r="ER58" i="2"/>
  <c r="EL58" i="2"/>
  <c r="EK58" i="2"/>
  <c r="EI58" i="2"/>
  <c r="EH58" i="2"/>
  <c r="EA58" i="2"/>
  <c r="DZ58" i="2"/>
  <c r="DY58" i="2"/>
  <c r="DX58" i="2"/>
  <c r="DW58" i="2"/>
  <c r="DV58" i="2"/>
  <c r="DP58" i="2"/>
  <c r="DO58" i="2"/>
  <c r="DL58" i="2"/>
  <c r="DE58" i="2"/>
  <c r="DD58" i="2"/>
  <c r="DC58" i="2"/>
  <c r="DB58" i="2"/>
  <c r="DA58" i="2"/>
  <c r="CZ58" i="2"/>
  <c r="CT58" i="2"/>
  <c r="CS58" i="2"/>
  <c r="CQ58" i="2"/>
  <c r="CP58" i="2"/>
  <c r="CI58" i="2"/>
  <c r="CH58" i="2"/>
  <c r="CG58" i="2"/>
  <c r="CF58" i="2"/>
  <c r="CE58" i="2"/>
  <c r="CD58" i="2"/>
  <c r="BX58" i="2"/>
  <c r="BW58" i="2"/>
  <c r="BV58" i="2"/>
  <c r="BU58" i="2"/>
  <c r="BT58" i="2"/>
  <c r="BS58" i="2"/>
  <c r="BM58" i="2"/>
  <c r="BL58" i="2"/>
  <c r="BK58" i="2"/>
  <c r="BJ58" i="2"/>
  <c r="BI58" i="2"/>
  <c r="BH58" i="2"/>
  <c r="BB58" i="2"/>
  <c r="BA58" i="2"/>
  <c r="AZ58" i="2"/>
  <c r="AY58" i="2"/>
  <c r="AX58" i="2"/>
  <c r="AW58" i="2"/>
  <c r="AQ58" i="2"/>
  <c r="AP58" i="2"/>
  <c r="AO58" i="2"/>
  <c r="AN58" i="2"/>
  <c r="AM58" i="2"/>
  <c r="AL58" i="2"/>
  <c r="AF58" i="2"/>
  <c r="AE58" i="2"/>
  <c r="AD58" i="2"/>
  <c r="AC58" i="2"/>
  <c r="AB58" i="2"/>
  <c r="AA58" i="2"/>
  <c r="U58" i="2"/>
  <c r="T58" i="2"/>
  <c r="S58" i="2"/>
  <c r="R58" i="2"/>
  <c r="Q58" i="2"/>
  <c r="P58" i="2"/>
  <c r="J58" i="2"/>
  <c r="I58" i="2"/>
  <c r="H58" i="2"/>
  <c r="G58" i="2"/>
  <c r="F58" i="2"/>
  <c r="E58" i="2"/>
  <c r="FS57" i="2"/>
  <c r="FR57" i="2"/>
  <c r="FQ57" i="2"/>
  <c r="FP57" i="2"/>
  <c r="FH57" i="2"/>
  <c r="FG57" i="2"/>
  <c r="FF57" i="2"/>
  <c r="FE57" i="2"/>
  <c r="FD57" i="2"/>
  <c r="FC57" i="2"/>
  <c r="EW57" i="2"/>
  <c r="EV57" i="2"/>
  <c r="EU57" i="2"/>
  <c r="ET57" i="2"/>
  <c r="ES57" i="2"/>
  <c r="ER57" i="2"/>
  <c r="EL57" i="2"/>
  <c r="EK57" i="2"/>
  <c r="EI57" i="2"/>
  <c r="EH57" i="2"/>
  <c r="EA57" i="2"/>
  <c r="DZ57" i="2"/>
  <c r="DY57" i="2"/>
  <c r="DX57" i="2"/>
  <c r="DW57" i="2"/>
  <c r="DV57" i="2"/>
  <c r="DP57" i="2"/>
  <c r="DO57" i="2"/>
  <c r="DN57" i="2"/>
  <c r="DM57" i="2"/>
  <c r="DL57" i="2"/>
  <c r="DK57" i="2"/>
  <c r="DE57" i="2"/>
  <c r="DD57" i="2"/>
  <c r="DC57" i="2"/>
  <c r="DB57" i="2"/>
  <c r="DA57" i="2"/>
  <c r="CZ57" i="2"/>
  <c r="CT57" i="2"/>
  <c r="CS57" i="2"/>
  <c r="CR57" i="2"/>
  <c r="CQ57" i="2"/>
  <c r="CP57" i="2"/>
  <c r="CO57" i="2"/>
  <c r="CI57" i="2"/>
  <c r="CH57" i="2"/>
  <c r="CG57" i="2"/>
  <c r="CF57" i="2"/>
  <c r="CE57" i="2"/>
  <c r="CD57" i="2"/>
  <c r="BX57" i="2"/>
  <c r="BW57" i="2"/>
  <c r="BV57" i="2"/>
  <c r="BU57" i="2"/>
  <c r="BT57" i="2"/>
  <c r="BS57" i="2"/>
  <c r="BM57" i="2"/>
  <c r="BL57" i="2"/>
  <c r="BK57" i="2"/>
  <c r="BJ57" i="2"/>
  <c r="BI57" i="2"/>
  <c r="BH57" i="2"/>
  <c r="BB57" i="2"/>
  <c r="BA57" i="2"/>
  <c r="AZ57" i="2"/>
  <c r="AY57" i="2"/>
  <c r="AX57" i="2"/>
  <c r="AW57" i="2"/>
  <c r="AQ57" i="2"/>
  <c r="AP57" i="2"/>
  <c r="AO57" i="2"/>
  <c r="AN57" i="2"/>
  <c r="AM57" i="2"/>
  <c r="AL57" i="2"/>
  <c r="AF57" i="2"/>
  <c r="AE57" i="2"/>
  <c r="AD57" i="2"/>
  <c r="AC57" i="2"/>
  <c r="AB57" i="2"/>
  <c r="AA57" i="2"/>
  <c r="U57" i="2"/>
  <c r="T57" i="2"/>
  <c r="S57" i="2"/>
  <c r="R57" i="2"/>
  <c r="Q57" i="2"/>
  <c r="P57" i="2"/>
  <c r="J57" i="2"/>
  <c r="I57" i="2"/>
  <c r="H57" i="2"/>
  <c r="G57" i="2"/>
  <c r="F57" i="2"/>
  <c r="E57" i="2"/>
  <c r="FS56" i="2"/>
  <c r="FR56" i="2"/>
  <c r="FQ56" i="2"/>
  <c r="FP56" i="2"/>
  <c r="FH56" i="2"/>
  <c r="FG56" i="2"/>
  <c r="FF56" i="2"/>
  <c r="FE56" i="2"/>
  <c r="FD56" i="2"/>
  <c r="FC56" i="2"/>
  <c r="EW56" i="2"/>
  <c r="EV56" i="2"/>
  <c r="ET56" i="2"/>
  <c r="ES56" i="2"/>
  <c r="EL56" i="2"/>
  <c r="EK56" i="2"/>
  <c r="EJ56" i="2"/>
  <c r="EI56" i="2"/>
  <c r="EH56" i="2"/>
  <c r="EG56" i="2"/>
  <c r="EA56" i="2"/>
  <c r="DZ56" i="2"/>
  <c r="DY56" i="2"/>
  <c r="DX56" i="2"/>
  <c r="DW56" i="2"/>
  <c r="DV56" i="2"/>
  <c r="DP56" i="2"/>
  <c r="DO56" i="2"/>
  <c r="DN56" i="2"/>
  <c r="DM56" i="2"/>
  <c r="DL56" i="2"/>
  <c r="DK56" i="2"/>
  <c r="DE56" i="2"/>
  <c r="DD56" i="2"/>
  <c r="DC56" i="2"/>
  <c r="DB56" i="2"/>
  <c r="DA56" i="2"/>
  <c r="CZ56" i="2"/>
  <c r="CT56" i="2"/>
  <c r="CS56" i="2"/>
  <c r="CR56" i="2"/>
  <c r="CQ56" i="2"/>
  <c r="CP56" i="2"/>
  <c r="CO56" i="2"/>
  <c r="CI56" i="2"/>
  <c r="CH56" i="2"/>
  <c r="CG56" i="2"/>
  <c r="CF56" i="2"/>
  <c r="CE56" i="2"/>
  <c r="CD56" i="2"/>
  <c r="BX56" i="2"/>
  <c r="BW56" i="2"/>
  <c r="BV56" i="2"/>
  <c r="BU56" i="2"/>
  <c r="BT56" i="2"/>
  <c r="BS56" i="2"/>
  <c r="BM56" i="2"/>
  <c r="BL56" i="2"/>
  <c r="BK56" i="2"/>
  <c r="BJ56" i="2"/>
  <c r="BI56" i="2"/>
  <c r="BH56" i="2"/>
  <c r="BB56" i="2"/>
  <c r="BA56" i="2"/>
  <c r="AZ56" i="2"/>
  <c r="AY56" i="2"/>
  <c r="AX56" i="2"/>
  <c r="AW56" i="2"/>
  <c r="AQ56" i="2"/>
  <c r="AP56" i="2"/>
  <c r="AO56" i="2"/>
  <c r="AN56" i="2"/>
  <c r="AM56" i="2"/>
  <c r="AL56" i="2"/>
  <c r="AF56" i="2"/>
  <c r="AE56" i="2"/>
  <c r="AD56" i="2"/>
  <c r="AC56" i="2"/>
  <c r="AB56" i="2"/>
  <c r="AA56" i="2"/>
  <c r="U56" i="2"/>
  <c r="T56" i="2"/>
  <c r="S56" i="2"/>
  <c r="R56" i="2"/>
  <c r="Q56" i="2"/>
  <c r="P56" i="2"/>
  <c r="J56" i="2"/>
  <c r="I56" i="2"/>
  <c r="H56" i="2"/>
  <c r="G56" i="2"/>
  <c r="F56" i="2"/>
  <c r="E56" i="2"/>
  <c r="FS55" i="2"/>
  <c r="FR55" i="2"/>
  <c r="FQ55" i="2"/>
  <c r="FP55" i="2"/>
  <c r="FH55" i="2"/>
  <c r="FG55" i="2"/>
  <c r="FF55" i="2"/>
  <c r="FE55" i="2"/>
  <c r="FD55" i="2"/>
  <c r="FC55" i="2"/>
  <c r="EW55" i="2"/>
  <c r="EV55" i="2"/>
  <c r="EU55" i="2"/>
  <c r="ET55" i="2"/>
  <c r="ES55" i="2"/>
  <c r="ER55" i="2"/>
  <c r="EL55" i="2"/>
  <c r="EK55" i="2"/>
  <c r="EH55" i="2"/>
  <c r="EA55" i="2"/>
  <c r="DZ55" i="2"/>
  <c r="DY55" i="2"/>
  <c r="DX55" i="2"/>
  <c r="DW55" i="2"/>
  <c r="DV55" i="2"/>
  <c r="DP55" i="2"/>
  <c r="DO55" i="2"/>
  <c r="DN55" i="2"/>
  <c r="DM55" i="2"/>
  <c r="DL55" i="2"/>
  <c r="DK55" i="2"/>
  <c r="DE55" i="2"/>
  <c r="DD55" i="2"/>
  <c r="DC55" i="2"/>
  <c r="DB55" i="2"/>
  <c r="DA55" i="2"/>
  <c r="CZ55" i="2"/>
  <c r="CT55" i="2"/>
  <c r="CS55" i="2"/>
  <c r="CQ55" i="2"/>
  <c r="CP55" i="2"/>
  <c r="CI55" i="2"/>
  <c r="CH55" i="2"/>
  <c r="CG55" i="2"/>
  <c r="CF55" i="2"/>
  <c r="CE55" i="2"/>
  <c r="CD55" i="2"/>
  <c r="BX55" i="2"/>
  <c r="BW55" i="2"/>
  <c r="BV55" i="2"/>
  <c r="BU55" i="2"/>
  <c r="BT55" i="2"/>
  <c r="BS55" i="2"/>
  <c r="BM55" i="2"/>
  <c r="BL55" i="2"/>
  <c r="BK55" i="2"/>
  <c r="BJ55" i="2"/>
  <c r="BI55" i="2"/>
  <c r="BH55" i="2"/>
  <c r="BB55" i="2"/>
  <c r="BA55" i="2"/>
  <c r="AZ55" i="2"/>
  <c r="AY55" i="2"/>
  <c r="AX55" i="2"/>
  <c r="AW55" i="2"/>
  <c r="AQ55" i="2"/>
  <c r="AP55" i="2"/>
  <c r="AO55" i="2"/>
  <c r="AN55" i="2"/>
  <c r="AM55" i="2"/>
  <c r="AL55" i="2"/>
  <c r="AF55" i="2"/>
  <c r="AE55" i="2"/>
  <c r="AD55" i="2"/>
  <c r="AC55" i="2"/>
  <c r="AB55" i="2"/>
  <c r="AA55" i="2"/>
  <c r="U55" i="2"/>
  <c r="T55" i="2"/>
  <c r="S55" i="2"/>
  <c r="R55" i="2"/>
  <c r="Q55" i="2"/>
  <c r="P55" i="2"/>
  <c r="J55" i="2"/>
  <c r="I55" i="2"/>
  <c r="H55" i="2"/>
  <c r="G55" i="2"/>
  <c r="F55" i="2"/>
  <c r="E55" i="2"/>
  <c r="FS54" i="2"/>
  <c r="FR54" i="2"/>
  <c r="FP54" i="2"/>
  <c r="FH54" i="2"/>
  <c r="FG54" i="2"/>
  <c r="FE54" i="2"/>
  <c r="FD54" i="2"/>
  <c r="EW54" i="2"/>
  <c r="EV54" i="2"/>
  <c r="EU54" i="2"/>
  <c r="ET54" i="2"/>
  <c r="ES54" i="2"/>
  <c r="ER54" i="2"/>
  <c r="EL54" i="2"/>
  <c r="EK54" i="2"/>
  <c r="EJ54" i="2"/>
  <c r="EI54" i="2"/>
  <c r="EH54" i="2"/>
  <c r="EG54" i="2"/>
  <c r="EA54" i="2"/>
  <c r="DZ54" i="2"/>
  <c r="DY54" i="2"/>
  <c r="DX54" i="2"/>
  <c r="DW54" i="2"/>
  <c r="DV54" i="2"/>
  <c r="DP54" i="2"/>
  <c r="DO54" i="2"/>
  <c r="DN54" i="2"/>
  <c r="DM54" i="2"/>
  <c r="DL54" i="2"/>
  <c r="DK54" i="2"/>
  <c r="DE54" i="2"/>
  <c r="DD54" i="2"/>
  <c r="DC54" i="2"/>
  <c r="DB54" i="2"/>
  <c r="DA54" i="2"/>
  <c r="CZ54" i="2"/>
  <c r="CT54" i="2"/>
  <c r="CS54" i="2"/>
  <c r="CR54" i="2"/>
  <c r="CQ54" i="2"/>
  <c r="CP54" i="2"/>
  <c r="CO54" i="2"/>
  <c r="CI54" i="2"/>
  <c r="CH54" i="2"/>
  <c r="CG54" i="2"/>
  <c r="CF54" i="2"/>
  <c r="CE54" i="2"/>
  <c r="CD54" i="2"/>
  <c r="BX54" i="2"/>
  <c r="BW54" i="2"/>
  <c r="BV54" i="2"/>
  <c r="BU54" i="2"/>
  <c r="BT54" i="2"/>
  <c r="BS54" i="2"/>
  <c r="BM54" i="2"/>
  <c r="BL54" i="2"/>
  <c r="BK54" i="2"/>
  <c r="BJ54" i="2"/>
  <c r="BI54" i="2"/>
  <c r="BH54" i="2"/>
  <c r="BB54" i="2"/>
  <c r="BA54" i="2"/>
  <c r="AZ54" i="2"/>
  <c r="AY54" i="2"/>
  <c r="AX54" i="2"/>
  <c r="AW54" i="2"/>
  <c r="AQ54" i="2"/>
  <c r="AP54" i="2"/>
  <c r="AO54" i="2"/>
  <c r="AN54" i="2"/>
  <c r="AM54" i="2"/>
  <c r="AL54" i="2"/>
  <c r="AF54" i="2"/>
  <c r="AE54" i="2"/>
  <c r="AD54" i="2"/>
  <c r="AC54" i="2"/>
  <c r="AB54" i="2"/>
  <c r="AA54" i="2"/>
  <c r="U54" i="2"/>
  <c r="T54" i="2"/>
  <c r="S54" i="2"/>
  <c r="R54" i="2"/>
  <c r="Q54" i="2"/>
  <c r="P54" i="2"/>
  <c r="J54" i="2"/>
  <c r="I54" i="2"/>
  <c r="H54" i="2"/>
  <c r="G54" i="2"/>
  <c r="F54" i="2"/>
  <c r="E54" i="2"/>
  <c r="FS53" i="2"/>
  <c r="FR53" i="2"/>
  <c r="FQ53" i="2"/>
  <c r="FP53" i="2"/>
  <c r="FH53" i="2"/>
  <c r="FG53" i="2"/>
  <c r="FE53" i="2"/>
  <c r="FD53" i="2"/>
  <c r="EW53" i="2"/>
  <c r="EV53" i="2"/>
  <c r="EU53" i="2"/>
  <c r="ET53" i="2"/>
  <c r="ES53" i="2"/>
  <c r="ER53" i="2"/>
  <c r="EL53" i="2"/>
  <c r="EK53" i="2"/>
  <c r="EI53" i="2"/>
  <c r="EH53" i="2"/>
  <c r="EA53" i="2"/>
  <c r="DZ53" i="2"/>
  <c r="DY53" i="2"/>
  <c r="DX53" i="2"/>
  <c r="DW53" i="2"/>
  <c r="DV53" i="2"/>
  <c r="DP53" i="2"/>
  <c r="DO53" i="2"/>
  <c r="DN53" i="2"/>
  <c r="DM53" i="2"/>
  <c r="DL53" i="2"/>
  <c r="DK53" i="2"/>
  <c r="DE53" i="2"/>
  <c r="DD53" i="2"/>
  <c r="DC53" i="2"/>
  <c r="DB53" i="2"/>
  <c r="DA53" i="2"/>
  <c r="CZ53" i="2"/>
  <c r="CT53" i="2"/>
  <c r="CS53" i="2"/>
  <c r="CR53" i="2"/>
  <c r="CQ53" i="2"/>
  <c r="CP53" i="2"/>
  <c r="CO53" i="2"/>
  <c r="CI53" i="2"/>
  <c r="CH53" i="2"/>
  <c r="CG53" i="2"/>
  <c r="CF53" i="2"/>
  <c r="CE53" i="2"/>
  <c r="CD53" i="2"/>
  <c r="BX53" i="2"/>
  <c r="BW53" i="2"/>
  <c r="BV53" i="2"/>
  <c r="BU53" i="2"/>
  <c r="BT53" i="2"/>
  <c r="BS53" i="2"/>
  <c r="BM53" i="2"/>
  <c r="BL53" i="2"/>
  <c r="BK53" i="2"/>
  <c r="BJ53" i="2"/>
  <c r="BI53" i="2"/>
  <c r="BH53" i="2"/>
  <c r="BB53" i="2"/>
  <c r="BA53" i="2"/>
  <c r="AZ53" i="2"/>
  <c r="AY53" i="2"/>
  <c r="AX53" i="2"/>
  <c r="AW53" i="2"/>
  <c r="AQ53" i="2"/>
  <c r="AP53" i="2"/>
  <c r="AO53" i="2"/>
  <c r="AN53" i="2"/>
  <c r="AM53" i="2"/>
  <c r="AL53" i="2"/>
  <c r="AF53" i="2"/>
  <c r="AE53" i="2"/>
  <c r="AD53" i="2"/>
  <c r="AC53" i="2"/>
  <c r="AB53" i="2"/>
  <c r="AA53" i="2"/>
  <c r="U53" i="2"/>
  <c r="T53" i="2"/>
  <c r="S53" i="2"/>
  <c r="R53" i="2"/>
  <c r="Q53" i="2"/>
  <c r="P53" i="2"/>
  <c r="J53" i="2"/>
  <c r="I53" i="2"/>
  <c r="H53" i="2"/>
  <c r="G53" i="2"/>
  <c r="F53" i="2"/>
  <c r="E53" i="2"/>
  <c r="FS52" i="2"/>
  <c r="FR52" i="2"/>
  <c r="FQ52" i="2"/>
  <c r="FP52" i="2"/>
  <c r="FH52" i="2"/>
  <c r="FG52" i="2"/>
  <c r="FE52" i="2"/>
  <c r="FD52" i="2"/>
  <c r="EW52" i="2"/>
  <c r="EV52" i="2"/>
  <c r="ET52" i="2"/>
  <c r="ES52" i="2"/>
  <c r="EL52" i="2"/>
  <c r="EK52" i="2"/>
  <c r="EJ52" i="2"/>
  <c r="EI52" i="2"/>
  <c r="EH52" i="2"/>
  <c r="EG52" i="2"/>
  <c r="EA52" i="2"/>
  <c r="DZ52" i="2"/>
  <c r="DY52" i="2"/>
  <c r="DX52" i="2"/>
  <c r="DW52" i="2"/>
  <c r="DV52" i="2"/>
  <c r="DP52" i="2"/>
  <c r="DO52" i="2"/>
  <c r="DN52" i="2"/>
  <c r="DM52" i="2"/>
  <c r="DL52" i="2"/>
  <c r="DK52" i="2"/>
  <c r="DE52" i="2"/>
  <c r="DD52" i="2"/>
  <c r="DC52" i="2"/>
  <c r="DB52" i="2"/>
  <c r="DA52" i="2"/>
  <c r="CZ52" i="2"/>
  <c r="CT52" i="2"/>
  <c r="CS52" i="2"/>
  <c r="CR52" i="2"/>
  <c r="CQ52" i="2"/>
  <c r="CP52" i="2"/>
  <c r="CO52" i="2"/>
  <c r="CI52" i="2"/>
  <c r="CH52" i="2"/>
  <c r="CG52" i="2"/>
  <c r="CF52" i="2"/>
  <c r="CE52" i="2"/>
  <c r="CD52" i="2"/>
  <c r="BX52" i="2"/>
  <c r="BW52" i="2"/>
  <c r="BV52" i="2"/>
  <c r="BU52" i="2"/>
  <c r="BT52" i="2"/>
  <c r="BS52" i="2"/>
  <c r="BM52" i="2"/>
  <c r="BL52" i="2"/>
  <c r="BK52" i="2"/>
  <c r="BJ52" i="2"/>
  <c r="BI52" i="2"/>
  <c r="BH52" i="2"/>
  <c r="BB52" i="2"/>
  <c r="BA52" i="2"/>
  <c r="AZ52" i="2"/>
  <c r="AY52" i="2"/>
  <c r="AX52" i="2"/>
  <c r="AW52" i="2"/>
  <c r="AQ52" i="2"/>
  <c r="AP52" i="2"/>
  <c r="AO52" i="2"/>
  <c r="AN52" i="2"/>
  <c r="AM52" i="2"/>
  <c r="AL52" i="2"/>
  <c r="AF52" i="2"/>
  <c r="AE52" i="2"/>
  <c r="AD52" i="2"/>
  <c r="AC52" i="2"/>
  <c r="AB52" i="2"/>
  <c r="AA52" i="2"/>
  <c r="U52" i="2"/>
  <c r="T52" i="2"/>
  <c r="S52" i="2"/>
  <c r="R52" i="2"/>
  <c r="Q52" i="2"/>
  <c r="P52" i="2"/>
  <c r="J52" i="2"/>
  <c r="I52" i="2"/>
  <c r="H52" i="2"/>
  <c r="G52" i="2"/>
  <c r="F52" i="2"/>
  <c r="E52" i="2"/>
  <c r="FS51" i="2"/>
  <c r="FR51" i="2"/>
  <c r="FQ51" i="2"/>
  <c r="FP51" i="2"/>
  <c r="FH51" i="2"/>
  <c r="FG51" i="2"/>
  <c r="FD51" i="2"/>
  <c r="EW51" i="2"/>
  <c r="EV51" i="2"/>
  <c r="EU51" i="2"/>
  <c r="ET51" i="2"/>
  <c r="ES51" i="2"/>
  <c r="ER51" i="2"/>
  <c r="EL51" i="2"/>
  <c r="EK51" i="2"/>
  <c r="EJ51" i="2"/>
  <c r="EI51" i="2"/>
  <c r="EH51" i="2"/>
  <c r="EG51" i="2"/>
  <c r="EA51" i="2"/>
  <c r="DZ51" i="2"/>
  <c r="DY51" i="2"/>
  <c r="DX51" i="2"/>
  <c r="DW51" i="2"/>
  <c r="DV51" i="2"/>
  <c r="DP51" i="2"/>
  <c r="DO51" i="2"/>
  <c r="DN51" i="2"/>
  <c r="DM51" i="2"/>
  <c r="DL51" i="2"/>
  <c r="DK51" i="2"/>
  <c r="DE51" i="2"/>
  <c r="DD51" i="2"/>
  <c r="DB51" i="2"/>
  <c r="DA51" i="2"/>
  <c r="CT51" i="2"/>
  <c r="CS51" i="2"/>
  <c r="CR51" i="2"/>
  <c r="CQ51" i="2"/>
  <c r="CP51" i="2"/>
  <c r="CO51" i="2"/>
  <c r="CI51" i="2"/>
  <c r="CH51" i="2"/>
  <c r="CG51" i="2"/>
  <c r="CF51" i="2"/>
  <c r="CE51" i="2"/>
  <c r="CD51" i="2"/>
  <c r="BX51" i="2"/>
  <c r="BW51" i="2"/>
  <c r="BV51" i="2"/>
  <c r="BU51" i="2"/>
  <c r="BT51" i="2"/>
  <c r="BS51" i="2"/>
  <c r="BM51" i="2"/>
  <c r="BL51" i="2"/>
  <c r="BK51" i="2"/>
  <c r="BJ51" i="2"/>
  <c r="BI51" i="2"/>
  <c r="BH51" i="2"/>
  <c r="BB51" i="2"/>
  <c r="BA51" i="2"/>
  <c r="AZ51" i="2"/>
  <c r="AY51" i="2"/>
  <c r="AX51" i="2"/>
  <c r="AW51" i="2"/>
  <c r="AQ51" i="2"/>
  <c r="AP51" i="2"/>
  <c r="AO51" i="2"/>
  <c r="AN51" i="2"/>
  <c r="AM51" i="2"/>
  <c r="AL51" i="2"/>
  <c r="AF51" i="2"/>
  <c r="AE51" i="2"/>
  <c r="AD51" i="2"/>
  <c r="AC51" i="2"/>
  <c r="AB51" i="2"/>
  <c r="AA51" i="2"/>
  <c r="U51" i="2"/>
  <c r="T51" i="2"/>
  <c r="S51" i="2"/>
  <c r="R51" i="2"/>
  <c r="Q51" i="2"/>
  <c r="P51" i="2"/>
  <c r="J51" i="2"/>
  <c r="I51" i="2"/>
  <c r="H51" i="2"/>
  <c r="G51" i="2"/>
  <c r="F51" i="2"/>
  <c r="E51" i="2"/>
  <c r="FS50" i="2"/>
  <c r="FR50" i="2"/>
  <c r="FH50" i="2"/>
  <c r="FG50" i="2"/>
  <c r="FF50" i="2"/>
  <c r="FE50" i="2"/>
  <c r="FD50" i="2"/>
  <c r="FC50" i="2"/>
  <c r="EW50" i="2"/>
  <c r="EV50" i="2"/>
  <c r="ET50" i="2"/>
  <c r="ES50" i="2"/>
  <c r="EL50" i="2"/>
  <c r="EK50" i="2"/>
  <c r="EJ50" i="2"/>
  <c r="EI50" i="2"/>
  <c r="EH50" i="2"/>
  <c r="EG50" i="2"/>
  <c r="EA50" i="2"/>
  <c r="DZ50" i="2"/>
  <c r="DY50" i="2"/>
  <c r="DX50" i="2"/>
  <c r="DW50" i="2"/>
  <c r="DV50" i="2"/>
  <c r="DP50" i="2"/>
  <c r="DO50" i="2"/>
  <c r="DN50" i="2"/>
  <c r="DM50" i="2"/>
  <c r="DL50" i="2"/>
  <c r="DK50" i="2"/>
  <c r="DE50" i="2"/>
  <c r="DD50" i="2"/>
  <c r="DC50" i="2"/>
  <c r="DB50" i="2"/>
  <c r="DA50" i="2"/>
  <c r="CZ50" i="2"/>
  <c r="CT50" i="2"/>
  <c r="CS50" i="2"/>
  <c r="CR50" i="2"/>
  <c r="CQ50" i="2"/>
  <c r="CP50" i="2"/>
  <c r="CO50" i="2"/>
  <c r="CI50" i="2"/>
  <c r="CH50" i="2"/>
  <c r="CG50" i="2"/>
  <c r="CF50" i="2"/>
  <c r="CE50" i="2"/>
  <c r="CD50" i="2"/>
  <c r="BX50" i="2"/>
  <c r="BW50" i="2"/>
  <c r="BV50" i="2"/>
  <c r="BU50" i="2"/>
  <c r="BT50" i="2"/>
  <c r="BS50" i="2"/>
  <c r="BM50" i="2"/>
  <c r="BL50" i="2"/>
  <c r="BK50" i="2"/>
  <c r="BJ50" i="2"/>
  <c r="BI50" i="2"/>
  <c r="BH50" i="2"/>
  <c r="BB50" i="2"/>
  <c r="BA50" i="2"/>
  <c r="AZ50" i="2"/>
  <c r="AY50" i="2"/>
  <c r="AX50" i="2"/>
  <c r="AW50" i="2"/>
  <c r="AQ50" i="2"/>
  <c r="AP50" i="2"/>
  <c r="AN50" i="2"/>
  <c r="AM50" i="2"/>
  <c r="AF50" i="2"/>
  <c r="AE50" i="2"/>
  <c r="AD50" i="2"/>
  <c r="AC50" i="2"/>
  <c r="AB50" i="2"/>
  <c r="AA50" i="2"/>
  <c r="U50" i="2"/>
  <c r="T50" i="2"/>
  <c r="S50" i="2"/>
  <c r="R50" i="2"/>
  <c r="Q50" i="2"/>
  <c r="P50" i="2"/>
  <c r="J50" i="2"/>
  <c r="I50" i="2"/>
  <c r="H50" i="2"/>
  <c r="G50" i="2"/>
  <c r="F50" i="2"/>
  <c r="E50" i="2"/>
  <c r="FS49" i="2"/>
  <c r="FR49" i="2"/>
  <c r="FQ49" i="2"/>
  <c r="FP49" i="2"/>
  <c r="FH49" i="2"/>
  <c r="FG49" i="2"/>
  <c r="FE49" i="2"/>
  <c r="FD49" i="2"/>
  <c r="EW49" i="2"/>
  <c r="EV49" i="2"/>
  <c r="EU49" i="2"/>
  <c r="ET49" i="2"/>
  <c r="ES49" i="2"/>
  <c r="ER49" i="2"/>
  <c r="EL49" i="2"/>
  <c r="EK49" i="2"/>
  <c r="EJ49" i="2"/>
  <c r="EI49" i="2"/>
  <c r="EH49" i="2"/>
  <c r="EG49" i="2"/>
  <c r="EA49" i="2"/>
  <c r="DZ49" i="2"/>
  <c r="DY49" i="2"/>
  <c r="DX49" i="2"/>
  <c r="DW49" i="2"/>
  <c r="DV49" i="2"/>
  <c r="DP49" i="2"/>
  <c r="DO49" i="2"/>
  <c r="DN49" i="2"/>
  <c r="DM49" i="2"/>
  <c r="DL49" i="2"/>
  <c r="DK49" i="2"/>
  <c r="DE49" i="2"/>
  <c r="DD49" i="2"/>
  <c r="DC49" i="2"/>
  <c r="DB49" i="2"/>
  <c r="DA49" i="2"/>
  <c r="CZ49" i="2"/>
  <c r="CT49" i="2"/>
  <c r="CS49" i="2"/>
  <c r="CR49" i="2"/>
  <c r="CQ49" i="2"/>
  <c r="CP49" i="2"/>
  <c r="CO49" i="2"/>
  <c r="CI49" i="2"/>
  <c r="CH49" i="2"/>
  <c r="CG49" i="2"/>
  <c r="CF49" i="2"/>
  <c r="CE49" i="2"/>
  <c r="CD49" i="2"/>
  <c r="BX49" i="2"/>
  <c r="BW49" i="2"/>
  <c r="BV49" i="2"/>
  <c r="BU49" i="2"/>
  <c r="BT49" i="2"/>
  <c r="BS49" i="2"/>
  <c r="BM49" i="2"/>
  <c r="BL49" i="2"/>
  <c r="BK49" i="2"/>
  <c r="BJ49" i="2"/>
  <c r="BI49" i="2"/>
  <c r="BH49" i="2"/>
  <c r="BB49" i="2"/>
  <c r="BA49" i="2"/>
  <c r="AY49" i="2"/>
  <c r="AX49" i="2"/>
  <c r="AQ49" i="2"/>
  <c r="AP49" i="2"/>
  <c r="AN49" i="2"/>
  <c r="AM49" i="2"/>
  <c r="AF49" i="2"/>
  <c r="AE49" i="2"/>
  <c r="AD49" i="2"/>
  <c r="AC49" i="2"/>
  <c r="AB49" i="2"/>
  <c r="AA49" i="2"/>
  <c r="U49" i="2"/>
  <c r="T49" i="2"/>
  <c r="S49" i="2"/>
  <c r="R49" i="2"/>
  <c r="Q49" i="2"/>
  <c r="P49" i="2"/>
  <c r="J49" i="2"/>
  <c r="I49" i="2"/>
  <c r="F49" i="2"/>
  <c r="FS48" i="2"/>
  <c r="FR48" i="2"/>
  <c r="FQ48" i="2"/>
  <c r="FP48" i="2"/>
  <c r="FH48" i="2"/>
  <c r="FG48" i="2"/>
  <c r="FF48" i="2"/>
  <c r="FE48" i="2"/>
  <c r="FD48" i="2"/>
  <c r="FC48" i="2"/>
  <c r="EW48" i="2"/>
  <c r="EV48" i="2"/>
  <c r="EU48" i="2"/>
  <c r="ET48" i="2"/>
  <c r="ES48" i="2"/>
  <c r="ER48" i="2"/>
  <c r="EL48" i="2"/>
  <c r="EK48" i="2"/>
  <c r="EJ48" i="2"/>
  <c r="EI48" i="2"/>
  <c r="EH48" i="2"/>
  <c r="EG48" i="2"/>
  <c r="EA48" i="2"/>
  <c r="DZ48" i="2"/>
  <c r="DY48" i="2"/>
  <c r="DX48" i="2"/>
  <c r="DW48" i="2"/>
  <c r="DV48" i="2"/>
  <c r="DP48" i="2"/>
  <c r="DO48" i="2"/>
  <c r="DM48" i="2"/>
  <c r="DL48" i="2"/>
  <c r="DE48" i="2"/>
  <c r="DD48" i="2"/>
  <c r="DC48" i="2"/>
  <c r="DB48" i="2"/>
  <c r="DA48" i="2"/>
  <c r="CZ48" i="2"/>
  <c r="CT48" i="2"/>
  <c r="CS48" i="2"/>
  <c r="CR48" i="2"/>
  <c r="CQ48" i="2"/>
  <c r="CP48" i="2"/>
  <c r="CO48" i="2"/>
  <c r="CI48" i="2"/>
  <c r="CH48" i="2"/>
  <c r="CG48" i="2"/>
  <c r="CF48" i="2"/>
  <c r="CE48" i="2"/>
  <c r="CD48" i="2"/>
  <c r="BX48" i="2"/>
  <c r="BW48" i="2"/>
  <c r="BV48" i="2"/>
  <c r="BU48" i="2"/>
  <c r="BT48" i="2"/>
  <c r="BS48" i="2"/>
  <c r="BM48" i="2"/>
  <c r="BL48" i="2"/>
  <c r="BK48" i="2"/>
  <c r="BJ48" i="2"/>
  <c r="BI48" i="2"/>
  <c r="BH48" i="2"/>
  <c r="BB48" i="2"/>
  <c r="BA48" i="2"/>
  <c r="AZ48" i="2"/>
  <c r="AY48" i="2"/>
  <c r="AX48" i="2"/>
  <c r="AW48" i="2"/>
  <c r="AQ48" i="2"/>
  <c r="AP48" i="2"/>
  <c r="AO48" i="2"/>
  <c r="AN48" i="2"/>
  <c r="AM48" i="2"/>
  <c r="AL48" i="2"/>
  <c r="AF48" i="2"/>
  <c r="AE48" i="2"/>
  <c r="AD48" i="2"/>
  <c r="AC48" i="2"/>
  <c r="AB48" i="2"/>
  <c r="AA48" i="2"/>
  <c r="U48" i="2"/>
  <c r="T48" i="2"/>
  <c r="S48" i="2"/>
  <c r="R48" i="2"/>
  <c r="Q48" i="2"/>
  <c r="P48" i="2"/>
  <c r="J48" i="2"/>
  <c r="I48" i="2"/>
  <c r="F48" i="2"/>
  <c r="FS47" i="2"/>
  <c r="FR47" i="2"/>
  <c r="FQ47" i="2"/>
  <c r="FP47" i="2"/>
  <c r="FH47" i="2"/>
  <c r="FG47" i="2"/>
  <c r="FE47" i="2"/>
  <c r="FD47" i="2"/>
  <c r="EW47" i="2"/>
  <c r="EV47" i="2"/>
  <c r="EU47" i="2"/>
  <c r="ET47" i="2"/>
  <c r="ES47" i="2"/>
  <c r="ER47" i="2"/>
  <c r="EL47" i="2"/>
  <c r="EK47" i="2"/>
  <c r="EJ47" i="2"/>
  <c r="EI47" i="2"/>
  <c r="EH47" i="2"/>
  <c r="EG47" i="2"/>
  <c r="EA47" i="2"/>
  <c r="DZ47" i="2"/>
  <c r="DY47" i="2"/>
  <c r="DX47" i="2"/>
  <c r="DW47" i="2"/>
  <c r="DV47" i="2"/>
  <c r="DP47" i="2"/>
  <c r="DO47" i="2"/>
  <c r="DN47" i="2"/>
  <c r="DM47" i="2"/>
  <c r="DL47" i="2"/>
  <c r="DK47" i="2"/>
  <c r="DE47" i="2"/>
  <c r="DD47" i="2"/>
  <c r="DB47" i="2"/>
  <c r="DA47" i="2"/>
  <c r="CT47" i="2"/>
  <c r="CS47" i="2"/>
  <c r="CR47" i="2"/>
  <c r="CQ47" i="2"/>
  <c r="CP47" i="2"/>
  <c r="CO47" i="2"/>
  <c r="CI47" i="2"/>
  <c r="CH47" i="2"/>
  <c r="CG47" i="2"/>
  <c r="CF47" i="2"/>
  <c r="CE47" i="2"/>
  <c r="CD47" i="2"/>
  <c r="BX47" i="2"/>
  <c r="BW47" i="2"/>
  <c r="BV47" i="2"/>
  <c r="BU47" i="2"/>
  <c r="BT47" i="2"/>
  <c r="BS47" i="2"/>
  <c r="BM47" i="2"/>
  <c r="BL47" i="2"/>
  <c r="BK47" i="2"/>
  <c r="BJ47" i="2"/>
  <c r="BI47" i="2"/>
  <c r="BH47" i="2"/>
  <c r="BB47" i="2"/>
  <c r="BA47" i="2"/>
  <c r="AZ47" i="2"/>
  <c r="AY47" i="2"/>
  <c r="AX47" i="2"/>
  <c r="AW47" i="2"/>
  <c r="AQ47" i="2"/>
  <c r="AP47" i="2"/>
  <c r="AO47" i="2"/>
  <c r="AN47" i="2"/>
  <c r="AM47" i="2"/>
  <c r="AL47" i="2"/>
  <c r="AF47" i="2"/>
  <c r="AE47" i="2"/>
  <c r="AD47" i="2"/>
  <c r="AC47" i="2"/>
  <c r="AB47" i="2"/>
  <c r="AA47" i="2"/>
  <c r="U47" i="2"/>
  <c r="T47" i="2"/>
  <c r="S47" i="2"/>
  <c r="R47" i="2"/>
  <c r="Q47" i="2"/>
  <c r="P47" i="2"/>
  <c r="J47" i="2"/>
  <c r="I47" i="2"/>
  <c r="H47" i="2"/>
  <c r="G47" i="2"/>
  <c r="F47" i="2"/>
  <c r="E47" i="2"/>
  <c r="FS46" i="2"/>
  <c r="FR46" i="2"/>
  <c r="FP46" i="2"/>
  <c r="FH46" i="2"/>
  <c r="FG46" i="2"/>
  <c r="FE46" i="2"/>
  <c r="FD46" i="2"/>
  <c r="EW46" i="2"/>
  <c r="EV46" i="2"/>
  <c r="ET46" i="2"/>
  <c r="ES46" i="2"/>
  <c r="EL46" i="2"/>
  <c r="EK46" i="2"/>
  <c r="EJ46" i="2"/>
  <c r="EI46" i="2"/>
  <c r="EH46" i="2"/>
  <c r="EG46" i="2"/>
  <c r="EA46" i="2"/>
  <c r="DZ46" i="2"/>
  <c r="DW46" i="2"/>
  <c r="DP46" i="2"/>
  <c r="DO46" i="2"/>
  <c r="DN46" i="2"/>
  <c r="DM46" i="2"/>
  <c r="DL46" i="2"/>
  <c r="DK46" i="2"/>
  <c r="DE46" i="2"/>
  <c r="DD46" i="2"/>
  <c r="DC46" i="2"/>
  <c r="DB46" i="2"/>
  <c r="DA46" i="2"/>
  <c r="CZ46" i="2"/>
  <c r="CT46" i="2"/>
  <c r="CS46" i="2"/>
  <c r="CR46" i="2"/>
  <c r="CQ46" i="2"/>
  <c r="CP46" i="2"/>
  <c r="CO46" i="2"/>
  <c r="CI46" i="2"/>
  <c r="CH46" i="2"/>
  <c r="CG46" i="2"/>
  <c r="CF46" i="2"/>
  <c r="CE46" i="2"/>
  <c r="CD46" i="2"/>
  <c r="BX46" i="2"/>
  <c r="BW46" i="2"/>
  <c r="BV46" i="2"/>
  <c r="BU46" i="2"/>
  <c r="BT46" i="2"/>
  <c r="BS46" i="2"/>
  <c r="BM46" i="2"/>
  <c r="BL46" i="2"/>
  <c r="BK46" i="2"/>
  <c r="BJ46" i="2"/>
  <c r="BI46" i="2"/>
  <c r="BH46" i="2"/>
  <c r="BB46" i="2"/>
  <c r="BA46" i="2"/>
  <c r="AZ46" i="2"/>
  <c r="AY46" i="2"/>
  <c r="AX46" i="2"/>
  <c r="AW46" i="2"/>
  <c r="AQ46" i="2"/>
  <c r="AP46" i="2"/>
  <c r="AO46" i="2"/>
  <c r="AN46" i="2"/>
  <c r="AM46" i="2"/>
  <c r="AL46" i="2"/>
  <c r="AF46" i="2"/>
  <c r="AE46" i="2"/>
  <c r="AD46" i="2"/>
  <c r="AC46" i="2"/>
  <c r="AB46" i="2"/>
  <c r="AA46" i="2"/>
  <c r="U46" i="2"/>
  <c r="T46" i="2"/>
  <c r="S46" i="2"/>
  <c r="R46" i="2"/>
  <c r="Q46" i="2"/>
  <c r="P46" i="2"/>
  <c r="J46" i="2"/>
  <c r="I46" i="2"/>
  <c r="H46" i="2"/>
  <c r="G46" i="2"/>
  <c r="F46" i="2"/>
  <c r="E46" i="2"/>
  <c r="FS45" i="2"/>
  <c r="FR45" i="2"/>
  <c r="FQ45" i="2"/>
  <c r="FP45" i="2"/>
  <c r="FH45" i="2"/>
  <c r="FG45" i="2"/>
  <c r="FF45" i="2"/>
  <c r="FE45" i="2"/>
  <c r="FD45" i="2"/>
  <c r="FC45" i="2"/>
  <c r="EW45" i="2"/>
  <c r="EV45" i="2"/>
  <c r="EU45" i="2"/>
  <c r="ET45" i="2"/>
  <c r="ES45" i="2"/>
  <c r="ER45" i="2"/>
  <c r="EL45" i="2"/>
  <c r="EK45" i="2"/>
  <c r="EI45" i="2"/>
  <c r="EH45" i="2"/>
  <c r="EA45" i="2"/>
  <c r="DZ45" i="2"/>
  <c r="DY45" i="2"/>
  <c r="DX45" i="2"/>
  <c r="DW45" i="2"/>
  <c r="DV45" i="2"/>
  <c r="DP45" i="2"/>
  <c r="DO45" i="2"/>
  <c r="DN45" i="2"/>
  <c r="DM45" i="2"/>
  <c r="DL45" i="2"/>
  <c r="DK45" i="2"/>
  <c r="DE45" i="2"/>
  <c r="DD45" i="2"/>
  <c r="DC45" i="2"/>
  <c r="DB45" i="2"/>
  <c r="DA45" i="2"/>
  <c r="CZ45" i="2"/>
  <c r="CT45" i="2"/>
  <c r="CS45" i="2"/>
  <c r="CQ45" i="2"/>
  <c r="CP45" i="2"/>
  <c r="CI45" i="2"/>
  <c r="CH45" i="2"/>
  <c r="CF45" i="2"/>
  <c r="CE45" i="2"/>
  <c r="BX45" i="2"/>
  <c r="BW45" i="2"/>
  <c r="BV45" i="2"/>
  <c r="BU45" i="2"/>
  <c r="BT45" i="2"/>
  <c r="BS45" i="2"/>
  <c r="BM45" i="2"/>
  <c r="BL45" i="2"/>
  <c r="BI45" i="2"/>
  <c r="BB45" i="2"/>
  <c r="BA45" i="2"/>
  <c r="AZ45" i="2"/>
  <c r="AY45" i="2"/>
  <c r="AX45" i="2"/>
  <c r="AW45" i="2"/>
  <c r="AQ45" i="2"/>
  <c r="AP45" i="2"/>
  <c r="AO45" i="2"/>
  <c r="AN45" i="2"/>
  <c r="AM45" i="2"/>
  <c r="AL45" i="2"/>
  <c r="AF45" i="2"/>
  <c r="AE45" i="2"/>
  <c r="AD45" i="2"/>
  <c r="AC45" i="2"/>
  <c r="AB45" i="2"/>
  <c r="AA45" i="2"/>
  <c r="U45" i="2"/>
  <c r="T45" i="2"/>
  <c r="S45" i="2"/>
  <c r="R45" i="2"/>
  <c r="Q45" i="2"/>
  <c r="P45" i="2"/>
  <c r="J45" i="2"/>
  <c r="I45" i="2"/>
  <c r="H45" i="2"/>
  <c r="G45" i="2"/>
  <c r="F45" i="2"/>
  <c r="E45" i="2"/>
  <c r="FS44" i="2"/>
  <c r="FR44" i="2"/>
  <c r="FP44" i="2"/>
  <c r="FH44" i="2"/>
  <c r="FG44" i="2"/>
  <c r="FF44" i="2"/>
  <c r="FE44" i="2"/>
  <c r="FD44" i="2"/>
  <c r="FC44" i="2"/>
  <c r="EW44" i="2"/>
  <c r="EV44" i="2"/>
  <c r="ET44" i="2"/>
  <c r="ES44" i="2"/>
  <c r="EL44" i="2"/>
  <c r="EK44" i="2"/>
  <c r="EJ44" i="2"/>
  <c r="EI44" i="2"/>
  <c r="EH44" i="2"/>
  <c r="EG44" i="2"/>
  <c r="EA44" i="2"/>
  <c r="DZ44" i="2"/>
  <c r="DX44" i="2"/>
  <c r="DW44" i="2"/>
  <c r="DV44" i="2"/>
  <c r="DP44" i="2"/>
  <c r="DO44" i="2"/>
  <c r="DN44" i="2"/>
  <c r="DM44" i="2"/>
  <c r="DL44" i="2"/>
  <c r="DK44" i="2"/>
  <c r="DE44" i="2"/>
  <c r="DD44" i="2"/>
  <c r="DC44" i="2"/>
  <c r="DB44" i="2"/>
  <c r="DA44" i="2"/>
  <c r="CZ44" i="2"/>
  <c r="CT44" i="2"/>
  <c r="CS44" i="2"/>
  <c r="CR44" i="2"/>
  <c r="CQ44" i="2"/>
  <c r="CP44" i="2"/>
  <c r="CO44" i="2"/>
  <c r="CI44" i="2"/>
  <c r="CH44" i="2"/>
  <c r="CG44" i="2"/>
  <c r="CF44" i="2"/>
  <c r="CE44" i="2"/>
  <c r="CD44" i="2"/>
  <c r="BX44" i="2"/>
  <c r="BW44" i="2"/>
  <c r="BV44" i="2"/>
  <c r="BU44" i="2"/>
  <c r="BT44" i="2"/>
  <c r="BS44" i="2"/>
  <c r="BM44" i="2"/>
  <c r="BL44" i="2"/>
  <c r="BK44" i="2"/>
  <c r="BJ44" i="2"/>
  <c r="BI44" i="2"/>
  <c r="BH44" i="2"/>
  <c r="BB44" i="2"/>
  <c r="BA44" i="2"/>
  <c r="AZ44" i="2"/>
  <c r="AY44" i="2"/>
  <c r="AX44" i="2"/>
  <c r="AW44" i="2"/>
  <c r="AQ44" i="2"/>
  <c r="AP44" i="2"/>
  <c r="AO44" i="2"/>
  <c r="AN44" i="2"/>
  <c r="AM44" i="2"/>
  <c r="AL44" i="2"/>
  <c r="AF44" i="2"/>
  <c r="AE44" i="2"/>
  <c r="AD44" i="2"/>
  <c r="AC44" i="2"/>
  <c r="AB44" i="2"/>
  <c r="AA44" i="2"/>
  <c r="U44" i="2"/>
  <c r="T44" i="2"/>
  <c r="S44" i="2"/>
  <c r="R44" i="2"/>
  <c r="Q44" i="2"/>
  <c r="P44" i="2"/>
  <c r="J44" i="2"/>
  <c r="I44" i="2"/>
  <c r="H44" i="2"/>
  <c r="G44" i="2"/>
  <c r="F44" i="2"/>
  <c r="E44" i="2"/>
  <c r="FS43" i="2"/>
  <c r="FR43" i="2"/>
  <c r="FP43" i="2"/>
  <c r="FH43" i="2"/>
  <c r="FG43" i="2"/>
  <c r="FF43" i="2"/>
  <c r="FE43" i="2"/>
  <c r="FD43" i="2"/>
  <c r="FC43" i="2"/>
  <c r="EW43" i="2"/>
  <c r="EV43" i="2"/>
  <c r="EU43" i="2"/>
  <c r="ET43" i="2"/>
  <c r="ES43" i="2"/>
  <c r="ER43" i="2"/>
  <c r="EL43" i="2"/>
  <c r="EK43" i="2"/>
  <c r="EJ43" i="2"/>
  <c r="EI43" i="2"/>
  <c r="EH43" i="2"/>
  <c r="EA43" i="2"/>
  <c r="DZ43" i="2"/>
  <c r="DY43" i="2"/>
  <c r="DX43" i="2"/>
  <c r="DW43" i="2"/>
  <c r="DV43" i="2"/>
  <c r="DP43" i="2"/>
  <c r="DO43" i="2"/>
  <c r="DN43" i="2"/>
  <c r="DM43" i="2"/>
  <c r="DL43" i="2"/>
  <c r="DK43" i="2"/>
  <c r="DE43" i="2"/>
  <c r="DD43" i="2"/>
  <c r="DC43" i="2"/>
  <c r="DB43" i="2"/>
  <c r="DA43" i="2"/>
  <c r="CZ43" i="2"/>
  <c r="CT43" i="2"/>
  <c r="CS43" i="2"/>
  <c r="CR43" i="2"/>
  <c r="CQ43" i="2"/>
  <c r="CP43" i="2"/>
  <c r="CO43" i="2"/>
  <c r="CI43" i="2"/>
  <c r="CH43" i="2"/>
  <c r="CG43" i="2"/>
  <c r="CF43" i="2"/>
  <c r="CE43" i="2"/>
  <c r="CD43" i="2"/>
  <c r="BX43" i="2"/>
  <c r="BW43" i="2"/>
  <c r="BV43" i="2"/>
  <c r="BU43" i="2"/>
  <c r="BT43" i="2"/>
  <c r="BS43" i="2"/>
  <c r="BM43" i="2"/>
  <c r="BL43" i="2"/>
  <c r="BK43" i="2"/>
  <c r="BJ43" i="2"/>
  <c r="BI43" i="2"/>
  <c r="BH43" i="2"/>
  <c r="BB43" i="2"/>
  <c r="BA43" i="2"/>
  <c r="AZ43" i="2"/>
  <c r="AZ75" i="2" s="1"/>
  <c r="AY43" i="2"/>
  <c r="AX43" i="2"/>
  <c r="AW43" i="2"/>
  <c r="AV73" i="2" s="1"/>
  <c r="AQ43" i="2"/>
  <c r="AP43" i="2"/>
  <c r="AO43" i="2"/>
  <c r="AN43" i="2"/>
  <c r="AM43" i="2"/>
  <c r="AL43" i="2"/>
  <c r="AF43" i="2"/>
  <c r="AE43" i="2"/>
  <c r="AD43" i="2"/>
  <c r="AC43" i="2"/>
  <c r="AB43" i="2"/>
  <c r="AA43" i="2"/>
  <c r="U43" i="2"/>
  <c r="T43" i="2"/>
  <c r="S43" i="2"/>
  <c r="R43" i="2"/>
  <c r="Q43" i="2"/>
  <c r="P43" i="2"/>
  <c r="J43" i="2"/>
  <c r="I43" i="2"/>
  <c r="H43" i="2"/>
  <c r="G43" i="2"/>
  <c r="F43" i="2"/>
  <c r="E43" i="2"/>
  <c r="FS42" i="2"/>
  <c r="FR42" i="2"/>
  <c r="FQ42" i="2"/>
  <c r="FP42" i="2"/>
  <c r="FH42" i="2"/>
  <c r="FG42" i="2"/>
  <c r="FF42" i="2"/>
  <c r="FF75" i="2" s="1"/>
  <c r="FE42" i="2"/>
  <c r="FE76" i="2" s="1"/>
  <c r="FD42" i="2"/>
  <c r="FC42" i="2"/>
  <c r="FB73" i="2" s="1"/>
  <c r="EW42" i="2"/>
  <c r="EV42" i="2"/>
  <c r="EU42" i="2"/>
  <c r="ET42" i="2"/>
  <c r="ES42" i="2"/>
  <c r="ER42" i="2"/>
  <c r="EL42" i="2"/>
  <c r="EK42" i="2"/>
  <c r="EJ42" i="2"/>
  <c r="EI42" i="2"/>
  <c r="EH42" i="2"/>
  <c r="EG42" i="2"/>
  <c r="EA42" i="2"/>
  <c r="DZ42" i="2"/>
  <c r="DY42" i="2"/>
  <c r="DY75" i="2" s="1"/>
  <c r="DX42" i="2"/>
  <c r="DW42" i="2"/>
  <c r="DV42" i="2"/>
  <c r="DU73" i="2" s="1"/>
  <c r="DP42" i="2"/>
  <c r="DO42" i="2"/>
  <c r="DN42" i="2"/>
  <c r="DM42" i="2"/>
  <c r="DL42" i="2"/>
  <c r="DK42" i="2"/>
  <c r="DE42" i="2"/>
  <c r="DD42" i="2"/>
  <c r="DB42" i="2"/>
  <c r="DA42" i="2"/>
  <c r="CT42" i="2"/>
  <c r="CS42" i="2"/>
  <c r="CR42" i="2"/>
  <c r="CQ42" i="2"/>
  <c r="CP42" i="2"/>
  <c r="CO42" i="2"/>
  <c r="CI42" i="2"/>
  <c r="CH42" i="2"/>
  <c r="CG42" i="2"/>
  <c r="CF42" i="2"/>
  <c r="CE42" i="2"/>
  <c r="CD42" i="2"/>
  <c r="BX42" i="2"/>
  <c r="BW42" i="2"/>
  <c r="BV42" i="2"/>
  <c r="BU42" i="2"/>
  <c r="BT42" i="2"/>
  <c r="BS42" i="2"/>
  <c r="BM42" i="2"/>
  <c r="BL42" i="2"/>
  <c r="BK42" i="2"/>
  <c r="BJ42" i="2"/>
  <c r="BI42" i="2"/>
  <c r="BH42" i="2"/>
  <c r="BB42" i="2"/>
  <c r="BA42" i="2"/>
  <c r="AX42" i="2"/>
  <c r="AQ42" i="2"/>
  <c r="AP42" i="2"/>
  <c r="AO42" i="2"/>
  <c r="AN42" i="2"/>
  <c r="AM42" i="2"/>
  <c r="AL42" i="2"/>
  <c r="AF42" i="2"/>
  <c r="AE42" i="2"/>
  <c r="AB42" i="2"/>
  <c r="U42" i="2"/>
  <c r="T42" i="2"/>
  <c r="S42" i="2"/>
  <c r="R42" i="2"/>
  <c r="Q42" i="2"/>
  <c r="P42" i="2"/>
  <c r="J42" i="2"/>
  <c r="I42" i="2"/>
  <c r="H42" i="2"/>
  <c r="G42" i="2"/>
  <c r="F42" i="2"/>
  <c r="E42" i="2"/>
  <c r="FS41" i="2"/>
  <c r="FR41" i="2"/>
  <c r="FR74" i="2" s="1"/>
  <c r="FQ41" i="2"/>
  <c r="FQ75" i="2" s="1"/>
  <c r="FP41" i="2"/>
  <c r="FP76" i="2" s="1"/>
  <c r="FH41" i="2"/>
  <c r="FH74" i="2" s="1"/>
  <c r="FG41" i="2"/>
  <c r="FG74" i="2" s="1"/>
  <c r="FD41" i="2"/>
  <c r="FD74" i="2" s="1"/>
  <c r="EW41" i="2"/>
  <c r="EW74" i="2" s="1"/>
  <c r="EV41" i="2"/>
  <c r="EV74" i="2" s="1"/>
  <c r="EU41" i="2"/>
  <c r="EU75" i="2" s="1"/>
  <c r="ET41" i="2"/>
  <c r="ET76" i="2" s="1"/>
  <c r="ES41" i="2"/>
  <c r="ES74" i="2" s="1"/>
  <c r="ER41" i="2"/>
  <c r="EQ73" i="2" s="1"/>
  <c r="EL41" i="2"/>
  <c r="EL74" i="2" s="1"/>
  <c r="EK41" i="2"/>
  <c r="EK74" i="2" s="1"/>
  <c r="EJ41" i="2"/>
  <c r="EJ75" i="2" s="1"/>
  <c r="EI41" i="2"/>
  <c r="EI76" i="2" s="1"/>
  <c r="EH41" i="2"/>
  <c r="EH74" i="2" s="1"/>
  <c r="EG41" i="2"/>
  <c r="EF73" i="2" s="1"/>
  <c r="EA41" i="2"/>
  <c r="EA74" i="2" s="1"/>
  <c r="DZ41" i="2"/>
  <c r="DZ74" i="2" s="1"/>
  <c r="DX41" i="2"/>
  <c r="DX76" i="2" s="1"/>
  <c r="DW41" i="2"/>
  <c r="DW74" i="2" s="1"/>
  <c r="DP41" i="2"/>
  <c r="DP74" i="2" s="1"/>
  <c r="DO41" i="2"/>
  <c r="DO74" i="2" s="1"/>
  <c r="DN41" i="2"/>
  <c r="DN75" i="2" s="1"/>
  <c r="DM41" i="2"/>
  <c r="DM76" i="2" s="1"/>
  <c r="DL41" i="2"/>
  <c r="DL74" i="2" s="1"/>
  <c r="DK41" i="2"/>
  <c r="DJ73" i="2" s="1"/>
  <c r="DE41" i="2"/>
  <c r="DE74" i="2" s="1"/>
  <c r="DD41" i="2"/>
  <c r="DD74" i="2" s="1"/>
  <c r="DC41" i="2"/>
  <c r="DC75" i="2" s="1"/>
  <c r="DB41" i="2"/>
  <c r="DB76" i="2" s="1"/>
  <c r="DA41" i="2"/>
  <c r="DA74" i="2" s="1"/>
  <c r="CZ41" i="2"/>
  <c r="CY73" i="2" s="1"/>
  <c r="CT41" i="2"/>
  <c r="CT74" i="2" s="1"/>
  <c r="CS41" i="2"/>
  <c r="CS74" i="2" s="1"/>
  <c r="CR41" i="2"/>
  <c r="CR75" i="2" s="1"/>
  <c r="CQ41" i="2"/>
  <c r="CQ76" i="2" s="1"/>
  <c r="CP41" i="2"/>
  <c r="CP74" i="2" s="1"/>
  <c r="CO41" i="2"/>
  <c r="CN73" i="2" s="1"/>
  <c r="CI41" i="2"/>
  <c r="CI74" i="2" s="1"/>
  <c r="CH41" i="2"/>
  <c r="CH74" i="2" s="1"/>
  <c r="CG41" i="2"/>
  <c r="CG75" i="2" s="1"/>
  <c r="CF41" i="2"/>
  <c r="CF76" i="2" s="1"/>
  <c r="CE41" i="2"/>
  <c r="CE74" i="2" s="1"/>
  <c r="CD41" i="2"/>
  <c r="CC73" i="2" s="1"/>
  <c r="BX41" i="2"/>
  <c r="BX74" i="2" s="1"/>
  <c r="BW41" i="2"/>
  <c r="BW74" i="2" s="1"/>
  <c r="BV41" i="2"/>
  <c r="BV75" i="2" s="1"/>
  <c r="BU41" i="2"/>
  <c r="BU76" i="2" s="1"/>
  <c r="BT41" i="2"/>
  <c r="BT74" i="2" s="1"/>
  <c r="BS41" i="2"/>
  <c r="BR73" i="2" s="1"/>
  <c r="BM41" i="2"/>
  <c r="BM74" i="2" s="1"/>
  <c r="BL41" i="2"/>
  <c r="BL74" i="2" s="1"/>
  <c r="BK41" i="2"/>
  <c r="BK75" i="2" s="1"/>
  <c r="BJ41" i="2"/>
  <c r="BJ76" i="2" s="1"/>
  <c r="BI41" i="2"/>
  <c r="BI74" i="2" s="1"/>
  <c r="BH41" i="2"/>
  <c r="BG73" i="2" s="1"/>
  <c r="BB41" i="2"/>
  <c r="BB74" i="2" s="1"/>
  <c r="BA41" i="2"/>
  <c r="BA74" i="2" s="1"/>
  <c r="AY41" i="2"/>
  <c r="AY76" i="2" s="1"/>
  <c r="AX41" i="2"/>
  <c r="AX74" i="2" s="1"/>
  <c r="AQ41" i="2"/>
  <c r="AQ74" i="2" s="1"/>
  <c r="AP41" i="2"/>
  <c r="AP74" i="2" s="1"/>
  <c r="AO41" i="2"/>
  <c r="AO75" i="2" s="1"/>
  <c r="AN41" i="2"/>
  <c r="AN76" i="2" s="1"/>
  <c r="AM41" i="2"/>
  <c r="AM74" i="2" s="1"/>
  <c r="AL41" i="2"/>
  <c r="AK73" i="2" s="1"/>
  <c r="AF41" i="2"/>
  <c r="AF74" i="2" s="1"/>
  <c r="AE41" i="2"/>
  <c r="AE74" i="2" s="1"/>
  <c r="AD41" i="2"/>
  <c r="AD75" i="2" s="1"/>
  <c r="AC41" i="2"/>
  <c r="AC76" i="2" s="1"/>
  <c r="AB41" i="2"/>
  <c r="AB74" i="2" s="1"/>
  <c r="AA41" i="2"/>
  <c r="Z73" i="2" s="1"/>
  <c r="U41" i="2"/>
  <c r="U74" i="2" s="1"/>
  <c r="T41" i="2"/>
  <c r="T74" i="2" s="1"/>
  <c r="S41" i="2"/>
  <c r="S75" i="2" s="1"/>
  <c r="R41" i="2"/>
  <c r="R76" i="2" s="1"/>
  <c r="Q41" i="2"/>
  <c r="Q74" i="2" s="1"/>
  <c r="P41" i="2"/>
  <c r="O73" i="2" s="1"/>
  <c r="J41" i="2"/>
  <c r="J74" i="2" s="1"/>
  <c r="I41" i="2"/>
  <c r="I74" i="2" s="1"/>
  <c r="H41" i="2"/>
  <c r="H75" i="2" s="1"/>
  <c r="G41" i="2"/>
  <c r="G76" i="2" s="1"/>
  <c r="F41" i="2"/>
  <c r="F74" i="2" s="1"/>
  <c r="E41" i="2"/>
  <c r="D73" i="2" s="1"/>
  <c r="FH34" i="2"/>
  <c r="FI34" i="2" s="1"/>
  <c r="FG34" i="2"/>
  <c r="FF34" i="2"/>
  <c r="EV34" i="2"/>
  <c r="EU34" i="2"/>
  <c r="EW34" i="2" s="1"/>
  <c r="EX34" i="2" s="1"/>
  <c r="EK34" i="2"/>
  <c r="EJ34" i="2"/>
  <c r="EL34" i="2" s="1"/>
  <c r="EM34" i="2" s="1"/>
  <c r="DZ34" i="2"/>
  <c r="DY34" i="2"/>
  <c r="EA34" i="2" s="1"/>
  <c r="EB34" i="2" s="1"/>
  <c r="DO34" i="2"/>
  <c r="DN34" i="2"/>
  <c r="DP34" i="2" s="1"/>
  <c r="DQ34" i="2" s="1"/>
  <c r="DD34" i="2"/>
  <c r="DC34" i="2"/>
  <c r="DE34" i="2" s="1"/>
  <c r="DF34" i="2" s="1"/>
  <c r="CS34" i="2"/>
  <c r="CR34" i="2"/>
  <c r="CT34" i="2" s="1"/>
  <c r="CU34" i="2" s="1"/>
  <c r="CH34" i="2"/>
  <c r="CG34" i="2"/>
  <c r="CI34" i="2" s="1"/>
  <c r="CJ34" i="2" s="1"/>
  <c r="BX34" i="2"/>
  <c r="BY34" i="2" s="1"/>
  <c r="BW34" i="2"/>
  <c r="BV34" i="2"/>
  <c r="BL34" i="2"/>
  <c r="BK34" i="2"/>
  <c r="BM34" i="2" s="1"/>
  <c r="BN34" i="2" s="1"/>
  <c r="BB34" i="2"/>
  <c r="BC34" i="2" s="1"/>
  <c r="BA34" i="2"/>
  <c r="AZ34" i="2"/>
  <c r="AP34" i="2"/>
  <c r="AO34" i="2"/>
  <c r="AQ34" i="2" s="1"/>
  <c r="AR34" i="2" s="1"/>
  <c r="AE34" i="2"/>
  <c r="AD34" i="2"/>
  <c r="AF34" i="2" s="1"/>
  <c r="AG34" i="2" s="1"/>
  <c r="T34" i="2"/>
  <c r="S34" i="2"/>
  <c r="U34" i="2" s="1"/>
  <c r="V34" i="2" s="1"/>
  <c r="I34" i="2"/>
  <c r="H34" i="2"/>
  <c r="J34" i="2" s="1"/>
  <c r="K34" i="2" s="1"/>
  <c r="FG33" i="2"/>
  <c r="FF33" i="2"/>
  <c r="FH33" i="2" s="1"/>
  <c r="FI33" i="2" s="1"/>
  <c r="EW33" i="2"/>
  <c r="EX33" i="2" s="1"/>
  <c r="EV33" i="2"/>
  <c r="EU33" i="2"/>
  <c r="EK33" i="2"/>
  <c r="EJ33" i="2"/>
  <c r="EL33" i="2" s="1"/>
  <c r="EM33" i="2" s="1"/>
  <c r="EA33" i="2"/>
  <c r="EB33" i="2" s="1"/>
  <c r="DZ33" i="2"/>
  <c r="DY33" i="2"/>
  <c r="DO33" i="2"/>
  <c r="DN33" i="2"/>
  <c r="DD33" i="2"/>
  <c r="DC33" i="2"/>
  <c r="DE33" i="2" s="1"/>
  <c r="DF33" i="2" s="1"/>
  <c r="CS33" i="2"/>
  <c r="CR33" i="2"/>
  <c r="CT33" i="2" s="1"/>
  <c r="CU33" i="2" s="1"/>
  <c r="CH33" i="2"/>
  <c r="CG33" i="2"/>
  <c r="CI33" i="2" s="1"/>
  <c r="CJ33" i="2" s="1"/>
  <c r="BW33" i="2"/>
  <c r="BV33" i="2"/>
  <c r="BM33" i="2"/>
  <c r="BN33" i="2" s="1"/>
  <c r="BL33" i="2"/>
  <c r="BK33" i="2"/>
  <c r="BA33" i="2"/>
  <c r="AZ33" i="2"/>
  <c r="BB33" i="2" s="1"/>
  <c r="BC33" i="2" s="1"/>
  <c r="AQ33" i="2"/>
  <c r="AR33" i="2" s="1"/>
  <c r="AP33" i="2"/>
  <c r="AO33" i="2"/>
  <c r="AE33" i="2"/>
  <c r="AD33" i="2"/>
  <c r="T33" i="2"/>
  <c r="S33" i="2"/>
  <c r="U33" i="2" s="1"/>
  <c r="V33" i="2" s="1"/>
  <c r="I33" i="2"/>
  <c r="H33" i="2"/>
  <c r="J33" i="2" s="1"/>
  <c r="K33" i="2" s="1"/>
  <c r="FG32" i="2"/>
  <c r="FF32" i="2"/>
  <c r="FH32" i="2" s="1"/>
  <c r="FI32" i="2" s="1"/>
  <c r="EV32" i="2"/>
  <c r="EU32" i="2"/>
  <c r="EL32" i="2"/>
  <c r="EM32" i="2" s="1"/>
  <c r="EK32" i="2"/>
  <c r="EJ32" i="2"/>
  <c r="DZ32" i="2"/>
  <c r="DY32" i="2"/>
  <c r="EA32" i="2" s="1"/>
  <c r="EB32" i="2" s="1"/>
  <c r="DP32" i="2"/>
  <c r="DQ32" i="2" s="1"/>
  <c r="DO32" i="2"/>
  <c r="DN32" i="2"/>
  <c r="DE32" i="2"/>
  <c r="DF32" i="2" s="1"/>
  <c r="DD32" i="2"/>
  <c r="DC32" i="2"/>
  <c r="CS32" i="2"/>
  <c r="CR32" i="2"/>
  <c r="CT32" i="2" s="1"/>
  <c r="CU32" i="2" s="1"/>
  <c r="CH32" i="2"/>
  <c r="CG32" i="2"/>
  <c r="CI32" i="2" s="1"/>
  <c r="CJ32" i="2" s="1"/>
  <c r="BX32" i="2"/>
  <c r="BY32" i="2" s="1"/>
  <c r="BW32" i="2"/>
  <c r="BV32" i="2"/>
  <c r="BM32" i="2"/>
  <c r="BN32" i="2" s="1"/>
  <c r="BL32" i="2"/>
  <c r="BK32" i="2"/>
  <c r="BA32" i="2"/>
  <c r="AZ32" i="2"/>
  <c r="BB32" i="2" s="1"/>
  <c r="BC32" i="2" s="1"/>
  <c r="AP32" i="2"/>
  <c r="AO32" i="2"/>
  <c r="AQ32" i="2" s="1"/>
  <c r="AR32" i="2" s="1"/>
  <c r="AF32" i="2"/>
  <c r="AG32" i="2" s="1"/>
  <c r="AE32" i="2"/>
  <c r="AD32" i="2"/>
  <c r="U32" i="2"/>
  <c r="V32" i="2" s="1"/>
  <c r="T32" i="2"/>
  <c r="S32" i="2"/>
  <c r="I32" i="2"/>
  <c r="H32" i="2"/>
  <c r="J32" i="2" s="1"/>
  <c r="K32" i="2" s="1"/>
  <c r="FG31" i="2"/>
  <c r="FF31" i="2"/>
  <c r="FH31" i="2" s="1"/>
  <c r="FI31" i="2" s="1"/>
  <c r="EW31" i="2"/>
  <c r="EX31" i="2" s="1"/>
  <c r="EV31" i="2"/>
  <c r="EU31" i="2"/>
  <c r="EL31" i="2"/>
  <c r="EM31" i="2" s="1"/>
  <c r="EK31" i="2"/>
  <c r="EJ31" i="2"/>
  <c r="DZ31" i="2"/>
  <c r="DY31" i="2"/>
  <c r="EA31" i="2" s="1"/>
  <c r="EB31" i="2" s="1"/>
  <c r="DO31" i="2"/>
  <c r="DN31" i="2"/>
  <c r="DP31" i="2" s="1"/>
  <c r="DQ31" i="2" s="1"/>
  <c r="DE31" i="2"/>
  <c r="DF31" i="2" s="1"/>
  <c r="DD31" i="2"/>
  <c r="DC31" i="2"/>
  <c r="CT31" i="2"/>
  <c r="CU31" i="2" s="1"/>
  <c r="CS31" i="2"/>
  <c r="CR31" i="2"/>
  <c r="CH31" i="2"/>
  <c r="CG31" i="2"/>
  <c r="CI31" i="2" s="1"/>
  <c r="CJ31" i="2" s="1"/>
  <c r="BW31" i="2"/>
  <c r="BV31" i="2"/>
  <c r="BX31" i="2" s="1"/>
  <c r="BY31" i="2" s="1"/>
  <c r="BM31" i="2"/>
  <c r="BN31" i="2" s="1"/>
  <c r="BL31" i="2"/>
  <c r="BK31" i="2"/>
  <c r="BB31" i="2"/>
  <c r="BC31" i="2" s="1"/>
  <c r="BA31" i="2"/>
  <c r="AZ31" i="2"/>
  <c r="AP31" i="2"/>
  <c r="AO31" i="2"/>
  <c r="AQ31" i="2" s="1"/>
  <c r="AR31" i="2" s="1"/>
  <c r="AE31" i="2"/>
  <c r="AD31" i="2"/>
  <c r="AF31" i="2" s="1"/>
  <c r="AG31" i="2" s="1"/>
  <c r="U31" i="2"/>
  <c r="V31" i="2" s="1"/>
  <c r="T31" i="2"/>
  <c r="S31" i="2"/>
  <c r="J31" i="2"/>
  <c r="K31" i="2" s="1"/>
  <c r="I31" i="2"/>
  <c r="H31" i="2"/>
  <c r="FG30" i="2"/>
  <c r="FF30" i="2"/>
  <c r="FH30" i="2" s="1"/>
  <c r="FI30" i="2" s="1"/>
  <c r="EV30" i="2"/>
  <c r="EU30" i="2"/>
  <c r="EW30" i="2" s="1"/>
  <c r="EX30" i="2" s="1"/>
  <c r="EL30" i="2"/>
  <c r="EM30" i="2" s="1"/>
  <c r="EK30" i="2"/>
  <c r="EJ30" i="2"/>
  <c r="EA30" i="2"/>
  <c r="EB30" i="2" s="1"/>
  <c r="DZ30" i="2"/>
  <c r="DY30" i="2"/>
  <c r="DO30" i="2"/>
  <c r="DN30" i="2"/>
  <c r="DP30" i="2" s="1"/>
  <c r="DQ30" i="2" s="1"/>
  <c r="DD30" i="2"/>
  <c r="DC30" i="2"/>
  <c r="DE30" i="2" s="1"/>
  <c r="DF30" i="2" s="1"/>
  <c r="CT30" i="2"/>
  <c r="CU30" i="2" s="1"/>
  <c r="CS30" i="2"/>
  <c r="CR30" i="2"/>
  <c r="CI30" i="2"/>
  <c r="CJ30" i="2" s="1"/>
  <c r="CH30" i="2"/>
  <c r="CG30" i="2"/>
  <c r="BW30" i="2"/>
  <c r="BV30" i="2"/>
  <c r="BX30" i="2" s="1"/>
  <c r="BY30" i="2" s="1"/>
  <c r="BL30" i="2"/>
  <c r="BK30" i="2"/>
  <c r="BM30" i="2" s="1"/>
  <c r="BN30" i="2" s="1"/>
  <c r="BA30" i="2"/>
  <c r="BB30" i="2" s="1"/>
  <c r="BC30" i="2" s="1"/>
  <c r="AZ30" i="2"/>
  <c r="AQ30" i="2"/>
  <c r="AR30" i="2" s="1"/>
  <c r="AP30" i="2"/>
  <c r="AO30" i="2"/>
  <c r="AE30" i="2"/>
  <c r="AD30" i="2"/>
  <c r="T30" i="2"/>
  <c r="S30" i="2"/>
  <c r="U30" i="2" s="1"/>
  <c r="V30" i="2" s="1"/>
  <c r="I30" i="2"/>
  <c r="J30" i="2" s="1"/>
  <c r="K30" i="2" s="1"/>
  <c r="H30" i="2"/>
  <c r="FH29" i="2"/>
  <c r="FI29" i="2" s="1"/>
  <c r="FG29" i="2"/>
  <c r="FF29" i="2"/>
  <c r="EV29" i="2"/>
  <c r="EU29" i="2"/>
  <c r="EK29" i="2"/>
  <c r="EJ29" i="2"/>
  <c r="EL29" i="2" s="1"/>
  <c r="EM29" i="2" s="1"/>
  <c r="DZ29" i="2"/>
  <c r="EA29" i="2" s="1"/>
  <c r="EB29" i="2" s="1"/>
  <c r="DY29" i="2"/>
  <c r="DP29" i="2"/>
  <c r="DQ29" i="2" s="1"/>
  <c r="DO29" i="2"/>
  <c r="DN29" i="2"/>
  <c r="DD29" i="2"/>
  <c r="DC29" i="2"/>
  <c r="CS29" i="2"/>
  <c r="CR29" i="2"/>
  <c r="CT29" i="2" s="1"/>
  <c r="CU29" i="2" s="1"/>
  <c r="CH29" i="2"/>
  <c r="CI29" i="2" s="1"/>
  <c r="CJ29" i="2" s="1"/>
  <c r="CG29" i="2"/>
  <c r="BX29" i="2"/>
  <c r="BY29" i="2" s="1"/>
  <c r="BW29" i="2"/>
  <c r="BV29" i="2"/>
  <c r="BL29" i="2"/>
  <c r="BK29" i="2"/>
  <c r="BM29" i="2" s="1"/>
  <c r="BN29" i="2" s="1"/>
  <c r="BA29" i="2"/>
  <c r="AZ29" i="2"/>
  <c r="BB29" i="2" s="1"/>
  <c r="BC29" i="2" s="1"/>
  <c r="AP29" i="2"/>
  <c r="AQ29" i="2" s="1"/>
  <c r="AR29" i="2" s="1"/>
  <c r="AO29" i="2"/>
  <c r="AF29" i="2"/>
  <c r="AG29" i="2" s="1"/>
  <c r="AE29" i="2"/>
  <c r="AD29" i="2"/>
  <c r="T29" i="2"/>
  <c r="S29" i="2"/>
  <c r="I29" i="2"/>
  <c r="H29" i="2"/>
  <c r="J29" i="2" s="1"/>
  <c r="K29" i="2" s="1"/>
  <c r="FG28" i="2"/>
  <c r="FH28" i="2" s="1"/>
  <c r="FI28" i="2" s="1"/>
  <c r="FF28" i="2"/>
  <c r="EW28" i="2"/>
  <c r="EX28" i="2" s="1"/>
  <c r="EV28" i="2"/>
  <c r="EU28" i="2"/>
  <c r="EK28" i="2"/>
  <c r="EJ28" i="2"/>
  <c r="DZ28" i="2"/>
  <c r="DY28" i="2"/>
  <c r="EA28" i="2" s="1"/>
  <c r="EB28" i="2" s="1"/>
  <c r="DO28" i="2"/>
  <c r="DP28" i="2" s="1"/>
  <c r="DQ28" i="2" s="1"/>
  <c r="DN28" i="2"/>
  <c r="DE28" i="2"/>
  <c r="DF28" i="2" s="1"/>
  <c r="DD28" i="2"/>
  <c r="DC28" i="2"/>
  <c r="CS28" i="2"/>
  <c r="CR28" i="2"/>
  <c r="CH28" i="2"/>
  <c r="CG28" i="2"/>
  <c r="CI28" i="2" s="1"/>
  <c r="CJ28" i="2" s="1"/>
  <c r="BW28" i="2"/>
  <c r="BX28" i="2" s="1"/>
  <c r="BY28" i="2" s="1"/>
  <c r="BV28" i="2"/>
  <c r="BM28" i="2"/>
  <c r="BN28" i="2" s="1"/>
  <c r="BL28" i="2"/>
  <c r="BK28" i="2"/>
  <c r="BA28" i="2"/>
  <c r="AZ28" i="2"/>
  <c r="BB28" i="2" s="1"/>
  <c r="BC28" i="2" s="1"/>
  <c r="AP28" i="2"/>
  <c r="AO28" i="2"/>
  <c r="AQ28" i="2" s="1"/>
  <c r="AR28" i="2" s="1"/>
  <c r="AE28" i="2"/>
  <c r="AF28" i="2" s="1"/>
  <c r="AG28" i="2" s="1"/>
  <c r="AD28" i="2"/>
  <c r="U28" i="2"/>
  <c r="V28" i="2" s="1"/>
  <c r="T28" i="2"/>
  <c r="S28" i="2"/>
  <c r="I28" i="2"/>
  <c r="H28" i="2"/>
  <c r="FG27" i="2"/>
  <c r="FF27" i="2"/>
  <c r="FH27" i="2" s="1"/>
  <c r="FI27" i="2" s="1"/>
  <c r="EV27" i="2"/>
  <c r="EW27" i="2" s="1"/>
  <c r="EX27" i="2" s="1"/>
  <c r="EU27" i="2"/>
  <c r="EL27" i="2"/>
  <c r="EM27" i="2" s="1"/>
  <c r="EK27" i="2"/>
  <c r="EJ27" i="2"/>
  <c r="DZ27" i="2"/>
  <c r="DY27" i="2"/>
  <c r="DO27" i="2"/>
  <c r="DN27" i="2"/>
  <c r="DP27" i="2" s="1"/>
  <c r="DQ27" i="2" s="1"/>
  <c r="DD27" i="2"/>
  <c r="DC27" i="2"/>
  <c r="DE27" i="2" s="1"/>
  <c r="DF27" i="2" s="1"/>
  <c r="CS27" i="2"/>
  <c r="CR27" i="2"/>
  <c r="CT27" i="2" s="1"/>
  <c r="CU27" i="2" s="1"/>
  <c r="CH27" i="2"/>
  <c r="CG27" i="2"/>
  <c r="CI27" i="2" s="1"/>
  <c r="CJ27" i="2" s="1"/>
  <c r="BW27" i="2"/>
  <c r="BV27" i="2"/>
  <c r="BX27" i="2" s="1"/>
  <c r="BY27" i="2" s="1"/>
  <c r="BL27" i="2"/>
  <c r="BK27" i="2"/>
  <c r="BM27" i="2" s="1"/>
  <c r="BN27" i="2" s="1"/>
  <c r="BA27" i="2"/>
  <c r="AZ27" i="2"/>
  <c r="BB27" i="2" s="1"/>
  <c r="BC27" i="2" s="1"/>
  <c r="AP27" i="2"/>
  <c r="AO27" i="2"/>
  <c r="AQ27" i="2" s="1"/>
  <c r="AR27" i="2" s="1"/>
  <c r="AE27" i="2"/>
  <c r="AD27" i="2"/>
  <c r="AF27" i="2" s="1"/>
  <c r="AG27" i="2" s="1"/>
  <c r="T27" i="2"/>
  <c r="S27" i="2"/>
  <c r="U27" i="2" s="1"/>
  <c r="V27" i="2" s="1"/>
  <c r="I27" i="2"/>
  <c r="H27" i="2"/>
  <c r="J27" i="2" s="1"/>
  <c r="K27" i="2" s="1"/>
  <c r="FG26" i="2"/>
  <c r="FF26" i="2"/>
  <c r="FH26" i="2" s="1"/>
  <c r="FI26" i="2" s="1"/>
  <c r="EV26" i="2"/>
  <c r="EU26" i="2"/>
  <c r="EW26" i="2" s="1"/>
  <c r="EX26" i="2" s="1"/>
  <c r="EK26" i="2"/>
  <c r="EJ26" i="2"/>
  <c r="EL26" i="2" s="1"/>
  <c r="EM26" i="2" s="1"/>
  <c r="DZ26" i="2"/>
  <c r="DY26" i="2"/>
  <c r="EA26" i="2" s="1"/>
  <c r="EB26" i="2" s="1"/>
  <c r="DO26" i="2"/>
  <c r="DN26" i="2"/>
  <c r="DP26" i="2" s="1"/>
  <c r="DQ26" i="2" s="1"/>
  <c r="DD26" i="2"/>
  <c r="DC26" i="2"/>
  <c r="DE26" i="2" s="1"/>
  <c r="DF26" i="2" s="1"/>
  <c r="CS26" i="2"/>
  <c r="CR26" i="2"/>
  <c r="CT26" i="2" s="1"/>
  <c r="CU26" i="2" s="1"/>
  <c r="CH26" i="2"/>
  <c r="CG26" i="2"/>
  <c r="CI26" i="2" s="1"/>
  <c r="CJ26" i="2" s="1"/>
  <c r="BW26" i="2"/>
  <c r="BV26" i="2"/>
  <c r="BX26" i="2" s="1"/>
  <c r="BY26" i="2" s="1"/>
  <c r="BL26" i="2"/>
  <c r="BK26" i="2"/>
  <c r="BM26" i="2" s="1"/>
  <c r="BN26" i="2" s="1"/>
  <c r="BA26" i="2"/>
  <c r="AZ26" i="2"/>
  <c r="BB26" i="2" s="1"/>
  <c r="BC26" i="2" s="1"/>
  <c r="AP26" i="2"/>
  <c r="AO26" i="2"/>
  <c r="AQ26" i="2" s="1"/>
  <c r="AR26" i="2" s="1"/>
  <c r="AE26" i="2"/>
  <c r="AD26" i="2"/>
  <c r="AF26" i="2" s="1"/>
  <c r="AG26" i="2" s="1"/>
  <c r="T26" i="2"/>
  <c r="S26" i="2"/>
  <c r="U26" i="2" s="1"/>
  <c r="V26" i="2" s="1"/>
  <c r="I26" i="2"/>
  <c r="H26" i="2"/>
  <c r="J26" i="2" s="1"/>
  <c r="K26" i="2" s="1"/>
  <c r="FG25" i="2"/>
  <c r="FF25" i="2"/>
  <c r="FH25" i="2" s="1"/>
  <c r="FI25" i="2" s="1"/>
  <c r="EV25" i="2"/>
  <c r="EU25" i="2"/>
  <c r="EW25" i="2" s="1"/>
  <c r="EX25" i="2" s="1"/>
  <c r="EK25" i="2"/>
  <c r="EJ25" i="2"/>
  <c r="EL25" i="2" s="1"/>
  <c r="EM25" i="2" s="1"/>
  <c r="DZ25" i="2"/>
  <c r="DY25" i="2"/>
  <c r="EA25" i="2" s="1"/>
  <c r="EB25" i="2" s="1"/>
  <c r="DO25" i="2"/>
  <c r="DN25" i="2"/>
  <c r="DP25" i="2" s="1"/>
  <c r="DQ25" i="2" s="1"/>
  <c r="DD25" i="2"/>
  <c r="DC25" i="2"/>
  <c r="DE25" i="2" s="1"/>
  <c r="DF25" i="2" s="1"/>
  <c r="CS25" i="2"/>
  <c r="CR25" i="2"/>
  <c r="CT25" i="2" s="1"/>
  <c r="CU25" i="2" s="1"/>
  <c r="CH25" i="2"/>
  <c r="CG25" i="2"/>
  <c r="CI25" i="2" s="1"/>
  <c r="CJ25" i="2" s="1"/>
  <c r="BW25" i="2"/>
  <c r="BV25" i="2"/>
  <c r="BX25" i="2" s="1"/>
  <c r="BY25" i="2" s="1"/>
  <c r="BL25" i="2"/>
  <c r="BK25" i="2"/>
  <c r="BM25" i="2" s="1"/>
  <c r="BN25" i="2" s="1"/>
  <c r="BA25" i="2"/>
  <c r="AZ25" i="2"/>
  <c r="BB25" i="2" s="1"/>
  <c r="BC25" i="2" s="1"/>
  <c r="AP25" i="2"/>
  <c r="AO25" i="2"/>
  <c r="AQ25" i="2" s="1"/>
  <c r="AR25" i="2" s="1"/>
  <c r="AE25" i="2"/>
  <c r="AD25" i="2"/>
  <c r="AF25" i="2" s="1"/>
  <c r="AG25" i="2" s="1"/>
  <c r="T25" i="2"/>
  <c r="S25" i="2"/>
  <c r="U25" i="2" s="1"/>
  <c r="V25" i="2" s="1"/>
  <c r="I25" i="2"/>
  <c r="H25" i="2"/>
  <c r="J25" i="2" s="1"/>
  <c r="K25" i="2" s="1"/>
  <c r="FG24" i="2"/>
  <c r="FF24" i="2"/>
  <c r="FH24" i="2" s="1"/>
  <c r="FI24" i="2" s="1"/>
  <c r="EV24" i="2"/>
  <c r="EU24" i="2"/>
  <c r="EW24" i="2" s="1"/>
  <c r="EX24" i="2" s="1"/>
  <c r="EK24" i="2"/>
  <c r="EJ24" i="2"/>
  <c r="EL24" i="2" s="1"/>
  <c r="EM24" i="2" s="1"/>
  <c r="DZ24" i="2"/>
  <c r="DY24" i="2"/>
  <c r="EA24" i="2" s="1"/>
  <c r="EB24" i="2" s="1"/>
  <c r="DO24" i="2"/>
  <c r="DN24" i="2"/>
  <c r="DP24" i="2" s="1"/>
  <c r="DQ24" i="2" s="1"/>
  <c r="DD24" i="2"/>
  <c r="DC24" i="2"/>
  <c r="DE24" i="2" s="1"/>
  <c r="DF24" i="2" s="1"/>
  <c r="CS24" i="2"/>
  <c r="CR24" i="2"/>
  <c r="CT24" i="2" s="1"/>
  <c r="CU24" i="2" s="1"/>
  <c r="CH24" i="2"/>
  <c r="CG24" i="2"/>
  <c r="CI24" i="2" s="1"/>
  <c r="CJ24" i="2" s="1"/>
  <c r="BW24" i="2"/>
  <c r="BV24" i="2"/>
  <c r="BX24" i="2" s="1"/>
  <c r="BY24" i="2" s="1"/>
  <c r="BL24" i="2"/>
  <c r="BK24" i="2"/>
  <c r="BM24" i="2" s="1"/>
  <c r="BN24" i="2" s="1"/>
  <c r="BA24" i="2"/>
  <c r="AZ24" i="2"/>
  <c r="BB24" i="2" s="1"/>
  <c r="BC24" i="2" s="1"/>
  <c r="AP24" i="2"/>
  <c r="AO24" i="2"/>
  <c r="AQ24" i="2" s="1"/>
  <c r="AR24" i="2" s="1"/>
  <c r="AE24" i="2"/>
  <c r="AD24" i="2"/>
  <c r="AF24" i="2" s="1"/>
  <c r="AG24" i="2" s="1"/>
  <c r="T24" i="2"/>
  <c r="S24" i="2"/>
  <c r="U24" i="2" s="1"/>
  <c r="V24" i="2" s="1"/>
  <c r="I24" i="2"/>
  <c r="H24" i="2"/>
  <c r="J24" i="2" s="1"/>
  <c r="K24" i="2" s="1"/>
  <c r="FG23" i="2"/>
  <c r="FF23" i="2"/>
  <c r="FH23" i="2" s="1"/>
  <c r="FI23" i="2" s="1"/>
  <c r="EV23" i="2"/>
  <c r="EU23" i="2"/>
  <c r="EW23" i="2" s="1"/>
  <c r="EX23" i="2" s="1"/>
  <c r="EK23" i="2"/>
  <c r="EJ23" i="2"/>
  <c r="EL23" i="2" s="1"/>
  <c r="EM23" i="2" s="1"/>
  <c r="DZ23" i="2"/>
  <c r="DY23" i="2"/>
  <c r="EA23" i="2" s="1"/>
  <c r="EB23" i="2" s="1"/>
  <c r="DO23" i="2"/>
  <c r="DN23" i="2"/>
  <c r="DP23" i="2" s="1"/>
  <c r="DQ23" i="2" s="1"/>
  <c r="DD23" i="2"/>
  <c r="DC23" i="2"/>
  <c r="DE23" i="2" s="1"/>
  <c r="DF23" i="2" s="1"/>
  <c r="CS23" i="2"/>
  <c r="CR23" i="2"/>
  <c r="CT23" i="2" s="1"/>
  <c r="CU23" i="2" s="1"/>
  <c r="CH23" i="2"/>
  <c r="CG23" i="2"/>
  <c r="CI23" i="2" s="1"/>
  <c r="CJ23" i="2" s="1"/>
  <c r="BX23" i="2"/>
  <c r="BY23" i="2" s="1"/>
  <c r="BW23" i="2"/>
  <c r="BV23" i="2"/>
  <c r="BM23" i="2"/>
  <c r="BN23" i="2" s="1"/>
  <c r="BL23" i="2"/>
  <c r="BK23" i="2"/>
  <c r="BA23" i="2"/>
  <c r="AZ23" i="2"/>
  <c r="BB23" i="2" s="1"/>
  <c r="BC23" i="2" s="1"/>
  <c r="AP23" i="2"/>
  <c r="AO23" i="2"/>
  <c r="AQ23" i="2" s="1"/>
  <c r="AR23" i="2" s="1"/>
  <c r="AF23" i="2"/>
  <c r="AG23" i="2" s="1"/>
  <c r="AE23" i="2"/>
  <c r="AD23" i="2"/>
  <c r="U23" i="2"/>
  <c r="V23" i="2" s="1"/>
  <c r="T23" i="2"/>
  <c r="S23" i="2"/>
  <c r="I23" i="2"/>
  <c r="H23" i="2"/>
  <c r="J23" i="2" s="1"/>
  <c r="K23" i="2" s="1"/>
  <c r="FI22" i="2"/>
  <c r="FG22" i="2"/>
  <c r="FH22" i="2" s="1"/>
  <c r="FF22" i="2"/>
  <c r="EV22" i="2"/>
  <c r="EW22" i="2" s="1"/>
  <c r="EX22" i="2" s="1"/>
  <c r="EU22" i="2"/>
  <c r="EM22" i="2"/>
  <c r="EK22" i="2"/>
  <c r="EL22" i="2" s="1"/>
  <c r="EJ22" i="2"/>
  <c r="DZ22" i="2"/>
  <c r="EA22" i="2" s="1"/>
  <c r="EB22" i="2" s="1"/>
  <c r="DY22" i="2"/>
  <c r="DQ22" i="2"/>
  <c r="DO22" i="2"/>
  <c r="DP22" i="2" s="1"/>
  <c r="DN22" i="2"/>
  <c r="DD22" i="2"/>
  <c r="DE22" i="2" s="1"/>
  <c r="DF22" i="2" s="1"/>
  <c r="DC22" i="2"/>
  <c r="CU22" i="2"/>
  <c r="CS22" i="2"/>
  <c r="CT22" i="2" s="1"/>
  <c r="CR22" i="2"/>
  <c r="CH22" i="2"/>
  <c r="CI22" i="2" s="1"/>
  <c r="CJ22" i="2" s="1"/>
  <c r="CG22" i="2"/>
  <c r="BY22" i="2"/>
  <c r="BW22" i="2"/>
  <c r="BX22" i="2" s="1"/>
  <c r="BV22" i="2"/>
  <c r="BL22" i="2"/>
  <c r="BM22" i="2" s="1"/>
  <c r="BN22" i="2" s="1"/>
  <c r="BK22" i="2"/>
  <c r="BC22" i="2"/>
  <c r="BA22" i="2"/>
  <c r="BB22" i="2" s="1"/>
  <c r="AZ22" i="2"/>
  <c r="AP22" i="2"/>
  <c r="AQ22" i="2" s="1"/>
  <c r="AR22" i="2" s="1"/>
  <c r="AO22" i="2"/>
  <c r="AG22" i="2"/>
  <c r="AE22" i="2"/>
  <c r="AF22" i="2" s="1"/>
  <c r="AD22" i="2"/>
  <c r="T22" i="2"/>
  <c r="U22" i="2" s="1"/>
  <c r="V22" i="2" s="1"/>
  <c r="S22" i="2"/>
  <c r="K22" i="2"/>
  <c r="I22" i="2"/>
  <c r="J22" i="2" s="1"/>
  <c r="H22" i="2"/>
  <c r="FI21" i="2"/>
  <c r="FG21" i="2"/>
  <c r="FF21" i="2"/>
  <c r="FH21" i="2" s="1"/>
  <c r="EV21" i="2"/>
  <c r="EU21" i="2"/>
  <c r="EK21" i="2"/>
  <c r="EJ21" i="2"/>
  <c r="EL21" i="2" s="1"/>
  <c r="EM21" i="2" s="1"/>
  <c r="DZ21" i="2"/>
  <c r="DY21" i="2"/>
  <c r="DQ21" i="2"/>
  <c r="DO21" i="2"/>
  <c r="DN21" i="2"/>
  <c r="DP21" i="2" s="1"/>
  <c r="DD21" i="2"/>
  <c r="DC21" i="2"/>
  <c r="CS21" i="2"/>
  <c r="CR21" i="2"/>
  <c r="CT21" i="2" s="1"/>
  <c r="CU21" i="2" s="1"/>
  <c r="CH21" i="2"/>
  <c r="CG21" i="2"/>
  <c r="BY21" i="2"/>
  <c r="BW21" i="2"/>
  <c r="BV21" i="2"/>
  <c r="BX21" i="2" s="1"/>
  <c r="BL21" i="2"/>
  <c r="BK21" i="2"/>
  <c r="BA21" i="2"/>
  <c r="AZ21" i="2"/>
  <c r="BB21" i="2" s="1"/>
  <c r="BC21" i="2" s="1"/>
  <c r="AP21" i="2"/>
  <c r="AO21" i="2"/>
  <c r="AG21" i="2"/>
  <c r="AE21" i="2"/>
  <c r="AD21" i="2"/>
  <c r="AF21" i="2" s="1"/>
  <c r="T21" i="2"/>
  <c r="S21" i="2"/>
  <c r="I21" i="2"/>
  <c r="H21" i="2"/>
  <c r="J21" i="2" s="1"/>
  <c r="K21" i="2" s="1"/>
  <c r="FG20" i="2"/>
  <c r="FF20" i="2"/>
  <c r="EX20" i="2"/>
  <c r="EV20" i="2"/>
  <c r="EU20" i="2"/>
  <c r="EW20" i="2" s="1"/>
  <c r="EK20" i="2"/>
  <c r="EJ20" i="2"/>
  <c r="DZ20" i="2"/>
  <c r="DY20" i="2"/>
  <c r="EA20" i="2" s="1"/>
  <c r="EB20" i="2" s="1"/>
  <c r="DO20" i="2"/>
  <c r="DN20" i="2"/>
  <c r="DF20" i="2"/>
  <c r="DD20" i="2"/>
  <c r="DC20" i="2"/>
  <c r="DE20" i="2" s="1"/>
  <c r="CS20" i="2"/>
  <c r="CR20" i="2"/>
  <c r="CH20" i="2"/>
  <c r="CG20" i="2"/>
  <c r="CI20" i="2" s="1"/>
  <c r="CJ20" i="2" s="1"/>
  <c r="BW20" i="2"/>
  <c r="BV20" i="2"/>
  <c r="BN20" i="2"/>
  <c r="BL20" i="2"/>
  <c r="BK20" i="2"/>
  <c r="BM20" i="2" s="1"/>
  <c r="BA20" i="2"/>
  <c r="AZ20" i="2"/>
  <c r="AP20" i="2"/>
  <c r="AO20" i="2"/>
  <c r="AQ20" i="2" s="1"/>
  <c r="AR20" i="2" s="1"/>
  <c r="AE20" i="2"/>
  <c r="AD20" i="2"/>
  <c r="V20" i="2"/>
  <c r="T20" i="2"/>
  <c r="S20" i="2"/>
  <c r="U20" i="2" s="1"/>
  <c r="I20" i="2"/>
  <c r="H20" i="2"/>
  <c r="FR19" i="2"/>
  <c r="FQ19" i="2"/>
  <c r="FS19" i="2" s="1"/>
  <c r="FT19" i="2" s="1"/>
  <c r="FG19" i="2"/>
  <c r="FF19" i="2"/>
  <c r="EX19" i="2"/>
  <c r="EV19" i="2"/>
  <c r="EU19" i="2"/>
  <c r="EW19" i="2" s="1"/>
  <c r="EK19" i="2"/>
  <c r="EJ19" i="2"/>
  <c r="DZ19" i="2"/>
  <c r="DY19" i="2"/>
  <c r="EA19" i="2" s="1"/>
  <c r="EB19" i="2" s="1"/>
  <c r="DO19" i="2"/>
  <c r="DN19" i="2"/>
  <c r="DF19" i="2"/>
  <c r="DD19" i="2"/>
  <c r="DC19" i="2"/>
  <c r="DE19" i="2" s="1"/>
  <c r="CS19" i="2"/>
  <c r="CR19" i="2"/>
  <c r="CH19" i="2"/>
  <c r="CG19" i="2"/>
  <c r="CI19" i="2" s="1"/>
  <c r="CJ19" i="2" s="1"/>
  <c r="BW19" i="2"/>
  <c r="BV19" i="2"/>
  <c r="BN19" i="2"/>
  <c r="BL19" i="2"/>
  <c r="BK19" i="2"/>
  <c r="BM19" i="2" s="1"/>
  <c r="BA19" i="2"/>
  <c r="AZ19" i="2"/>
  <c r="AP19" i="2"/>
  <c r="AO19" i="2"/>
  <c r="AQ19" i="2" s="1"/>
  <c r="AR19" i="2" s="1"/>
  <c r="AE19" i="2"/>
  <c r="AD19" i="2"/>
  <c r="V19" i="2"/>
  <c r="T19" i="2"/>
  <c r="S19" i="2"/>
  <c r="U19" i="2" s="1"/>
  <c r="I19" i="2"/>
  <c r="H19" i="2"/>
  <c r="FR18" i="2"/>
  <c r="FQ18" i="2"/>
  <c r="FS18" i="2" s="1"/>
  <c r="FT18" i="2" s="1"/>
  <c r="FG18" i="2"/>
  <c r="FF18" i="2"/>
  <c r="EX18" i="2"/>
  <c r="EV18" i="2"/>
  <c r="EU18" i="2"/>
  <c r="EW18" i="2" s="1"/>
  <c r="EK18" i="2"/>
  <c r="EJ18" i="2"/>
  <c r="DZ18" i="2"/>
  <c r="DY18" i="2"/>
  <c r="EA18" i="2" s="1"/>
  <c r="EB18" i="2" s="1"/>
  <c r="DO18" i="2"/>
  <c r="DN18" i="2"/>
  <c r="DF18" i="2"/>
  <c r="DD18" i="2"/>
  <c r="DC18" i="2"/>
  <c r="DE18" i="2" s="1"/>
  <c r="CS18" i="2"/>
  <c r="CR18" i="2"/>
  <c r="CH18" i="2"/>
  <c r="CG18" i="2"/>
  <c r="CI18" i="2" s="1"/>
  <c r="CJ18" i="2" s="1"/>
  <c r="BW18" i="2"/>
  <c r="BV18" i="2"/>
  <c r="BN18" i="2"/>
  <c r="BL18" i="2"/>
  <c r="BK18" i="2"/>
  <c r="BM18" i="2" s="1"/>
  <c r="BA18" i="2"/>
  <c r="AZ18" i="2"/>
  <c r="AP18" i="2"/>
  <c r="AO18" i="2"/>
  <c r="AQ18" i="2" s="1"/>
  <c r="AR18" i="2" s="1"/>
  <c r="AE18" i="2"/>
  <c r="AD18" i="2"/>
  <c r="V18" i="2"/>
  <c r="T18" i="2"/>
  <c r="S18" i="2"/>
  <c r="U18" i="2" s="1"/>
  <c r="I18" i="2"/>
  <c r="H18" i="2"/>
  <c r="FR17" i="2"/>
  <c r="FQ17" i="2"/>
  <c r="FS17" i="2" s="1"/>
  <c r="FT17" i="2" s="1"/>
  <c r="FG17" i="2"/>
  <c r="FF17" i="2"/>
  <c r="EX17" i="2"/>
  <c r="EV17" i="2"/>
  <c r="EU17" i="2"/>
  <c r="EW17" i="2" s="1"/>
  <c r="EK17" i="2"/>
  <c r="EJ17" i="2"/>
  <c r="DZ17" i="2"/>
  <c r="DY17" i="2"/>
  <c r="EA17" i="2" s="1"/>
  <c r="EB17" i="2" s="1"/>
  <c r="DO17" i="2"/>
  <c r="DN17" i="2"/>
  <c r="DF17" i="2"/>
  <c r="DD17" i="2"/>
  <c r="DC17" i="2"/>
  <c r="DE17" i="2" s="1"/>
  <c r="CS17" i="2"/>
  <c r="CR17" i="2"/>
  <c r="CH17" i="2"/>
  <c r="CG17" i="2"/>
  <c r="CI17" i="2" s="1"/>
  <c r="CJ17" i="2" s="1"/>
  <c r="BW17" i="2"/>
  <c r="BV17" i="2"/>
  <c r="BN17" i="2"/>
  <c r="BL17" i="2"/>
  <c r="BK17" i="2"/>
  <c r="BM17" i="2" s="1"/>
  <c r="BA17" i="2"/>
  <c r="AZ17" i="2"/>
  <c r="AP17" i="2"/>
  <c r="AO17" i="2"/>
  <c r="AQ17" i="2" s="1"/>
  <c r="AR17" i="2" s="1"/>
  <c r="AE17" i="2"/>
  <c r="AD17" i="2"/>
  <c r="V17" i="2"/>
  <c r="T17" i="2"/>
  <c r="S17" i="2"/>
  <c r="U17" i="2" s="1"/>
  <c r="I17" i="2"/>
  <c r="H17" i="2"/>
  <c r="FR16" i="2"/>
  <c r="FQ16" i="2"/>
  <c r="FS16" i="2" s="1"/>
  <c r="FT16" i="2" s="1"/>
  <c r="FG16" i="2"/>
  <c r="FF16" i="2"/>
  <c r="EX16" i="2"/>
  <c r="EV16" i="2"/>
  <c r="EU16" i="2"/>
  <c r="EW16" i="2" s="1"/>
  <c r="EK16" i="2"/>
  <c r="EJ16" i="2"/>
  <c r="DZ16" i="2"/>
  <c r="DY16" i="2"/>
  <c r="EA16" i="2" s="1"/>
  <c r="EB16" i="2" s="1"/>
  <c r="DO16" i="2"/>
  <c r="DN16" i="2"/>
  <c r="DF16" i="2"/>
  <c r="DD16" i="2"/>
  <c r="DE16" i="2" s="1"/>
  <c r="DC16" i="2"/>
  <c r="CS16" i="2"/>
  <c r="CT16" i="2" s="1"/>
  <c r="CU16" i="2" s="1"/>
  <c r="CR16" i="2"/>
  <c r="CJ16" i="2"/>
  <c r="CH16" i="2"/>
  <c r="CI16" i="2" s="1"/>
  <c r="CG16" i="2"/>
  <c r="BW16" i="2"/>
  <c r="BX16" i="2" s="1"/>
  <c r="BY16" i="2" s="1"/>
  <c r="BV16" i="2"/>
  <c r="BN16" i="2"/>
  <c r="BL16" i="2"/>
  <c r="BM16" i="2" s="1"/>
  <c r="BK16" i="2"/>
  <c r="BA16" i="2"/>
  <c r="BB16" i="2" s="1"/>
  <c r="BC16" i="2" s="1"/>
  <c r="AZ16" i="2"/>
  <c r="AR16" i="2"/>
  <c r="AP16" i="2"/>
  <c r="AQ16" i="2" s="1"/>
  <c r="AO16" i="2"/>
  <c r="AE16" i="2"/>
  <c r="AF16" i="2" s="1"/>
  <c r="AG16" i="2" s="1"/>
  <c r="AD16" i="2"/>
  <c r="V16" i="2"/>
  <c r="T16" i="2"/>
  <c r="U16" i="2" s="1"/>
  <c r="S16" i="2"/>
  <c r="I16" i="2"/>
  <c r="J16" i="2" s="1"/>
  <c r="K16" i="2" s="1"/>
  <c r="H16" i="2"/>
  <c r="FT15" i="2"/>
  <c r="FR15" i="2"/>
  <c r="FS15" i="2" s="1"/>
  <c r="FQ15" i="2"/>
  <c r="FG15" i="2"/>
  <c r="FH15" i="2" s="1"/>
  <c r="FI15" i="2" s="1"/>
  <c r="FF15" i="2"/>
  <c r="EX15" i="2"/>
  <c r="EV15" i="2"/>
  <c r="EW15" i="2" s="1"/>
  <c r="EU15" i="2"/>
  <c r="EK15" i="2"/>
  <c r="EL15" i="2" s="1"/>
  <c r="EM15" i="2" s="1"/>
  <c r="EJ15" i="2"/>
  <c r="EB15" i="2"/>
  <c r="DZ15" i="2"/>
  <c r="EA15" i="2" s="1"/>
  <c r="DY15" i="2"/>
  <c r="DO15" i="2"/>
  <c r="DP15" i="2" s="1"/>
  <c r="DQ15" i="2" s="1"/>
  <c r="DN15" i="2"/>
  <c r="DF15" i="2"/>
  <c r="DD15" i="2"/>
  <c r="DE15" i="2" s="1"/>
  <c r="DC15" i="2"/>
  <c r="CS15" i="2"/>
  <c r="CT15" i="2" s="1"/>
  <c r="CU15" i="2" s="1"/>
  <c r="CR15" i="2"/>
  <c r="CJ15" i="2"/>
  <c r="CH15" i="2"/>
  <c r="CI15" i="2" s="1"/>
  <c r="CG15" i="2"/>
  <c r="BW15" i="2"/>
  <c r="BX15" i="2" s="1"/>
  <c r="BY15" i="2" s="1"/>
  <c r="BV15" i="2"/>
  <c r="BN15" i="2"/>
  <c r="BL15" i="2"/>
  <c r="BM15" i="2" s="1"/>
  <c r="BK15" i="2"/>
  <c r="BA15" i="2"/>
  <c r="BB15" i="2" s="1"/>
  <c r="BC15" i="2" s="1"/>
  <c r="AZ15" i="2"/>
  <c r="AR15" i="2"/>
  <c r="AP15" i="2"/>
  <c r="AQ15" i="2" s="1"/>
  <c r="AO15" i="2"/>
  <c r="AE15" i="2"/>
  <c r="AF15" i="2" s="1"/>
  <c r="AG15" i="2" s="1"/>
  <c r="AD15" i="2"/>
  <c r="V15" i="2"/>
  <c r="T15" i="2"/>
  <c r="U15" i="2" s="1"/>
  <c r="S15" i="2"/>
  <c r="I15" i="2"/>
  <c r="J15" i="2" s="1"/>
  <c r="K15" i="2" s="1"/>
  <c r="H15" i="2"/>
  <c r="FT14" i="2"/>
  <c r="FR14" i="2"/>
  <c r="FS14" i="2" s="1"/>
  <c r="FQ14" i="2"/>
  <c r="FG14" i="2"/>
  <c r="FH14" i="2" s="1"/>
  <c r="FI14" i="2" s="1"/>
  <c r="FF14" i="2"/>
  <c r="EX14" i="2"/>
  <c r="EV14" i="2"/>
  <c r="EW14" i="2" s="1"/>
  <c r="EU14" i="2"/>
  <c r="EK14" i="2"/>
  <c r="EL14" i="2" s="1"/>
  <c r="EM14" i="2" s="1"/>
  <c r="EJ14" i="2"/>
  <c r="EB14" i="2"/>
  <c r="DZ14" i="2"/>
  <c r="EA14" i="2" s="1"/>
  <c r="DY14" i="2"/>
  <c r="DO14" i="2"/>
  <c r="DP14" i="2" s="1"/>
  <c r="DQ14" i="2" s="1"/>
  <c r="DN14" i="2"/>
  <c r="DF14" i="2"/>
  <c r="DD14" i="2"/>
  <c r="DE14" i="2" s="1"/>
  <c r="DC14" i="2"/>
  <c r="CS14" i="2"/>
  <c r="CT14" i="2" s="1"/>
  <c r="CU14" i="2" s="1"/>
  <c r="CR14" i="2"/>
  <c r="CJ14" i="2"/>
  <c r="CH14" i="2"/>
  <c r="CI14" i="2" s="1"/>
  <c r="CG14" i="2"/>
  <c r="BW14" i="2"/>
  <c r="BX14" i="2" s="1"/>
  <c r="BY14" i="2" s="1"/>
  <c r="BV14" i="2"/>
  <c r="BN14" i="2"/>
  <c r="BL14" i="2"/>
  <c r="BM14" i="2" s="1"/>
  <c r="BK14" i="2"/>
  <c r="BA14" i="2"/>
  <c r="BB14" i="2" s="1"/>
  <c r="BC14" i="2" s="1"/>
  <c r="AZ14" i="2"/>
  <c r="AR14" i="2"/>
  <c r="AP14" i="2"/>
  <c r="AQ14" i="2" s="1"/>
  <c r="AO14" i="2"/>
  <c r="AE14" i="2"/>
  <c r="AF14" i="2" s="1"/>
  <c r="AG14" i="2" s="1"/>
  <c r="AD14" i="2"/>
  <c r="V14" i="2"/>
  <c r="T14" i="2"/>
  <c r="U14" i="2" s="1"/>
  <c r="S14" i="2"/>
  <c r="I14" i="2"/>
  <c r="J14" i="2" s="1"/>
  <c r="K14" i="2" s="1"/>
  <c r="H14" i="2"/>
  <c r="FT13" i="2"/>
  <c r="FR13" i="2"/>
  <c r="FS13" i="2" s="1"/>
  <c r="FQ13" i="2"/>
  <c r="FG13" i="2"/>
  <c r="FH13" i="2" s="1"/>
  <c r="FI13" i="2" s="1"/>
  <c r="FF13" i="2"/>
  <c r="EX13" i="2"/>
  <c r="EV13" i="2"/>
  <c r="EW13" i="2" s="1"/>
  <c r="EU13" i="2"/>
  <c r="EK13" i="2"/>
  <c r="EL13" i="2" s="1"/>
  <c r="EM13" i="2" s="1"/>
  <c r="EJ13" i="2"/>
  <c r="EB13" i="2"/>
  <c r="DZ13" i="2"/>
  <c r="EA13" i="2" s="1"/>
  <c r="DY13" i="2"/>
  <c r="DO13" i="2"/>
  <c r="DP13" i="2" s="1"/>
  <c r="DQ13" i="2" s="1"/>
  <c r="DN13" i="2"/>
  <c r="DF13" i="2"/>
  <c r="DD13" i="2"/>
  <c r="DE13" i="2" s="1"/>
  <c r="DC13" i="2"/>
  <c r="CS13" i="2"/>
  <c r="CT13" i="2" s="1"/>
  <c r="CU13" i="2" s="1"/>
  <c r="CR13" i="2"/>
  <c r="CJ13" i="2"/>
  <c r="CH13" i="2"/>
  <c r="CI13" i="2" s="1"/>
  <c r="CG13" i="2"/>
  <c r="BW13" i="2"/>
  <c r="BX13" i="2" s="1"/>
  <c r="BY13" i="2" s="1"/>
  <c r="BV13" i="2"/>
  <c r="BN13" i="2"/>
  <c r="BL13" i="2"/>
  <c r="BM13" i="2" s="1"/>
  <c r="BK13" i="2"/>
  <c r="BA13" i="2"/>
  <c r="BB13" i="2" s="1"/>
  <c r="BC13" i="2" s="1"/>
  <c r="AZ13" i="2"/>
  <c r="AR13" i="2"/>
  <c r="AP13" i="2"/>
  <c r="AQ13" i="2" s="1"/>
  <c r="AO13" i="2"/>
  <c r="AE13" i="2"/>
  <c r="AF13" i="2" s="1"/>
  <c r="AG13" i="2" s="1"/>
  <c r="AD13" i="2"/>
  <c r="V13" i="2"/>
  <c r="T13" i="2"/>
  <c r="U13" i="2" s="1"/>
  <c r="S13" i="2"/>
  <c r="I13" i="2"/>
  <c r="J13" i="2" s="1"/>
  <c r="K13" i="2" s="1"/>
  <c r="H13" i="2"/>
  <c r="FT12" i="2"/>
  <c r="FR12" i="2"/>
  <c r="FS12" i="2" s="1"/>
  <c r="FQ12" i="2"/>
  <c r="FG12" i="2"/>
  <c r="FH12" i="2" s="1"/>
  <c r="FI12" i="2" s="1"/>
  <c r="FF12" i="2"/>
  <c r="EX12" i="2"/>
  <c r="EV12" i="2"/>
  <c r="EW12" i="2" s="1"/>
  <c r="EU12" i="2"/>
  <c r="EK12" i="2"/>
  <c r="EL12" i="2" s="1"/>
  <c r="EM12" i="2" s="1"/>
  <c r="EJ12" i="2"/>
  <c r="EB12" i="2"/>
  <c r="DZ12" i="2"/>
  <c r="EA12" i="2" s="1"/>
  <c r="DY12" i="2"/>
  <c r="DO12" i="2"/>
  <c r="DP12" i="2" s="1"/>
  <c r="DQ12" i="2" s="1"/>
  <c r="DN12" i="2"/>
  <c r="DF12" i="2"/>
  <c r="DD12" i="2"/>
  <c r="DE12" i="2" s="1"/>
  <c r="DC12" i="2"/>
  <c r="CS12" i="2"/>
  <c r="CT12" i="2" s="1"/>
  <c r="CU12" i="2" s="1"/>
  <c r="CR12" i="2"/>
  <c r="CJ12" i="2"/>
  <c r="CH12" i="2"/>
  <c r="CI12" i="2" s="1"/>
  <c r="CG12" i="2"/>
  <c r="BW12" i="2"/>
  <c r="BX12" i="2" s="1"/>
  <c r="BY12" i="2" s="1"/>
  <c r="BV12" i="2"/>
  <c r="BN12" i="2"/>
  <c r="BL12" i="2"/>
  <c r="BM12" i="2" s="1"/>
  <c r="BK12" i="2"/>
  <c r="BA12" i="2"/>
  <c r="BB12" i="2" s="1"/>
  <c r="BC12" i="2" s="1"/>
  <c r="AZ12" i="2"/>
  <c r="AR12" i="2"/>
  <c r="AP12" i="2"/>
  <c r="AQ12" i="2" s="1"/>
  <c r="AO12" i="2"/>
  <c r="AE12" i="2"/>
  <c r="AF12" i="2" s="1"/>
  <c r="AG12" i="2" s="1"/>
  <c r="AD12" i="2"/>
  <c r="V12" i="2"/>
  <c r="T12" i="2"/>
  <c r="U12" i="2" s="1"/>
  <c r="S12" i="2"/>
  <c r="I12" i="2"/>
  <c r="J12" i="2" s="1"/>
  <c r="K12" i="2" s="1"/>
  <c r="H12" i="2"/>
  <c r="FT11" i="2"/>
  <c r="FR11" i="2"/>
  <c r="FS11" i="2" s="1"/>
  <c r="FQ11" i="2"/>
  <c r="FG11" i="2"/>
  <c r="FH11" i="2" s="1"/>
  <c r="FI11" i="2" s="1"/>
  <c r="FF11" i="2"/>
  <c r="EX11" i="2"/>
  <c r="EV11" i="2"/>
  <c r="EW11" i="2" s="1"/>
  <c r="EU11" i="2"/>
  <c r="EK11" i="2"/>
  <c r="EL11" i="2" s="1"/>
  <c r="EM11" i="2" s="1"/>
  <c r="EJ11" i="2"/>
  <c r="EB11" i="2"/>
  <c r="DZ11" i="2"/>
  <c r="EA11" i="2" s="1"/>
  <c r="DY11" i="2"/>
  <c r="DO11" i="2"/>
  <c r="DP11" i="2" s="1"/>
  <c r="DQ11" i="2" s="1"/>
  <c r="DN11" i="2"/>
  <c r="DF11" i="2"/>
  <c r="DD11" i="2"/>
  <c r="DE11" i="2" s="1"/>
  <c r="DC11" i="2"/>
  <c r="CS11" i="2"/>
  <c r="CT11" i="2" s="1"/>
  <c r="CU11" i="2" s="1"/>
  <c r="CR11" i="2"/>
  <c r="CJ11" i="2"/>
  <c r="CH11" i="2"/>
  <c r="CI11" i="2" s="1"/>
  <c r="CG11" i="2"/>
  <c r="BW11" i="2"/>
  <c r="BX11" i="2" s="1"/>
  <c r="BY11" i="2" s="1"/>
  <c r="BV11" i="2"/>
  <c r="BN11" i="2"/>
  <c r="BL11" i="2"/>
  <c r="BM11" i="2" s="1"/>
  <c r="BK11" i="2"/>
  <c r="BA11" i="2"/>
  <c r="BB11" i="2" s="1"/>
  <c r="BC11" i="2" s="1"/>
  <c r="AZ11" i="2"/>
  <c r="AR11" i="2"/>
  <c r="AP11" i="2"/>
  <c r="AQ11" i="2" s="1"/>
  <c r="AO11" i="2"/>
  <c r="AE11" i="2"/>
  <c r="AF11" i="2" s="1"/>
  <c r="AG11" i="2" s="1"/>
  <c r="AD11" i="2"/>
  <c r="V11" i="2"/>
  <c r="T11" i="2"/>
  <c r="U11" i="2" s="1"/>
  <c r="S11" i="2"/>
  <c r="I11" i="2"/>
  <c r="J11" i="2" s="1"/>
  <c r="K11" i="2" s="1"/>
  <c r="H11" i="2"/>
  <c r="FT10" i="2"/>
  <c r="FR10" i="2"/>
  <c r="FS10" i="2" s="1"/>
  <c r="FQ10" i="2"/>
  <c r="FG10" i="2"/>
  <c r="FH10" i="2" s="1"/>
  <c r="FI10" i="2" s="1"/>
  <c r="FF10" i="2"/>
  <c r="EX10" i="2"/>
  <c r="EV10" i="2"/>
  <c r="EW10" i="2" s="1"/>
  <c r="EU10" i="2"/>
  <c r="EK10" i="2"/>
  <c r="EL10" i="2" s="1"/>
  <c r="EM10" i="2" s="1"/>
  <c r="EJ10" i="2"/>
  <c r="EB10" i="2"/>
  <c r="DZ10" i="2"/>
  <c r="EA10" i="2" s="1"/>
  <c r="DY10" i="2"/>
  <c r="DO10" i="2"/>
  <c r="DP10" i="2" s="1"/>
  <c r="DQ10" i="2" s="1"/>
  <c r="DN10" i="2"/>
  <c r="DF10" i="2"/>
  <c r="DD10" i="2"/>
  <c r="DE10" i="2" s="1"/>
  <c r="DC10" i="2"/>
  <c r="CS10" i="2"/>
  <c r="CT10" i="2" s="1"/>
  <c r="CU10" i="2" s="1"/>
  <c r="CR10" i="2"/>
  <c r="CJ10" i="2"/>
  <c r="CH10" i="2"/>
  <c r="CI10" i="2" s="1"/>
  <c r="CG10" i="2"/>
  <c r="BW10" i="2"/>
  <c r="BX10" i="2" s="1"/>
  <c r="BY10" i="2" s="1"/>
  <c r="BV10" i="2"/>
  <c r="BN10" i="2"/>
  <c r="BL10" i="2"/>
  <c r="BM10" i="2" s="1"/>
  <c r="BK10" i="2"/>
  <c r="BA10" i="2"/>
  <c r="BB10" i="2" s="1"/>
  <c r="BC10" i="2" s="1"/>
  <c r="AZ10" i="2"/>
  <c r="AR10" i="2"/>
  <c r="AP10" i="2"/>
  <c r="AQ10" i="2" s="1"/>
  <c r="AO10" i="2"/>
  <c r="AE10" i="2"/>
  <c r="AF10" i="2" s="1"/>
  <c r="AG10" i="2" s="1"/>
  <c r="AD10" i="2"/>
  <c r="V10" i="2"/>
  <c r="T10" i="2"/>
  <c r="U10" i="2" s="1"/>
  <c r="S10" i="2"/>
  <c r="I10" i="2"/>
  <c r="J10" i="2" s="1"/>
  <c r="K10" i="2" s="1"/>
  <c r="H10" i="2"/>
  <c r="FT9" i="2"/>
  <c r="FR9" i="2"/>
  <c r="FS9" i="2" s="1"/>
  <c r="FQ9" i="2"/>
  <c r="FG9" i="2"/>
  <c r="FH9" i="2" s="1"/>
  <c r="FI9" i="2" s="1"/>
  <c r="FF9" i="2"/>
  <c r="EX9" i="2"/>
  <c r="EV9" i="2"/>
  <c r="EW9" i="2" s="1"/>
  <c r="EU9" i="2"/>
  <c r="EK9" i="2"/>
  <c r="EL9" i="2" s="1"/>
  <c r="EM9" i="2" s="1"/>
  <c r="EJ9" i="2"/>
  <c r="EB9" i="2"/>
  <c r="DZ9" i="2"/>
  <c r="EA9" i="2" s="1"/>
  <c r="DY9" i="2"/>
  <c r="DO9" i="2"/>
  <c r="DP9" i="2" s="1"/>
  <c r="DQ9" i="2" s="1"/>
  <c r="DN9" i="2"/>
  <c r="DF9" i="2"/>
  <c r="DD9" i="2"/>
  <c r="DE9" i="2" s="1"/>
  <c r="DC9" i="2"/>
  <c r="CS9" i="2"/>
  <c r="CT9" i="2" s="1"/>
  <c r="CU9" i="2" s="1"/>
  <c r="CR9" i="2"/>
  <c r="CJ9" i="2"/>
  <c r="CH9" i="2"/>
  <c r="CI9" i="2" s="1"/>
  <c r="CG9" i="2"/>
  <c r="BW9" i="2"/>
  <c r="BV9" i="2"/>
  <c r="BN9" i="2"/>
  <c r="BL9" i="2"/>
  <c r="BK9" i="2"/>
  <c r="BM9" i="2" s="1"/>
  <c r="BA9" i="2"/>
  <c r="AZ9" i="2"/>
  <c r="AP9" i="2"/>
  <c r="AO9" i="2"/>
  <c r="AQ9" i="2" s="1"/>
  <c r="AR9" i="2" s="1"/>
  <c r="AE9" i="2"/>
  <c r="AD9" i="2"/>
  <c r="V9" i="2"/>
  <c r="T9" i="2"/>
  <c r="S9" i="2"/>
  <c r="U9" i="2" s="1"/>
  <c r="J9" i="2"/>
  <c r="K9" i="2" s="1"/>
  <c r="I9" i="2"/>
  <c r="H9" i="2"/>
  <c r="FS8" i="2"/>
  <c r="FT8" i="2" s="1"/>
  <c r="FR8" i="2"/>
  <c r="FQ8" i="2"/>
  <c r="FH8" i="2"/>
  <c r="FI8" i="2" s="1"/>
  <c r="FG8" i="2"/>
  <c r="FF8" i="2"/>
  <c r="EW8" i="2"/>
  <c r="EX8" i="2" s="1"/>
  <c r="EV8" i="2"/>
  <c r="EU8" i="2"/>
  <c r="EL8" i="2"/>
  <c r="EM8" i="2" s="1"/>
  <c r="EK8" i="2"/>
  <c r="EJ8" i="2"/>
  <c r="EA8" i="2"/>
  <c r="EB8" i="2" s="1"/>
  <c r="DZ8" i="2"/>
  <c r="DY8" i="2"/>
  <c r="DP8" i="2"/>
  <c r="DQ8" i="2" s="1"/>
  <c r="DO8" i="2"/>
  <c r="DN8" i="2"/>
  <c r="DE8" i="2"/>
  <c r="DF8" i="2" s="1"/>
  <c r="DD8" i="2"/>
  <c r="DC8" i="2"/>
  <c r="CT8" i="2"/>
  <c r="CU8" i="2" s="1"/>
  <c r="CS8" i="2"/>
  <c r="CR8" i="2"/>
  <c r="CI8" i="2"/>
  <c r="CJ8" i="2" s="1"/>
  <c r="CH8" i="2"/>
  <c r="CG8" i="2"/>
  <c r="BX8" i="2"/>
  <c r="BY8" i="2" s="1"/>
  <c r="BW8" i="2"/>
  <c r="BV8" i="2"/>
  <c r="BM8" i="2"/>
  <c r="BN8" i="2" s="1"/>
  <c r="BL8" i="2"/>
  <c r="BK8" i="2"/>
  <c r="BB8" i="2"/>
  <c r="BC8" i="2" s="1"/>
  <c r="BA8" i="2"/>
  <c r="AZ8" i="2"/>
  <c r="AQ8" i="2"/>
  <c r="AR8" i="2" s="1"/>
  <c r="AP8" i="2"/>
  <c r="AO8" i="2"/>
  <c r="AF8" i="2"/>
  <c r="AG8" i="2" s="1"/>
  <c r="AE8" i="2"/>
  <c r="AD8" i="2"/>
  <c r="U8" i="2"/>
  <c r="V8" i="2" s="1"/>
  <c r="T8" i="2"/>
  <c r="S8" i="2"/>
  <c r="J8" i="2"/>
  <c r="K8" i="2" s="1"/>
  <c r="I8" i="2"/>
  <c r="H8" i="2"/>
  <c r="FS7" i="2"/>
  <c r="FT7" i="2" s="1"/>
  <c r="FR7" i="2"/>
  <c r="FQ7" i="2"/>
  <c r="FH7" i="2"/>
  <c r="FI7" i="2" s="1"/>
  <c r="FG7" i="2"/>
  <c r="FF7" i="2"/>
  <c r="EW7" i="2"/>
  <c r="EX7" i="2" s="1"/>
  <c r="EV7" i="2"/>
  <c r="EU7" i="2"/>
  <c r="EL7" i="2"/>
  <c r="EM7" i="2" s="1"/>
  <c r="EK7" i="2"/>
  <c r="EJ7" i="2"/>
  <c r="EA7" i="2"/>
  <c r="EB7" i="2" s="1"/>
  <c r="DZ7" i="2"/>
  <c r="DY7" i="2"/>
  <c r="DP7" i="2"/>
  <c r="DQ7" i="2" s="1"/>
  <c r="DO7" i="2"/>
  <c r="DN7" i="2"/>
  <c r="DE7" i="2"/>
  <c r="DF7" i="2" s="1"/>
  <c r="DD7" i="2"/>
  <c r="DC7" i="2"/>
  <c r="CT7" i="2"/>
  <c r="CU7" i="2" s="1"/>
  <c r="CS7" i="2"/>
  <c r="CR7" i="2"/>
  <c r="CI7" i="2"/>
  <c r="CJ7" i="2" s="1"/>
  <c r="CH7" i="2"/>
  <c r="CG7" i="2"/>
  <c r="BX7" i="2"/>
  <c r="BY7" i="2" s="1"/>
  <c r="BW7" i="2"/>
  <c r="BV7" i="2"/>
  <c r="BM7" i="2"/>
  <c r="BN7" i="2" s="1"/>
  <c r="BL7" i="2"/>
  <c r="BK7" i="2"/>
  <c r="BB7" i="2"/>
  <c r="BC7" i="2" s="1"/>
  <c r="BA7" i="2"/>
  <c r="AZ7" i="2"/>
  <c r="AQ7" i="2"/>
  <c r="AR7" i="2" s="1"/>
  <c r="AP7" i="2"/>
  <c r="AO7" i="2"/>
  <c r="AF7" i="2"/>
  <c r="AG7" i="2" s="1"/>
  <c r="AE7" i="2"/>
  <c r="AD7" i="2"/>
  <c r="U7" i="2"/>
  <c r="V7" i="2" s="1"/>
  <c r="T7" i="2"/>
  <c r="S7" i="2"/>
  <c r="J7" i="2"/>
  <c r="K7" i="2" s="1"/>
  <c r="I7" i="2"/>
  <c r="H7" i="2"/>
  <c r="FS6" i="2"/>
  <c r="FT6" i="2" s="1"/>
  <c r="FR6" i="2"/>
  <c r="FQ6" i="2"/>
  <c r="FH6" i="2"/>
  <c r="FI6" i="2" s="1"/>
  <c r="FG6" i="2"/>
  <c r="FF6" i="2"/>
  <c r="EW6" i="2"/>
  <c r="EX6" i="2" s="1"/>
  <c r="EV6" i="2"/>
  <c r="EU6" i="2"/>
  <c r="EL6" i="2"/>
  <c r="EM6" i="2" s="1"/>
  <c r="EK6" i="2"/>
  <c r="EJ6" i="2"/>
  <c r="EA6" i="2"/>
  <c r="EB6" i="2" s="1"/>
  <c r="DZ6" i="2"/>
  <c r="DY6" i="2"/>
  <c r="DP6" i="2"/>
  <c r="DQ6" i="2" s="1"/>
  <c r="DO6" i="2"/>
  <c r="DN6" i="2"/>
  <c r="DE6" i="2"/>
  <c r="DF6" i="2" s="1"/>
  <c r="DD6" i="2"/>
  <c r="DC6" i="2"/>
  <c r="CT6" i="2"/>
  <c r="CU6" i="2" s="1"/>
  <c r="CS6" i="2"/>
  <c r="CR6" i="2"/>
  <c r="CI6" i="2"/>
  <c r="CJ6" i="2" s="1"/>
  <c r="CH6" i="2"/>
  <c r="CG6" i="2"/>
  <c r="BX6" i="2"/>
  <c r="BY6" i="2" s="1"/>
  <c r="BW6" i="2"/>
  <c r="BV6" i="2"/>
  <c r="BM6" i="2"/>
  <c r="BN6" i="2" s="1"/>
  <c r="BL6" i="2"/>
  <c r="BK6" i="2"/>
  <c r="BB6" i="2"/>
  <c r="BC6" i="2" s="1"/>
  <c r="BA6" i="2"/>
  <c r="AZ6" i="2"/>
  <c r="AQ6" i="2"/>
  <c r="AR6" i="2" s="1"/>
  <c r="AP6" i="2"/>
  <c r="AO6" i="2"/>
  <c r="AF6" i="2"/>
  <c r="AG6" i="2" s="1"/>
  <c r="AE6" i="2"/>
  <c r="AD6" i="2"/>
  <c r="U6" i="2"/>
  <c r="V6" i="2" s="1"/>
  <c r="T6" i="2"/>
  <c r="S6" i="2"/>
  <c r="J6" i="2"/>
  <c r="K6" i="2" s="1"/>
  <c r="I6" i="2"/>
  <c r="H6" i="2"/>
  <c r="FS5" i="2"/>
  <c r="FT5" i="2" s="1"/>
  <c r="FR5" i="2"/>
  <c r="FQ5" i="2"/>
  <c r="FH5" i="2"/>
  <c r="FI5" i="2" s="1"/>
  <c r="FG5" i="2"/>
  <c r="FF5" i="2"/>
  <c r="EW5" i="2"/>
  <c r="EX5" i="2" s="1"/>
  <c r="EV5" i="2"/>
  <c r="EU5" i="2"/>
  <c r="EL5" i="2"/>
  <c r="EM5" i="2" s="1"/>
  <c r="EK5" i="2"/>
  <c r="EJ5" i="2"/>
  <c r="EA5" i="2"/>
  <c r="EB5" i="2" s="1"/>
  <c r="DZ5" i="2"/>
  <c r="DY5" i="2"/>
  <c r="DP5" i="2"/>
  <c r="DQ5" i="2" s="1"/>
  <c r="DO5" i="2"/>
  <c r="DN5" i="2"/>
  <c r="DE5" i="2"/>
  <c r="DF5" i="2" s="1"/>
  <c r="DD5" i="2"/>
  <c r="DC5" i="2"/>
  <c r="CT5" i="2"/>
  <c r="CU5" i="2" s="1"/>
  <c r="CS5" i="2"/>
  <c r="CR5" i="2"/>
  <c r="CI5" i="2"/>
  <c r="CJ5" i="2" s="1"/>
  <c r="CH5" i="2"/>
  <c r="CG5" i="2"/>
  <c r="BX5" i="2"/>
  <c r="BY5" i="2" s="1"/>
  <c r="BW5" i="2"/>
  <c r="BV5" i="2"/>
  <c r="BM5" i="2"/>
  <c r="BN5" i="2" s="1"/>
  <c r="BL5" i="2"/>
  <c r="BK5" i="2"/>
  <c r="BB5" i="2"/>
  <c r="BC5" i="2" s="1"/>
  <c r="BA5" i="2"/>
  <c r="AZ5" i="2"/>
  <c r="AQ5" i="2"/>
  <c r="AR5" i="2" s="1"/>
  <c r="AP5" i="2"/>
  <c r="AO5" i="2"/>
  <c r="AF5" i="2"/>
  <c r="AG5" i="2" s="1"/>
  <c r="AE5" i="2"/>
  <c r="AD5" i="2"/>
  <c r="U5" i="2"/>
  <c r="V5" i="2" s="1"/>
  <c r="T5" i="2"/>
  <c r="S5" i="2"/>
  <c r="J5" i="2"/>
  <c r="K5" i="2" s="1"/>
  <c r="I5" i="2"/>
  <c r="H5" i="2"/>
  <c r="FS4" i="2"/>
  <c r="FT4" i="2" s="1"/>
  <c r="FR4" i="2"/>
  <c r="FQ4" i="2"/>
  <c r="FH4" i="2"/>
  <c r="FI4" i="2" s="1"/>
  <c r="FG4" i="2"/>
  <c r="FF4" i="2"/>
  <c r="EW4" i="2"/>
  <c r="EX4" i="2" s="1"/>
  <c r="EV4" i="2"/>
  <c r="EU4" i="2"/>
  <c r="EL4" i="2"/>
  <c r="EM4" i="2" s="1"/>
  <c r="EK4" i="2"/>
  <c r="EJ4" i="2"/>
  <c r="EA4" i="2"/>
  <c r="EB4" i="2" s="1"/>
  <c r="DZ4" i="2"/>
  <c r="DY4" i="2"/>
  <c r="DP4" i="2"/>
  <c r="DQ4" i="2" s="1"/>
  <c r="DO4" i="2"/>
  <c r="DN4" i="2"/>
  <c r="DE4" i="2"/>
  <c r="DF4" i="2" s="1"/>
  <c r="DD4" i="2"/>
  <c r="DC4" i="2"/>
  <c r="CT4" i="2"/>
  <c r="CU4" i="2" s="1"/>
  <c r="CS4" i="2"/>
  <c r="CR4" i="2"/>
  <c r="CI4" i="2"/>
  <c r="CJ4" i="2" s="1"/>
  <c r="CH4" i="2"/>
  <c r="CG4" i="2"/>
  <c r="BX4" i="2"/>
  <c r="BY4" i="2" s="1"/>
  <c r="BW4" i="2"/>
  <c r="BV4" i="2"/>
  <c r="BM4" i="2"/>
  <c r="BN4" i="2" s="1"/>
  <c r="BL4" i="2"/>
  <c r="BK4" i="2"/>
  <c r="BB4" i="2"/>
  <c r="BC4" i="2" s="1"/>
  <c r="BA4" i="2"/>
  <c r="AZ4" i="2"/>
  <c r="AQ4" i="2"/>
  <c r="AR4" i="2" s="1"/>
  <c r="AP4" i="2"/>
  <c r="AO4" i="2"/>
  <c r="AF4" i="2"/>
  <c r="AG4" i="2" s="1"/>
  <c r="AE4" i="2"/>
  <c r="AD4" i="2"/>
  <c r="U4" i="2"/>
  <c r="V4" i="2" s="1"/>
  <c r="T4" i="2"/>
  <c r="S4" i="2"/>
  <c r="J4" i="2"/>
  <c r="K4" i="2" s="1"/>
  <c r="I4" i="2"/>
  <c r="H4" i="2"/>
  <c r="FS3" i="2"/>
  <c r="FR3" i="2"/>
  <c r="FQ3" i="2"/>
  <c r="FH3" i="2"/>
  <c r="FG3" i="2"/>
  <c r="FF3" i="2"/>
  <c r="EW3" i="2"/>
  <c r="EV3" i="2"/>
  <c r="EU3" i="2"/>
  <c r="EL3" i="2"/>
  <c r="EK3" i="2"/>
  <c r="EJ3" i="2"/>
  <c r="EA3" i="2"/>
  <c r="DZ3" i="2"/>
  <c r="DY3" i="2"/>
  <c r="DP3" i="2"/>
  <c r="DO3" i="2"/>
  <c r="DN3" i="2"/>
  <c r="DE3" i="2"/>
  <c r="DD3" i="2"/>
  <c r="DC3" i="2"/>
  <c r="CT3" i="2"/>
  <c r="CS3" i="2"/>
  <c r="CR3" i="2"/>
  <c r="CI3" i="2"/>
  <c r="CH3" i="2"/>
  <c r="CG3" i="2"/>
  <c r="BX3" i="2"/>
  <c r="BW3" i="2"/>
  <c r="BV3" i="2"/>
  <c r="BM3" i="2"/>
  <c r="BL3" i="2"/>
  <c r="BK3" i="2"/>
  <c r="BB3" i="2"/>
  <c r="BA3" i="2"/>
  <c r="AZ3" i="2"/>
  <c r="AQ3" i="2"/>
  <c r="AP3" i="2"/>
  <c r="AO3" i="2"/>
  <c r="AF3" i="2"/>
  <c r="AE3" i="2"/>
  <c r="AD3" i="2"/>
  <c r="U3" i="2"/>
  <c r="T3" i="2"/>
  <c r="S3" i="2"/>
  <c r="J3" i="2"/>
  <c r="I3" i="2"/>
  <c r="H3" i="2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S85" i="1"/>
  <c r="S84" i="1"/>
  <c r="FQ80" i="1"/>
  <c r="EJ80" i="1"/>
  <c r="FQ79" i="1"/>
  <c r="AD75" i="1"/>
  <c r="AD79" i="1" s="1"/>
  <c r="FG72" i="1"/>
  <c r="FF72" i="1"/>
  <c r="FE72" i="1"/>
  <c r="FD72" i="1"/>
  <c r="FC72" i="1"/>
  <c r="EV72" i="1"/>
  <c r="EU72" i="1"/>
  <c r="ET72" i="1"/>
  <c r="ES72" i="1"/>
  <c r="ER72" i="1"/>
  <c r="EK72" i="1"/>
  <c r="EJ72" i="1"/>
  <c r="EI72" i="1"/>
  <c r="EH72" i="1"/>
  <c r="EG72" i="1"/>
  <c r="DZ72" i="1"/>
  <c r="DY72" i="1"/>
  <c r="DX72" i="1"/>
  <c r="DW72" i="1"/>
  <c r="DV72" i="1"/>
  <c r="DO72" i="1"/>
  <c r="DN72" i="1"/>
  <c r="DM72" i="1"/>
  <c r="DL72" i="1"/>
  <c r="DK72" i="1"/>
  <c r="DD72" i="1"/>
  <c r="DC72" i="1"/>
  <c r="DB72" i="1"/>
  <c r="DA72" i="1"/>
  <c r="CZ72" i="1"/>
  <c r="CS72" i="1"/>
  <c r="CR72" i="1"/>
  <c r="CQ72" i="1"/>
  <c r="CP72" i="1"/>
  <c r="CO72" i="1"/>
  <c r="CH72" i="1"/>
  <c r="CG72" i="1"/>
  <c r="CF72" i="1"/>
  <c r="CE72" i="1"/>
  <c r="CD72" i="1"/>
  <c r="BW72" i="1"/>
  <c r="BV72" i="1"/>
  <c r="BU72" i="1"/>
  <c r="BT72" i="1"/>
  <c r="BS72" i="1"/>
  <c r="BL72" i="1"/>
  <c r="BK72" i="1"/>
  <c r="BJ72" i="1"/>
  <c r="BI72" i="1"/>
  <c r="BH72" i="1"/>
  <c r="BA72" i="1"/>
  <c r="AZ72" i="1"/>
  <c r="AY72" i="1"/>
  <c r="AX72" i="1"/>
  <c r="AW72" i="1"/>
  <c r="AP72" i="1"/>
  <c r="AO72" i="1"/>
  <c r="AN72" i="1"/>
  <c r="AM72" i="1"/>
  <c r="AL72" i="1"/>
  <c r="AE72" i="1"/>
  <c r="AD72" i="1"/>
  <c r="AC72" i="1"/>
  <c r="AB72" i="1"/>
  <c r="AA72" i="1"/>
  <c r="T72" i="1"/>
  <c r="S72" i="1"/>
  <c r="R72" i="1"/>
  <c r="Q72" i="1"/>
  <c r="P72" i="1"/>
  <c r="I72" i="1"/>
  <c r="H72" i="1"/>
  <c r="G72" i="1"/>
  <c r="F72" i="1"/>
  <c r="E72" i="1"/>
  <c r="FG71" i="1"/>
  <c r="FF71" i="1"/>
  <c r="FE71" i="1"/>
  <c r="FD71" i="1"/>
  <c r="FC71" i="1"/>
  <c r="EV71" i="1"/>
  <c r="EU71" i="1"/>
  <c r="ET71" i="1"/>
  <c r="ES71" i="1"/>
  <c r="ER71" i="1"/>
  <c r="EK71" i="1"/>
  <c r="EJ71" i="1"/>
  <c r="EI71" i="1"/>
  <c r="EH71" i="1"/>
  <c r="EG71" i="1"/>
  <c r="DZ71" i="1"/>
  <c r="DY71" i="1"/>
  <c r="DX71" i="1"/>
  <c r="DW71" i="1"/>
  <c r="DV71" i="1"/>
  <c r="DO71" i="1"/>
  <c r="DN71" i="1"/>
  <c r="DM71" i="1"/>
  <c r="DL71" i="1"/>
  <c r="DK71" i="1"/>
  <c r="DD71" i="1"/>
  <c r="DC71" i="1"/>
  <c r="DB71" i="1"/>
  <c r="DA71" i="1"/>
  <c r="CZ71" i="1"/>
  <c r="CS71" i="1"/>
  <c r="CR71" i="1"/>
  <c r="CQ71" i="1"/>
  <c r="CP71" i="1"/>
  <c r="CO71" i="1"/>
  <c r="CH71" i="1"/>
  <c r="CG71" i="1"/>
  <c r="CF71" i="1"/>
  <c r="CE71" i="1"/>
  <c r="CD71" i="1"/>
  <c r="BW71" i="1"/>
  <c r="BV71" i="1"/>
  <c r="BU71" i="1"/>
  <c r="BT71" i="1"/>
  <c r="BS71" i="1"/>
  <c r="BL71" i="1"/>
  <c r="BK71" i="1"/>
  <c r="BJ71" i="1"/>
  <c r="BI71" i="1"/>
  <c r="BH71" i="1"/>
  <c r="BA71" i="1"/>
  <c r="AZ71" i="1"/>
  <c r="AY71" i="1"/>
  <c r="AX71" i="1"/>
  <c r="AW71" i="1"/>
  <c r="AP71" i="1"/>
  <c r="AO71" i="1"/>
  <c r="AN71" i="1"/>
  <c r="AM71" i="1"/>
  <c r="AL71" i="1"/>
  <c r="AE71" i="1"/>
  <c r="AD71" i="1"/>
  <c r="AC71" i="1"/>
  <c r="AB71" i="1"/>
  <c r="AA71" i="1"/>
  <c r="T71" i="1"/>
  <c r="S71" i="1"/>
  <c r="R71" i="1"/>
  <c r="Q71" i="1"/>
  <c r="P71" i="1"/>
  <c r="I71" i="1"/>
  <c r="H71" i="1"/>
  <c r="G71" i="1"/>
  <c r="F71" i="1"/>
  <c r="E71" i="1"/>
  <c r="FG70" i="1"/>
  <c r="FF70" i="1"/>
  <c r="FE70" i="1"/>
  <c r="FD70" i="1"/>
  <c r="FC70" i="1"/>
  <c r="EV70" i="1"/>
  <c r="EU70" i="1"/>
  <c r="ET70" i="1"/>
  <c r="ES70" i="1"/>
  <c r="ER70" i="1"/>
  <c r="EK70" i="1"/>
  <c r="EJ70" i="1"/>
  <c r="EI70" i="1"/>
  <c r="EH70" i="1"/>
  <c r="EG70" i="1"/>
  <c r="DZ70" i="1"/>
  <c r="DY70" i="1"/>
  <c r="DX70" i="1"/>
  <c r="DW70" i="1"/>
  <c r="DV70" i="1"/>
  <c r="DO70" i="1"/>
  <c r="DN70" i="1"/>
  <c r="DM70" i="1"/>
  <c r="DL70" i="1"/>
  <c r="DK70" i="1"/>
  <c r="DD70" i="1"/>
  <c r="DC70" i="1"/>
  <c r="DB70" i="1"/>
  <c r="DA70" i="1"/>
  <c r="CZ70" i="1"/>
  <c r="CS70" i="1"/>
  <c r="CR70" i="1"/>
  <c r="CQ70" i="1"/>
  <c r="CP70" i="1"/>
  <c r="CO70" i="1"/>
  <c r="CH70" i="1"/>
  <c r="CG70" i="1"/>
  <c r="CF70" i="1"/>
  <c r="CE70" i="1"/>
  <c r="CD70" i="1"/>
  <c r="BW70" i="1"/>
  <c r="BV70" i="1"/>
  <c r="BU70" i="1"/>
  <c r="BT70" i="1"/>
  <c r="BS70" i="1"/>
  <c r="BL70" i="1"/>
  <c r="BK70" i="1"/>
  <c r="BJ70" i="1"/>
  <c r="BI70" i="1"/>
  <c r="BH70" i="1"/>
  <c r="BA70" i="1"/>
  <c r="AZ70" i="1"/>
  <c r="AY70" i="1"/>
  <c r="AX70" i="1"/>
  <c r="AW70" i="1"/>
  <c r="AP70" i="1"/>
  <c r="AO70" i="1"/>
  <c r="AN70" i="1"/>
  <c r="AM70" i="1"/>
  <c r="AL70" i="1"/>
  <c r="AE70" i="1"/>
  <c r="AD70" i="1"/>
  <c r="AC70" i="1"/>
  <c r="AB70" i="1"/>
  <c r="AA70" i="1"/>
  <c r="T70" i="1"/>
  <c r="S70" i="1"/>
  <c r="R70" i="1"/>
  <c r="Q70" i="1"/>
  <c r="P70" i="1"/>
  <c r="I70" i="1"/>
  <c r="H70" i="1"/>
  <c r="G70" i="1"/>
  <c r="F70" i="1"/>
  <c r="E70" i="1"/>
  <c r="FG69" i="1"/>
  <c r="FE69" i="1"/>
  <c r="FD69" i="1"/>
  <c r="EV69" i="1"/>
  <c r="EU69" i="1"/>
  <c r="ET69" i="1"/>
  <c r="ES69" i="1"/>
  <c r="ER69" i="1"/>
  <c r="EK69" i="1"/>
  <c r="EJ69" i="1"/>
  <c r="EI69" i="1"/>
  <c r="EH69" i="1"/>
  <c r="EG69" i="1"/>
  <c r="DZ69" i="1"/>
  <c r="DY69" i="1"/>
  <c r="DX69" i="1"/>
  <c r="DW69" i="1"/>
  <c r="DV69" i="1"/>
  <c r="DO69" i="1"/>
  <c r="DN69" i="1"/>
  <c r="DM69" i="1"/>
  <c r="DL69" i="1"/>
  <c r="DK69" i="1"/>
  <c r="DD69" i="1"/>
  <c r="DC69" i="1"/>
  <c r="DB69" i="1"/>
  <c r="DA69" i="1"/>
  <c r="CZ69" i="1"/>
  <c r="CS69" i="1"/>
  <c r="CR69" i="1"/>
  <c r="CQ69" i="1"/>
  <c r="CP69" i="1"/>
  <c r="CO69" i="1"/>
  <c r="CH69" i="1"/>
  <c r="CG69" i="1"/>
  <c r="CF69" i="1"/>
  <c r="CE69" i="1"/>
  <c r="CD69" i="1"/>
  <c r="BW69" i="1"/>
  <c r="BV69" i="1"/>
  <c r="BU69" i="1"/>
  <c r="BT69" i="1"/>
  <c r="BS69" i="1"/>
  <c r="BL69" i="1"/>
  <c r="BK69" i="1"/>
  <c r="BJ69" i="1"/>
  <c r="BI69" i="1"/>
  <c r="BH69" i="1"/>
  <c r="BA69" i="1"/>
  <c r="AZ69" i="1"/>
  <c r="AY69" i="1"/>
  <c r="AX69" i="1"/>
  <c r="AW69" i="1"/>
  <c r="AP69" i="1"/>
  <c r="AO69" i="1"/>
  <c r="AN69" i="1"/>
  <c r="AM69" i="1"/>
  <c r="AL69" i="1"/>
  <c r="AE69" i="1"/>
  <c r="AD69" i="1"/>
  <c r="AC69" i="1"/>
  <c r="AB69" i="1"/>
  <c r="AA69" i="1"/>
  <c r="T69" i="1"/>
  <c r="R69" i="1"/>
  <c r="Q69" i="1"/>
  <c r="I69" i="1"/>
  <c r="H69" i="1"/>
  <c r="G69" i="1"/>
  <c r="F69" i="1"/>
  <c r="E69" i="1"/>
  <c r="FG68" i="1"/>
  <c r="FF68" i="1"/>
  <c r="FE68" i="1"/>
  <c r="FD68" i="1"/>
  <c r="FC68" i="1"/>
  <c r="EV68" i="1"/>
  <c r="ET68" i="1"/>
  <c r="ES68" i="1"/>
  <c r="EK68" i="1"/>
  <c r="EJ68" i="1"/>
  <c r="EI68" i="1"/>
  <c r="EH68" i="1"/>
  <c r="EG68" i="1"/>
  <c r="DZ68" i="1"/>
  <c r="DY68" i="1"/>
  <c r="DX68" i="1"/>
  <c r="DW68" i="1"/>
  <c r="DV68" i="1"/>
  <c r="DO68" i="1"/>
  <c r="DN68" i="1"/>
  <c r="DM68" i="1"/>
  <c r="DL68" i="1"/>
  <c r="DK68" i="1"/>
  <c r="DD68" i="1"/>
  <c r="DC68" i="1"/>
  <c r="DB68" i="1"/>
  <c r="DA68" i="1"/>
  <c r="CZ68" i="1"/>
  <c r="CS68" i="1"/>
  <c r="CR68" i="1"/>
  <c r="CQ68" i="1"/>
  <c r="CP68" i="1"/>
  <c r="CO68" i="1"/>
  <c r="CH68" i="1"/>
  <c r="CG68" i="1"/>
  <c r="CF68" i="1"/>
  <c r="CE68" i="1"/>
  <c r="CD68" i="1"/>
  <c r="BW68" i="1"/>
  <c r="BV68" i="1"/>
  <c r="BU68" i="1"/>
  <c r="BT68" i="1"/>
  <c r="BS68" i="1"/>
  <c r="BL68" i="1"/>
  <c r="BK68" i="1"/>
  <c r="BJ68" i="1"/>
  <c r="BI68" i="1"/>
  <c r="BH68" i="1"/>
  <c r="BA68" i="1"/>
  <c r="AZ68" i="1"/>
  <c r="AY68" i="1"/>
  <c r="AX68" i="1"/>
  <c r="AW68" i="1"/>
  <c r="AP68" i="1"/>
  <c r="AO68" i="1"/>
  <c r="AN68" i="1"/>
  <c r="AM68" i="1"/>
  <c r="AL68" i="1"/>
  <c r="AE68" i="1"/>
  <c r="AD68" i="1"/>
  <c r="AC68" i="1"/>
  <c r="AB68" i="1"/>
  <c r="AA68" i="1"/>
  <c r="T68" i="1"/>
  <c r="S68" i="1"/>
  <c r="R68" i="1"/>
  <c r="Q68" i="1"/>
  <c r="P68" i="1"/>
  <c r="I68" i="1"/>
  <c r="H68" i="1"/>
  <c r="G68" i="1"/>
  <c r="F68" i="1"/>
  <c r="E68" i="1"/>
  <c r="FG67" i="1"/>
  <c r="FF67" i="1"/>
  <c r="FE67" i="1"/>
  <c r="FD67" i="1"/>
  <c r="FC67" i="1"/>
  <c r="EV67" i="1"/>
  <c r="ET67" i="1"/>
  <c r="ES67" i="1"/>
  <c r="EK67" i="1"/>
  <c r="EJ67" i="1"/>
  <c r="EI67" i="1"/>
  <c r="EH67" i="1"/>
  <c r="EG67" i="1"/>
  <c r="DZ67" i="1"/>
  <c r="DY67" i="1"/>
  <c r="DX67" i="1"/>
  <c r="DW67" i="1"/>
  <c r="DV67" i="1"/>
  <c r="DO67" i="1"/>
  <c r="DN67" i="1"/>
  <c r="DM67" i="1"/>
  <c r="DL67" i="1"/>
  <c r="DK67" i="1"/>
  <c r="DD67" i="1"/>
  <c r="DC67" i="1"/>
  <c r="DB67" i="1"/>
  <c r="DA67" i="1"/>
  <c r="CZ67" i="1"/>
  <c r="CS67" i="1"/>
  <c r="CR67" i="1"/>
  <c r="CQ67" i="1"/>
  <c r="CP67" i="1"/>
  <c r="CO67" i="1"/>
  <c r="CH67" i="1"/>
  <c r="CG67" i="1"/>
  <c r="CF67" i="1"/>
  <c r="CE67" i="1"/>
  <c r="CD67" i="1"/>
  <c r="BW67" i="1"/>
  <c r="BV67" i="1"/>
  <c r="BU67" i="1"/>
  <c r="BT67" i="1"/>
  <c r="BS67" i="1"/>
  <c r="BL67" i="1"/>
  <c r="BK67" i="1"/>
  <c r="BJ67" i="1"/>
  <c r="BI67" i="1"/>
  <c r="BH67" i="1"/>
  <c r="BA67" i="1"/>
  <c r="AZ67" i="1"/>
  <c r="AY67" i="1"/>
  <c r="AX67" i="1"/>
  <c r="AW67" i="1"/>
  <c r="AP67" i="1"/>
  <c r="AO67" i="1"/>
  <c r="AN67" i="1"/>
  <c r="AM67" i="1"/>
  <c r="AL67" i="1"/>
  <c r="AE67" i="1"/>
  <c r="AD67" i="1"/>
  <c r="AC67" i="1"/>
  <c r="AB67" i="1"/>
  <c r="AA67" i="1"/>
  <c r="T67" i="1"/>
  <c r="S67" i="1"/>
  <c r="R67" i="1"/>
  <c r="Q67" i="1"/>
  <c r="P67" i="1"/>
  <c r="I67" i="1"/>
  <c r="H67" i="1"/>
  <c r="G67" i="1"/>
  <c r="F67" i="1"/>
  <c r="E67" i="1"/>
  <c r="FG66" i="1"/>
  <c r="FF66" i="1"/>
  <c r="FE66" i="1"/>
  <c r="FD66" i="1"/>
  <c r="FC66" i="1"/>
  <c r="EV66" i="1"/>
  <c r="EU66" i="1"/>
  <c r="ET66" i="1"/>
  <c r="ES66" i="1"/>
  <c r="ER66" i="1"/>
  <c r="EK66" i="1"/>
  <c r="EJ66" i="1"/>
  <c r="EI66" i="1"/>
  <c r="EH66" i="1"/>
  <c r="EG66" i="1"/>
  <c r="DZ66" i="1"/>
  <c r="DY66" i="1"/>
  <c r="DX66" i="1"/>
  <c r="DW66" i="1"/>
  <c r="DV66" i="1"/>
  <c r="DO66" i="1"/>
  <c r="DN66" i="1"/>
  <c r="DM66" i="1"/>
  <c r="DL66" i="1"/>
  <c r="DK66" i="1"/>
  <c r="DD66" i="1"/>
  <c r="DC66" i="1"/>
  <c r="DB66" i="1"/>
  <c r="DA66" i="1"/>
  <c r="CZ66" i="1"/>
  <c r="CS66" i="1"/>
  <c r="CR66" i="1"/>
  <c r="CQ66" i="1"/>
  <c r="CP66" i="1"/>
  <c r="CO66" i="1"/>
  <c r="CH66" i="1"/>
  <c r="CG66" i="1"/>
  <c r="CF66" i="1"/>
  <c r="CE66" i="1"/>
  <c r="CD66" i="1"/>
  <c r="BW66" i="1"/>
  <c r="BV66" i="1"/>
  <c r="BU66" i="1"/>
  <c r="BT66" i="1"/>
  <c r="BS66" i="1"/>
  <c r="BL66" i="1"/>
  <c r="BK66" i="1"/>
  <c r="BJ66" i="1"/>
  <c r="BI66" i="1"/>
  <c r="BH66" i="1"/>
  <c r="BA66" i="1"/>
  <c r="AZ66" i="1"/>
  <c r="AY66" i="1"/>
  <c r="AX66" i="1"/>
  <c r="AW66" i="1"/>
  <c r="AP66" i="1"/>
  <c r="AO66" i="1"/>
  <c r="AN66" i="1"/>
  <c r="AM66" i="1"/>
  <c r="AL66" i="1"/>
  <c r="AE66" i="1"/>
  <c r="AD66" i="1"/>
  <c r="AC66" i="1"/>
  <c r="AB66" i="1"/>
  <c r="AA66" i="1"/>
  <c r="T66" i="1"/>
  <c r="S66" i="1"/>
  <c r="R66" i="1"/>
  <c r="Q66" i="1"/>
  <c r="P66" i="1"/>
  <c r="I66" i="1"/>
  <c r="H66" i="1"/>
  <c r="G66" i="1"/>
  <c r="F66" i="1"/>
  <c r="E66" i="1"/>
  <c r="FG65" i="1"/>
  <c r="FF65" i="1"/>
  <c r="FE65" i="1"/>
  <c r="FD65" i="1"/>
  <c r="FC65" i="1"/>
  <c r="EV65" i="1"/>
  <c r="EU65" i="1"/>
  <c r="ET65" i="1"/>
  <c r="ES65" i="1"/>
  <c r="ER65" i="1"/>
  <c r="EK65" i="1"/>
  <c r="EJ65" i="1"/>
  <c r="EI65" i="1"/>
  <c r="EH65" i="1"/>
  <c r="DZ65" i="1"/>
  <c r="DX65" i="1"/>
  <c r="DW65" i="1"/>
  <c r="DO65" i="1"/>
  <c r="DN65" i="1"/>
  <c r="DM65" i="1"/>
  <c r="DL65" i="1"/>
  <c r="DK65" i="1"/>
  <c r="DD65" i="1"/>
  <c r="DC65" i="1"/>
  <c r="DB65" i="1"/>
  <c r="DA65" i="1"/>
  <c r="CZ65" i="1"/>
  <c r="CS65" i="1"/>
  <c r="CR65" i="1"/>
  <c r="CQ65" i="1"/>
  <c r="CP65" i="1"/>
  <c r="CO65" i="1"/>
  <c r="CH65" i="1"/>
  <c r="CG65" i="1"/>
  <c r="CF65" i="1"/>
  <c r="CE65" i="1"/>
  <c r="CD65" i="1"/>
  <c r="BW65" i="1"/>
  <c r="BV65" i="1"/>
  <c r="BU65" i="1"/>
  <c r="BT65" i="1"/>
  <c r="BS65" i="1"/>
  <c r="BL65" i="1"/>
  <c r="BK65" i="1"/>
  <c r="BJ65" i="1"/>
  <c r="BI65" i="1"/>
  <c r="BH65" i="1"/>
  <c r="BA65" i="1"/>
  <c r="AZ65" i="1"/>
  <c r="AY65" i="1"/>
  <c r="AX65" i="1"/>
  <c r="AW65" i="1"/>
  <c r="AP65" i="1"/>
  <c r="AO65" i="1"/>
  <c r="AN65" i="1"/>
  <c r="AM65" i="1"/>
  <c r="AL65" i="1"/>
  <c r="AE65" i="1"/>
  <c r="AD65" i="1"/>
  <c r="AC65" i="1"/>
  <c r="AB65" i="1"/>
  <c r="AA65" i="1"/>
  <c r="T65" i="1"/>
  <c r="S65" i="1"/>
  <c r="R65" i="1"/>
  <c r="Q65" i="1"/>
  <c r="P65" i="1"/>
  <c r="I65" i="1"/>
  <c r="H65" i="1"/>
  <c r="G65" i="1"/>
  <c r="F65" i="1"/>
  <c r="E65" i="1"/>
  <c r="FG64" i="1"/>
  <c r="FF64" i="1"/>
  <c r="FE64" i="1"/>
  <c r="FD64" i="1"/>
  <c r="FC64" i="1"/>
  <c r="EV64" i="1"/>
  <c r="EU64" i="1"/>
  <c r="ET64" i="1"/>
  <c r="ES64" i="1"/>
  <c r="ER64" i="1"/>
  <c r="EK64" i="1"/>
  <c r="EJ64" i="1"/>
  <c r="EI64" i="1"/>
  <c r="EH64" i="1"/>
  <c r="EG64" i="1"/>
  <c r="DZ64" i="1"/>
  <c r="DY64" i="1"/>
  <c r="DX64" i="1"/>
  <c r="DW64" i="1"/>
  <c r="DV64" i="1"/>
  <c r="DO64" i="1"/>
  <c r="DN64" i="1"/>
  <c r="DM64" i="1"/>
  <c r="DL64" i="1"/>
  <c r="DK64" i="1"/>
  <c r="DD64" i="1"/>
  <c r="DC64" i="1"/>
  <c r="DB64" i="1"/>
  <c r="DA64" i="1"/>
  <c r="CZ64" i="1"/>
  <c r="CS64" i="1"/>
  <c r="CR64" i="1"/>
  <c r="CQ64" i="1"/>
  <c r="CP64" i="1"/>
  <c r="CO64" i="1"/>
  <c r="CH64" i="1"/>
  <c r="CG64" i="1"/>
  <c r="CF64" i="1"/>
  <c r="CE64" i="1"/>
  <c r="CD64" i="1"/>
  <c r="BW64" i="1"/>
  <c r="BV64" i="1"/>
  <c r="BU64" i="1"/>
  <c r="BT64" i="1"/>
  <c r="BS64" i="1"/>
  <c r="BL64" i="1"/>
  <c r="BK64" i="1"/>
  <c r="BJ64" i="1"/>
  <c r="BI64" i="1"/>
  <c r="BH64" i="1"/>
  <c r="BA64" i="1"/>
  <c r="AZ64" i="1"/>
  <c r="AY64" i="1"/>
  <c r="AX64" i="1"/>
  <c r="AW64" i="1"/>
  <c r="AP64" i="1"/>
  <c r="AO64" i="1"/>
  <c r="AN64" i="1"/>
  <c r="AM64" i="1"/>
  <c r="AL64" i="1"/>
  <c r="AE64" i="1"/>
  <c r="AD64" i="1"/>
  <c r="AC64" i="1"/>
  <c r="AB64" i="1"/>
  <c r="AA64" i="1"/>
  <c r="T64" i="1"/>
  <c r="S64" i="1"/>
  <c r="R64" i="1"/>
  <c r="Q64" i="1"/>
  <c r="P64" i="1"/>
  <c r="I64" i="1"/>
  <c r="H64" i="1"/>
  <c r="G64" i="1"/>
  <c r="F64" i="1"/>
  <c r="E64" i="1"/>
  <c r="FG63" i="1"/>
  <c r="FF63" i="1"/>
  <c r="FE63" i="1"/>
  <c r="FD63" i="1"/>
  <c r="FC63" i="1"/>
  <c r="EV63" i="1"/>
  <c r="ET63" i="1"/>
  <c r="ES63" i="1"/>
  <c r="EK63" i="1"/>
  <c r="EJ63" i="1"/>
  <c r="EI63" i="1"/>
  <c r="EH63" i="1"/>
  <c r="EG63" i="1"/>
  <c r="DZ63" i="1"/>
  <c r="DY63" i="1"/>
  <c r="DX63" i="1"/>
  <c r="DW63" i="1"/>
  <c r="DV63" i="1"/>
  <c r="DO63" i="1"/>
  <c r="DN63" i="1"/>
  <c r="DM63" i="1"/>
  <c r="DL63" i="1"/>
  <c r="DK63" i="1"/>
  <c r="DD63" i="1"/>
  <c r="DC63" i="1"/>
  <c r="DB63" i="1"/>
  <c r="DA63" i="1"/>
  <c r="CZ63" i="1"/>
  <c r="CS63" i="1"/>
  <c r="CR63" i="1"/>
  <c r="CQ63" i="1"/>
  <c r="CP63" i="1"/>
  <c r="CO63" i="1"/>
  <c r="CH63" i="1"/>
  <c r="CG63" i="1"/>
  <c r="CF63" i="1"/>
  <c r="CE63" i="1"/>
  <c r="CD63" i="1"/>
  <c r="BW63" i="1"/>
  <c r="BV63" i="1"/>
  <c r="BU63" i="1"/>
  <c r="BT63" i="1"/>
  <c r="BS63" i="1"/>
  <c r="BL63" i="1"/>
  <c r="BK63" i="1"/>
  <c r="BJ63" i="1"/>
  <c r="BI63" i="1"/>
  <c r="BH63" i="1"/>
  <c r="BA63" i="1"/>
  <c r="AZ63" i="1"/>
  <c r="AY63" i="1"/>
  <c r="AX63" i="1"/>
  <c r="AW63" i="1"/>
  <c r="AP63" i="1"/>
  <c r="AO63" i="1"/>
  <c r="AN63" i="1"/>
  <c r="AM63" i="1"/>
  <c r="AL63" i="1"/>
  <c r="AE63" i="1"/>
  <c r="AD63" i="1"/>
  <c r="AC63" i="1"/>
  <c r="AB63" i="1"/>
  <c r="AA63" i="1"/>
  <c r="T63" i="1"/>
  <c r="S63" i="1"/>
  <c r="R63" i="1"/>
  <c r="Q63" i="1"/>
  <c r="P63" i="1"/>
  <c r="I63" i="1"/>
  <c r="H63" i="1"/>
  <c r="G63" i="1"/>
  <c r="F63" i="1"/>
  <c r="E63" i="1"/>
  <c r="FG62" i="1"/>
  <c r="FF62" i="1"/>
  <c r="FE62" i="1"/>
  <c r="FD62" i="1"/>
  <c r="FC62" i="1"/>
  <c r="EV62" i="1"/>
  <c r="ET62" i="1"/>
  <c r="ES62" i="1"/>
  <c r="EK62" i="1"/>
  <c r="EJ62" i="1"/>
  <c r="EI62" i="1"/>
  <c r="EH62" i="1"/>
  <c r="EG62" i="1"/>
  <c r="DZ62" i="1"/>
  <c r="DY62" i="1"/>
  <c r="DX62" i="1"/>
  <c r="DW62" i="1"/>
  <c r="DV62" i="1"/>
  <c r="DO62" i="1"/>
  <c r="DN62" i="1"/>
  <c r="DM62" i="1"/>
  <c r="DL62" i="1"/>
  <c r="DK62" i="1"/>
  <c r="DD62" i="1"/>
  <c r="DC62" i="1"/>
  <c r="DB62" i="1"/>
  <c r="DA62" i="1"/>
  <c r="CZ62" i="1"/>
  <c r="CS62" i="1"/>
  <c r="CR62" i="1"/>
  <c r="CQ62" i="1"/>
  <c r="CP62" i="1"/>
  <c r="CO62" i="1"/>
  <c r="CH62" i="1"/>
  <c r="CG62" i="1"/>
  <c r="CF62" i="1"/>
  <c r="CE62" i="1"/>
  <c r="CD62" i="1"/>
  <c r="BW62" i="1"/>
  <c r="BV62" i="1"/>
  <c r="BU62" i="1"/>
  <c r="BT62" i="1"/>
  <c r="BS62" i="1"/>
  <c r="BL62" i="1"/>
  <c r="BK62" i="1"/>
  <c r="BJ62" i="1"/>
  <c r="BI62" i="1"/>
  <c r="BH62" i="1"/>
  <c r="BA62" i="1"/>
  <c r="AZ62" i="1"/>
  <c r="AY62" i="1"/>
  <c r="AX62" i="1"/>
  <c r="AW62" i="1"/>
  <c r="AP62" i="1"/>
  <c r="AO62" i="1"/>
  <c r="AN62" i="1"/>
  <c r="AM62" i="1"/>
  <c r="AL62" i="1"/>
  <c r="AE62" i="1"/>
  <c r="AD62" i="1"/>
  <c r="AC62" i="1"/>
  <c r="AB62" i="1"/>
  <c r="AA62" i="1"/>
  <c r="T62" i="1"/>
  <c r="S62" i="1"/>
  <c r="R62" i="1"/>
  <c r="Q62" i="1"/>
  <c r="P62" i="1"/>
  <c r="I62" i="1"/>
  <c r="H62" i="1"/>
  <c r="G62" i="1"/>
  <c r="F62" i="1"/>
  <c r="E62" i="1"/>
  <c r="FG61" i="1"/>
  <c r="FF61" i="1"/>
  <c r="FE61" i="1"/>
  <c r="FD61" i="1"/>
  <c r="FC61" i="1"/>
  <c r="EV61" i="1"/>
  <c r="EU61" i="1"/>
  <c r="ET61" i="1"/>
  <c r="ES61" i="1"/>
  <c r="ER61" i="1"/>
  <c r="EK61" i="1"/>
  <c r="EJ61" i="1"/>
  <c r="EI61" i="1"/>
  <c r="EH61" i="1"/>
  <c r="EG61" i="1"/>
  <c r="DZ61" i="1"/>
  <c r="DY61" i="1"/>
  <c r="DX61" i="1"/>
  <c r="DW61" i="1"/>
  <c r="DV61" i="1"/>
  <c r="DO61" i="1"/>
  <c r="DN61" i="1"/>
  <c r="DM61" i="1"/>
  <c r="DL61" i="1"/>
  <c r="DK61" i="1"/>
  <c r="DD61" i="1"/>
  <c r="DC61" i="1"/>
  <c r="DB61" i="1"/>
  <c r="DA61" i="1"/>
  <c r="CZ61" i="1"/>
  <c r="CS61" i="1"/>
  <c r="CR61" i="1"/>
  <c r="CQ61" i="1"/>
  <c r="CP61" i="1"/>
  <c r="CO61" i="1"/>
  <c r="CH61" i="1"/>
  <c r="CG61" i="1"/>
  <c r="CF61" i="1"/>
  <c r="CE61" i="1"/>
  <c r="CD61" i="1"/>
  <c r="BW61" i="1"/>
  <c r="BV61" i="1"/>
  <c r="BU61" i="1"/>
  <c r="BT61" i="1"/>
  <c r="BS61" i="1"/>
  <c r="BL61" i="1"/>
  <c r="BK61" i="1"/>
  <c r="BJ61" i="1"/>
  <c r="BI61" i="1"/>
  <c r="BH61" i="1"/>
  <c r="BA61" i="1"/>
  <c r="AZ61" i="1"/>
  <c r="AY61" i="1"/>
  <c r="AX61" i="1"/>
  <c r="AW61" i="1"/>
  <c r="AP61" i="1"/>
  <c r="AO61" i="1"/>
  <c r="AN61" i="1"/>
  <c r="AM61" i="1"/>
  <c r="AL61" i="1"/>
  <c r="AE61" i="1"/>
  <c r="AD61" i="1"/>
  <c r="AC61" i="1"/>
  <c r="AB61" i="1"/>
  <c r="AA61" i="1"/>
  <c r="T61" i="1"/>
  <c r="S61" i="1"/>
  <c r="R61" i="1"/>
  <c r="Q61" i="1"/>
  <c r="P61" i="1"/>
  <c r="I61" i="1"/>
  <c r="H61" i="1"/>
  <c r="G61" i="1"/>
  <c r="F61" i="1"/>
  <c r="E61" i="1"/>
  <c r="FG60" i="1"/>
  <c r="FE60" i="1"/>
  <c r="FD60" i="1"/>
  <c r="EV60" i="1"/>
  <c r="EU60" i="1"/>
  <c r="ET60" i="1"/>
  <c r="ES60" i="1"/>
  <c r="EK60" i="1"/>
  <c r="EI60" i="1"/>
  <c r="EH60" i="1"/>
  <c r="DZ60" i="1"/>
  <c r="DY60" i="1"/>
  <c r="DX60" i="1"/>
  <c r="DW60" i="1"/>
  <c r="DV60" i="1"/>
  <c r="DO60" i="1"/>
  <c r="DN60" i="1"/>
  <c r="DM60" i="1"/>
  <c r="DL60" i="1"/>
  <c r="DK60" i="1"/>
  <c r="DD60" i="1"/>
  <c r="DC60" i="1"/>
  <c r="DB60" i="1"/>
  <c r="DA60" i="1"/>
  <c r="CZ60" i="1"/>
  <c r="CS60" i="1"/>
  <c r="CR60" i="1"/>
  <c r="CQ60" i="1"/>
  <c r="CP60" i="1"/>
  <c r="CO60" i="1"/>
  <c r="CH60" i="1"/>
  <c r="CG60" i="1"/>
  <c r="CF60" i="1"/>
  <c r="CE60" i="1"/>
  <c r="CD60" i="1"/>
  <c r="BW60" i="1"/>
  <c r="BV60" i="1"/>
  <c r="BU60" i="1"/>
  <c r="BT60" i="1"/>
  <c r="BS60" i="1"/>
  <c r="BL60" i="1"/>
  <c r="BK60" i="1"/>
  <c r="BJ60" i="1"/>
  <c r="BI60" i="1"/>
  <c r="BH60" i="1"/>
  <c r="BA60" i="1"/>
  <c r="AZ60" i="1"/>
  <c r="AY60" i="1"/>
  <c r="AX60" i="1"/>
  <c r="AW60" i="1"/>
  <c r="AP60" i="1"/>
  <c r="AO60" i="1"/>
  <c r="AN60" i="1"/>
  <c r="AM60" i="1"/>
  <c r="AL60" i="1"/>
  <c r="AE60" i="1"/>
  <c r="AD60" i="1"/>
  <c r="AC60" i="1"/>
  <c r="AB60" i="1"/>
  <c r="AA60" i="1"/>
  <c r="T60" i="1"/>
  <c r="S60" i="1"/>
  <c r="R60" i="1"/>
  <c r="Q60" i="1"/>
  <c r="P60" i="1"/>
  <c r="I60" i="1"/>
  <c r="H60" i="1"/>
  <c r="G60" i="1"/>
  <c r="F60" i="1"/>
  <c r="E60" i="1"/>
  <c r="FG59" i="1"/>
  <c r="FF59" i="1"/>
  <c r="FE59" i="1"/>
  <c r="FD59" i="1"/>
  <c r="FC59" i="1"/>
  <c r="EV59" i="1"/>
  <c r="ET59" i="1"/>
  <c r="ES59" i="1"/>
  <c r="ER59" i="1"/>
  <c r="EK59" i="1"/>
  <c r="EJ59" i="1"/>
  <c r="EI59" i="1"/>
  <c r="EH59" i="1"/>
  <c r="EG59" i="1"/>
  <c r="DZ59" i="1"/>
  <c r="DY59" i="1"/>
  <c r="DX59" i="1"/>
  <c r="DW59" i="1"/>
  <c r="DV59" i="1"/>
  <c r="DO59" i="1"/>
  <c r="DN59" i="1"/>
  <c r="DM59" i="1"/>
  <c r="DL59" i="1"/>
  <c r="DK59" i="1"/>
  <c r="DD59" i="1"/>
  <c r="DC59" i="1"/>
  <c r="DB59" i="1"/>
  <c r="DA59" i="1"/>
  <c r="CZ59" i="1"/>
  <c r="CS59" i="1"/>
  <c r="CR59" i="1"/>
  <c r="CQ59" i="1"/>
  <c r="CP59" i="1"/>
  <c r="CO59" i="1"/>
  <c r="CH59" i="1"/>
  <c r="CG59" i="1"/>
  <c r="CF59" i="1"/>
  <c r="CE59" i="1"/>
  <c r="CD59" i="1"/>
  <c r="BW59" i="1"/>
  <c r="BV59" i="1"/>
  <c r="BU59" i="1"/>
  <c r="BT59" i="1"/>
  <c r="BS59" i="1"/>
  <c r="BL59" i="1"/>
  <c r="BK59" i="1"/>
  <c r="BJ59" i="1"/>
  <c r="BI59" i="1"/>
  <c r="BH59" i="1"/>
  <c r="BA59" i="1"/>
  <c r="AZ59" i="1"/>
  <c r="AY59" i="1"/>
  <c r="AX59" i="1"/>
  <c r="AW59" i="1"/>
  <c r="AP59" i="1"/>
  <c r="AO59" i="1"/>
  <c r="AN59" i="1"/>
  <c r="AM59" i="1"/>
  <c r="AL59" i="1"/>
  <c r="AE59" i="1"/>
  <c r="AD59" i="1"/>
  <c r="AC59" i="1"/>
  <c r="AB59" i="1"/>
  <c r="AA59" i="1"/>
  <c r="T59" i="1"/>
  <c r="S59" i="1"/>
  <c r="R59" i="1"/>
  <c r="Q59" i="1"/>
  <c r="P59" i="1"/>
  <c r="I59" i="1"/>
  <c r="H59" i="1"/>
  <c r="G59" i="1"/>
  <c r="F59" i="1"/>
  <c r="E59" i="1"/>
  <c r="FG58" i="1"/>
  <c r="FF58" i="1"/>
  <c r="FE58" i="1"/>
  <c r="FD58" i="1"/>
  <c r="FC58" i="1"/>
  <c r="EV58" i="1"/>
  <c r="EU58" i="1"/>
  <c r="ET58" i="1"/>
  <c r="ES58" i="1"/>
  <c r="ER58" i="1"/>
  <c r="EK58" i="1"/>
  <c r="EJ58" i="1"/>
  <c r="EI58" i="1"/>
  <c r="EH58" i="1"/>
  <c r="EG58" i="1"/>
  <c r="DZ58" i="1"/>
  <c r="DY58" i="1"/>
  <c r="DX58" i="1"/>
  <c r="DW58" i="1"/>
  <c r="DV58" i="1"/>
  <c r="DO58" i="1"/>
  <c r="DN58" i="1"/>
  <c r="DM58" i="1"/>
  <c r="DL58" i="1"/>
  <c r="DK58" i="1"/>
  <c r="DD58" i="1"/>
  <c r="DC58" i="1"/>
  <c r="DB58" i="1"/>
  <c r="DA58" i="1"/>
  <c r="CZ58" i="1"/>
  <c r="CS58" i="1"/>
  <c r="CR58" i="1"/>
  <c r="CQ58" i="1"/>
  <c r="CP58" i="1"/>
  <c r="CO58" i="1"/>
  <c r="CH58" i="1"/>
  <c r="CG58" i="1"/>
  <c r="CF58" i="1"/>
  <c r="CE58" i="1"/>
  <c r="CD58" i="1"/>
  <c r="BW58" i="1"/>
  <c r="BV58" i="1"/>
  <c r="BU58" i="1"/>
  <c r="BT58" i="1"/>
  <c r="BS58" i="1"/>
  <c r="BL58" i="1"/>
  <c r="BK58" i="1"/>
  <c r="BJ58" i="1"/>
  <c r="BI58" i="1"/>
  <c r="BH58" i="1"/>
  <c r="BA58" i="1"/>
  <c r="AZ58" i="1"/>
  <c r="AY58" i="1"/>
  <c r="AX58" i="1"/>
  <c r="AW58" i="1"/>
  <c r="AP58" i="1"/>
  <c r="AO58" i="1"/>
  <c r="AN58" i="1"/>
  <c r="AM58" i="1"/>
  <c r="AL58" i="1"/>
  <c r="AE58" i="1"/>
  <c r="AD58" i="1"/>
  <c r="AC58" i="1"/>
  <c r="AB58" i="1"/>
  <c r="AA58" i="1"/>
  <c r="T58" i="1"/>
  <c r="S58" i="1"/>
  <c r="R58" i="1"/>
  <c r="Q58" i="1"/>
  <c r="P58" i="1"/>
  <c r="I58" i="1"/>
  <c r="H58" i="1"/>
  <c r="G58" i="1"/>
  <c r="F58" i="1"/>
  <c r="E58" i="1"/>
  <c r="FR57" i="1"/>
  <c r="FQ57" i="1"/>
  <c r="FP57" i="1"/>
  <c r="FO57" i="1"/>
  <c r="FG57" i="1"/>
  <c r="FF57" i="1"/>
  <c r="FE57" i="1"/>
  <c r="FD57" i="1"/>
  <c r="FC57" i="1"/>
  <c r="EV57" i="1"/>
  <c r="ET57" i="1"/>
  <c r="ES57" i="1"/>
  <c r="EK57" i="1"/>
  <c r="EJ57" i="1"/>
  <c r="EI57" i="1"/>
  <c r="EH57" i="1"/>
  <c r="EG57" i="1"/>
  <c r="DZ57" i="1"/>
  <c r="DY57" i="1"/>
  <c r="DX57" i="1"/>
  <c r="DW57" i="1"/>
  <c r="DV57" i="1"/>
  <c r="DO57" i="1"/>
  <c r="DN57" i="1"/>
  <c r="DM57" i="1"/>
  <c r="DL57" i="1"/>
  <c r="DK57" i="1"/>
  <c r="DD57" i="1"/>
  <c r="DC57" i="1"/>
  <c r="DB57" i="1"/>
  <c r="DA57" i="1"/>
  <c r="CZ57" i="1"/>
  <c r="CS57" i="1"/>
  <c r="CR57" i="1"/>
  <c r="CQ57" i="1"/>
  <c r="CP57" i="1"/>
  <c r="CO57" i="1"/>
  <c r="CH57" i="1"/>
  <c r="CG57" i="1"/>
  <c r="CF57" i="1"/>
  <c r="CE57" i="1"/>
  <c r="CD57" i="1"/>
  <c r="BW57" i="1"/>
  <c r="BV57" i="1"/>
  <c r="BU57" i="1"/>
  <c r="BT57" i="1"/>
  <c r="BS57" i="1"/>
  <c r="BL57" i="1"/>
  <c r="BK57" i="1"/>
  <c r="BJ57" i="1"/>
  <c r="BI57" i="1"/>
  <c r="BH57" i="1"/>
  <c r="BA57" i="1"/>
  <c r="AZ57" i="1"/>
  <c r="AY57" i="1"/>
  <c r="AX57" i="1"/>
  <c r="AW57" i="1"/>
  <c r="AP57" i="1"/>
  <c r="AO57" i="1"/>
  <c r="AN57" i="1"/>
  <c r="AM57" i="1"/>
  <c r="AL57" i="1"/>
  <c r="AE57" i="1"/>
  <c r="AD57" i="1"/>
  <c r="AC57" i="1"/>
  <c r="AB57" i="1"/>
  <c r="AA57" i="1"/>
  <c r="T57" i="1"/>
  <c r="S57" i="1"/>
  <c r="R57" i="1"/>
  <c r="Q57" i="1"/>
  <c r="P57" i="1"/>
  <c r="I57" i="1"/>
  <c r="H57" i="1"/>
  <c r="G57" i="1"/>
  <c r="F57" i="1"/>
  <c r="E57" i="1"/>
  <c r="FR56" i="1"/>
  <c r="FQ56" i="1"/>
  <c r="FP56" i="1"/>
  <c r="FO56" i="1"/>
  <c r="FG56" i="1"/>
  <c r="FF56" i="1"/>
  <c r="FE56" i="1"/>
  <c r="FD56" i="1"/>
  <c r="FC56" i="1"/>
  <c r="EV56" i="1"/>
  <c r="EU56" i="1"/>
  <c r="ET56" i="1"/>
  <c r="ES56" i="1"/>
  <c r="ER56" i="1"/>
  <c r="EK56" i="1"/>
  <c r="EJ56" i="1"/>
  <c r="EI56" i="1"/>
  <c r="EH56" i="1"/>
  <c r="EG56" i="1"/>
  <c r="DZ56" i="1"/>
  <c r="DY56" i="1"/>
  <c r="DX56" i="1"/>
  <c r="DW56" i="1"/>
  <c r="DV56" i="1"/>
  <c r="DO56" i="1"/>
  <c r="DN56" i="1"/>
  <c r="DM56" i="1"/>
  <c r="DL56" i="1"/>
  <c r="DK56" i="1"/>
  <c r="DD56" i="1"/>
  <c r="DC56" i="1"/>
  <c r="DB56" i="1"/>
  <c r="DA56" i="1"/>
  <c r="CZ56" i="1"/>
  <c r="CS56" i="1"/>
  <c r="CR56" i="1"/>
  <c r="CQ56" i="1"/>
  <c r="CP56" i="1"/>
  <c r="CO56" i="1"/>
  <c r="CH56" i="1"/>
  <c r="CG56" i="1"/>
  <c r="CF56" i="1"/>
  <c r="CE56" i="1"/>
  <c r="CD56" i="1"/>
  <c r="BW56" i="1"/>
  <c r="BV56" i="1"/>
  <c r="BU56" i="1"/>
  <c r="BT56" i="1"/>
  <c r="BS56" i="1"/>
  <c r="BL56" i="1"/>
  <c r="BK56" i="1"/>
  <c r="BJ56" i="1"/>
  <c r="BI56" i="1"/>
  <c r="BH56" i="1"/>
  <c r="BA56" i="1"/>
  <c r="AZ56" i="1"/>
  <c r="AY56" i="1"/>
  <c r="AX56" i="1"/>
  <c r="AW56" i="1"/>
  <c r="AP56" i="1"/>
  <c r="AO56" i="1"/>
  <c r="AN56" i="1"/>
  <c r="AM56" i="1"/>
  <c r="AL56" i="1"/>
  <c r="AE56" i="1"/>
  <c r="AD56" i="1"/>
  <c r="AC56" i="1"/>
  <c r="AB56" i="1"/>
  <c r="AA56" i="1"/>
  <c r="T56" i="1"/>
  <c r="S56" i="1"/>
  <c r="R56" i="1"/>
  <c r="Q56" i="1"/>
  <c r="P56" i="1"/>
  <c r="I56" i="1"/>
  <c r="H56" i="1"/>
  <c r="G56" i="1"/>
  <c r="F56" i="1"/>
  <c r="E56" i="1"/>
  <c r="FR55" i="1"/>
  <c r="FQ55" i="1"/>
  <c r="FP55" i="1"/>
  <c r="FO55" i="1"/>
  <c r="FG55" i="1"/>
  <c r="FF55" i="1"/>
  <c r="FE55" i="1"/>
  <c r="FD55" i="1"/>
  <c r="FC55" i="1"/>
  <c r="EV55" i="1"/>
  <c r="EU55" i="1"/>
  <c r="ET55" i="1"/>
  <c r="ES55" i="1"/>
  <c r="ER55" i="1"/>
  <c r="EK55" i="1"/>
  <c r="EJ55" i="1"/>
  <c r="EI55" i="1"/>
  <c r="EH55" i="1"/>
  <c r="EG55" i="1"/>
  <c r="DZ55" i="1"/>
  <c r="DY55" i="1"/>
  <c r="DX55" i="1"/>
  <c r="DW55" i="1"/>
  <c r="DV55" i="1"/>
  <c r="DO55" i="1"/>
  <c r="DN55" i="1"/>
  <c r="DM55" i="1"/>
  <c r="DL55" i="1"/>
  <c r="DK55" i="1"/>
  <c r="DD55" i="1"/>
  <c r="DC55" i="1"/>
  <c r="DB55" i="1"/>
  <c r="DA55" i="1"/>
  <c r="CZ55" i="1"/>
  <c r="CS55" i="1"/>
  <c r="CR55" i="1"/>
  <c r="CQ55" i="1"/>
  <c r="CP55" i="1"/>
  <c r="CO55" i="1"/>
  <c r="CH55" i="1"/>
  <c r="CG55" i="1"/>
  <c r="CF55" i="1"/>
  <c r="CE55" i="1"/>
  <c r="CD55" i="1"/>
  <c r="BW55" i="1"/>
  <c r="BV55" i="1"/>
  <c r="BU55" i="1"/>
  <c r="BT55" i="1"/>
  <c r="BS55" i="1"/>
  <c r="BL55" i="1"/>
  <c r="BK55" i="1"/>
  <c r="BJ55" i="1"/>
  <c r="BI55" i="1"/>
  <c r="BH55" i="1"/>
  <c r="BA55" i="1"/>
  <c r="AZ55" i="1"/>
  <c r="AY55" i="1"/>
  <c r="AX55" i="1"/>
  <c r="AW55" i="1"/>
  <c r="AP55" i="1"/>
  <c r="AO55" i="1"/>
  <c r="AN55" i="1"/>
  <c r="AM55" i="1"/>
  <c r="AL55" i="1"/>
  <c r="AE55" i="1"/>
  <c r="AD55" i="1"/>
  <c r="AC55" i="1"/>
  <c r="AB55" i="1"/>
  <c r="AA55" i="1"/>
  <c r="T55" i="1"/>
  <c r="S55" i="1"/>
  <c r="R55" i="1"/>
  <c r="Q55" i="1"/>
  <c r="P55" i="1"/>
  <c r="I55" i="1"/>
  <c r="H55" i="1"/>
  <c r="G55" i="1"/>
  <c r="F55" i="1"/>
  <c r="E55" i="1"/>
  <c r="FR54" i="1"/>
  <c r="FQ54" i="1"/>
  <c r="FP54" i="1"/>
  <c r="FO54" i="1"/>
  <c r="FG54" i="1"/>
  <c r="FF54" i="1"/>
  <c r="FE54" i="1"/>
  <c r="FD54" i="1"/>
  <c r="FC54" i="1"/>
  <c r="EV54" i="1"/>
  <c r="EU54" i="1"/>
  <c r="ET54" i="1"/>
  <c r="ES54" i="1"/>
  <c r="ER54" i="1"/>
  <c r="EK54" i="1"/>
  <c r="EJ54" i="1"/>
  <c r="EI54" i="1"/>
  <c r="EH54" i="1"/>
  <c r="EG54" i="1"/>
  <c r="DZ54" i="1"/>
  <c r="DY54" i="1"/>
  <c r="DX54" i="1"/>
  <c r="DW54" i="1"/>
  <c r="DV54" i="1"/>
  <c r="DO54" i="1"/>
  <c r="DN54" i="1"/>
  <c r="DM54" i="1"/>
  <c r="DL54" i="1"/>
  <c r="DK54" i="1"/>
  <c r="DD54" i="1"/>
  <c r="DC54" i="1"/>
  <c r="DB54" i="1"/>
  <c r="DA54" i="1"/>
  <c r="CZ54" i="1"/>
  <c r="CS54" i="1"/>
  <c r="CR54" i="1"/>
  <c r="CQ54" i="1"/>
  <c r="CP54" i="1"/>
  <c r="CO54" i="1"/>
  <c r="CH54" i="1"/>
  <c r="CG54" i="1"/>
  <c r="CF54" i="1"/>
  <c r="CE54" i="1"/>
  <c r="CD54" i="1"/>
  <c r="BW54" i="1"/>
  <c r="BV54" i="1"/>
  <c r="BU54" i="1"/>
  <c r="BT54" i="1"/>
  <c r="BS54" i="1"/>
  <c r="BL54" i="1"/>
  <c r="BK54" i="1"/>
  <c r="BJ54" i="1"/>
  <c r="BI54" i="1"/>
  <c r="BH54" i="1"/>
  <c r="BA54" i="1"/>
  <c r="AZ54" i="1"/>
  <c r="AY54" i="1"/>
  <c r="AX54" i="1"/>
  <c r="AW54" i="1"/>
  <c r="AP54" i="1"/>
  <c r="AO54" i="1"/>
  <c r="AN54" i="1"/>
  <c r="AM54" i="1"/>
  <c r="AL54" i="1"/>
  <c r="AE54" i="1"/>
  <c r="AD54" i="1"/>
  <c r="AC54" i="1"/>
  <c r="AB54" i="1"/>
  <c r="AA54" i="1"/>
  <c r="T54" i="1"/>
  <c r="S54" i="1"/>
  <c r="R54" i="1"/>
  <c r="Q54" i="1"/>
  <c r="P54" i="1"/>
  <c r="I54" i="1"/>
  <c r="H54" i="1"/>
  <c r="G54" i="1"/>
  <c r="F54" i="1"/>
  <c r="E54" i="1"/>
  <c r="FR53" i="1"/>
  <c r="FQ53" i="1"/>
  <c r="FP53" i="1"/>
  <c r="FO53" i="1"/>
  <c r="FG53" i="1"/>
  <c r="FF53" i="1"/>
  <c r="FE53" i="1"/>
  <c r="FD53" i="1"/>
  <c r="FC53" i="1"/>
  <c r="EV53" i="1"/>
  <c r="EU53" i="1"/>
  <c r="ET53" i="1"/>
  <c r="ES53" i="1"/>
  <c r="ER53" i="1"/>
  <c r="EK53" i="1"/>
  <c r="EJ53" i="1"/>
  <c r="EI53" i="1"/>
  <c r="EH53" i="1"/>
  <c r="EG53" i="1"/>
  <c r="DZ53" i="1"/>
  <c r="DY53" i="1"/>
  <c r="DX53" i="1"/>
  <c r="DW53" i="1"/>
  <c r="DV53" i="1"/>
  <c r="DO53" i="1"/>
  <c r="DN53" i="1"/>
  <c r="DM53" i="1"/>
  <c r="DL53" i="1"/>
  <c r="DK53" i="1"/>
  <c r="DD53" i="1"/>
  <c r="DC53" i="1"/>
  <c r="DB53" i="1"/>
  <c r="DA53" i="1"/>
  <c r="CZ53" i="1"/>
  <c r="CS53" i="1"/>
  <c r="CR53" i="1"/>
  <c r="CQ53" i="1"/>
  <c r="CP53" i="1"/>
  <c r="CO53" i="1"/>
  <c r="CH53" i="1"/>
  <c r="CG53" i="1"/>
  <c r="CF53" i="1"/>
  <c r="CE53" i="1"/>
  <c r="CD53" i="1"/>
  <c r="BW53" i="1"/>
  <c r="BV53" i="1"/>
  <c r="BU53" i="1"/>
  <c r="BT53" i="1"/>
  <c r="BS53" i="1"/>
  <c r="BL53" i="1"/>
  <c r="BK53" i="1"/>
  <c r="BJ53" i="1"/>
  <c r="BI53" i="1"/>
  <c r="BH53" i="1"/>
  <c r="BA53" i="1"/>
  <c r="AZ53" i="1"/>
  <c r="AY53" i="1"/>
  <c r="AX53" i="1"/>
  <c r="AW53" i="1"/>
  <c r="AP53" i="1"/>
  <c r="AO53" i="1"/>
  <c r="AN53" i="1"/>
  <c r="AM53" i="1"/>
  <c r="AL53" i="1"/>
  <c r="AE53" i="1"/>
  <c r="AD53" i="1"/>
  <c r="AC53" i="1"/>
  <c r="AB53" i="1"/>
  <c r="AA53" i="1"/>
  <c r="T53" i="1"/>
  <c r="S53" i="1"/>
  <c r="R53" i="1"/>
  <c r="Q53" i="1"/>
  <c r="P53" i="1"/>
  <c r="I53" i="1"/>
  <c r="H53" i="1"/>
  <c r="G53" i="1"/>
  <c r="F53" i="1"/>
  <c r="E53" i="1"/>
  <c r="FR52" i="1"/>
  <c r="FQ52" i="1"/>
  <c r="FP52" i="1"/>
  <c r="FO52" i="1"/>
  <c r="FG52" i="1"/>
  <c r="FF52" i="1"/>
  <c r="FE52" i="1"/>
  <c r="FD52" i="1"/>
  <c r="FC52" i="1"/>
  <c r="EV52" i="1"/>
  <c r="EU52" i="1"/>
  <c r="ET52" i="1"/>
  <c r="ES52" i="1"/>
  <c r="ER52" i="1"/>
  <c r="EK52" i="1"/>
  <c r="EJ52" i="1"/>
  <c r="EI52" i="1"/>
  <c r="EH52" i="1"/>
  <c r="EG52" i="1"/>
  <c r="DZ52" i="1"/>
  <c r="DY52" i="1"/>
  <c r="DX52" i="1"/>
  <c r="DW52" i="1"/>
  <c r="DV52" i="1"/>
  <c r="DO52" i="1"/>
  <c r="DN52" i="1"/>
  <c r="DM52" i="1"/>
  <c r="DL52" i="1"/>
  <c r="DK52" i="1"/>
  <c r="DD52" i="1"/>
  <c r="DC52" i="1"/>
  <c r="DB52" i="1"/>
  <c r="DA52" i="1"/>
  <c r="CZ52" i="1"/>
  <c r="CS52" i="1"/>
  <c r="CR52" i="1"/>
  <c r="CQ52" i="1"/>
  <c r="CP52" i="1"/>
  <c r="CO52" i="1"/>
  <c r="CH52" i="1"/>
  <c r="CG52" i="1"/>
  <c r="CF52" i="1"/>
  <c r="CE52" i="1"/>
  <c r="CD52" i="1"/>
  <c r="BW52" i="1"/>
  <c r="BV52" i="1"/>
  <c r="BU52" i="1"/>
  <c r="BT52" i="1"/>
  <c r="BS52" i="1"/>
  <c r="BL52" i="1"/>
  <c r="BK52" i="1"/>
  <c r="BJ52" i="1"/>
  <c r="BI52" i="1"/>
  <c r="BH52" i="1"/>
  <c r="BA52" i="1"/>
  <c r="AZ52" i="1"/>
  <c r="AY52" i="1"/>
  <c r="AX52" i="1"/>
  <c r="AW52" i="1"/>
  <c r="AP52" i="1"/>
  <c r="AO52" i="1"/>
  <c r="AN52" i="1"/>
  <c r="AM52" i="1"/>
  <c r="AL52" i="1"/>
  <c r="AE52" i="1"/>
  <c r="AD52" i="1"/>
  <c r="AC52" i="1"/>
  <c r="AB52" i="1"/>
  <c r="AA52" i="1"/>
  <c r="T52" i="1"/>
  <c r="S52" i="1"/>
  <c r="R52" i="1"/>
  <c r="Q52" i="1"/>
  <c r="P52" i="1"/>
  <c r="I52" i="1"/>
  <c r="H52" i="1"/>
  <c r="G52" i="1"/>
  <c r="F52" i="1"/>
  <c r="E52" i="1"/>
  <c r="FR51" i="1"/>
  <c r="FO51" i="1"/>
  <c r="FG51" i="1"/>
  <c r="FF51" i="1"/>
  <c r="FE51" i="1"/>
  <c r="FD51" i="1"/>
  <c r="FC51" i="1"/>
  <c r="EV51" i="1"/>
  <c r="EU51" i="1"/>
  <c r="ET51" i="1"/>
  <c r="ES51" i="1"/>
  <c r="ER51" i="1"/>
  <c r="EK51" i="1"/>
  <c r="EJ51" i="1"/>
  <c r="EI51" i="1"/>
  <c r="EH51" i="1"/>
  <c r="EG51" i="1"/>
  <c r="DZ51" i="1"/>
  <c r="DY51" i="1"/>
  <c r="DX51" i="1"/>
  <c r="DW51" i="1"/>
  <c r="DV51" i="1"/>
  <c r="DO51" i="1"/>
  <c r="DN51" i="1"/>
  <c r="DM51" i="1"/>
  <c r="DL51" i="1"/>
  <c r="DK51" i="1"/>
  <c r="DD51" i="1"/>
  <c r="DC51" i="1"/>
  <c r="DB51" i="1"/>
  <c r="DA51" i="1"/>
  <c r="CZ51" i="1"/>
  <c r="CS51" i="1"/>
  <c r="CR51" i="1"/>
  <c r="CQ51" i="1"/>
  <c r="CP51" i="1"/>
  <c r="CO51" i="1"/>
  <c r="CH51" i="1"/>
  <c r="CG51" i="1"/>
  <c r="CF51" i="1"/>
  <c r="CE51" i="1"/>
  <c r="CD51" i="1"/>
  <c r="BW51" i="1"/>
  <c r="BV51" i="1"/>
  <c r="BU51" i="1"/>
  <c r="BT51" i="1"/>
  <c r="BS51" i="1"/>
  <c r="BL51" i="1"/>
  <c r="BK51" i="1"/>
  <c r="BJ51" i="1"/>
  <c r="BI51" i="1"/>
  <c r="BH51" i="1"/>
  <c r="BA51" i="1"/>
  <c r="AZ51" i="1"/>
  <c r="AY51" i="1"/>
  <c r="AX51" i="1"/>
  <c r="AW51" i="1"/>
  <c r="AP51" i="1"/>
  <c r="AO51" i="1"/>
  <c r="AN51" i="1"/>
  <c r="AM51" i="1"/>
  <c r="AL51" i="1"/>
  <c r="AE51" i="1"/>
  <c r="AD51" i="1"/>
  <c r="AC51" i="1"/>
  <c r="AB51" i="1"/>
  <c r="AA51" i="1"/>
  <c r="T51" i="1"/>
  <c r="S51" i="1"/>
  <c r="R51" i="1"/>
  <c r="Q51" i="1"/>
  <c r="P51" i="1"/>
  <c r="I51" i="1"/>
  <c r="H51" i="1"/>
  <c r="G51" i="1"/>
  <c r="F51" i="1"/>
  <c r="E51" i="1"/>
  <c r="FR50" i="1"/>
  <c r="FQ50" i="1"/>
  <c r="FO50" i="1"/>
  <c r="FG50" i="1"/>
  <c r="FE50" i="1"/>
  <c r="FD50" i="1"/>
  <c r="EV50" i="1"/>
  <c r="ET50" i="1"/>
  <c r="ES50" i="1"/>
  <c r="EK50" i="1"/>
  <c r="EJ50" i="1"/>
  <c r="EI50" i="1"/>
  <c r="EH50" i="1"/>
  <c r="EG50" i="1"/>
  <c r="DZ50" i="1"/>
  <c r="DY50" i="1"/>
  <c r="DX50" i="1"/>
  <c r="DW50" i="1"/>
  <c r="DV50" i="1"/>
  <c r="DO50" i="1"/>
  <c r="DN50" i="1"/>
  <c r="DM50" i="1"/>
  <c r="DL50" i="1"/>
  <c r="DK50" i="1"/>
  <c r="DD50" i="1"/>
  <c r="DC50" i="1"/>
  <c r="DB50" i="1"/>
  <c r="DA50" i="1"/>
  <c r="CZ50" i="1"/>
  <c r="CS50" i="1"/>
  <c r="CR50" i="1"/>
  <c r="CQ50" i="1"/>
  <c r="CP50" i="1"/>
  <c r="CO50" i="1"/>
  <c r="CH50" i="1"/>
  <c r="CG50" i="1"/>
  <c r="CF50" i="1"/>
  <c r="CE50" i="1"/>
  <c r="CD50" i="1"/>
  <c r="BW50" i="1"/>
  <c r="BV50" i="1"/>
  <c r="BU50" i="1"/>
  <c r="BT50" i="1"/>
  <c r="BS50" i="1"/>
  <c r="BL50" i="1"/>
  <c r="BK50" i="1"/>
  <c r="BJ50" i="1"/>
  <c r="BI50" i="1"/>
  <c r="BH50" i="1"/>
  <c r="BA50" i="1"/>
  <c r="AZ50" i="1"/>
  <c r="AY50" i="1"/>
  <c r="AX50" i="1"/>
  <c r="AW50" i="1"/>
  <c r="AP50" i="1"/>
  <c r="AO50" i="1"/>
  <c r="AN50" i="1"/>
  <c r="AM50" i="1"/>
  <c r="AL50" i="1"/>
  <c r="AE50" i="1"/>
  <c r="AD50" i="1"/>
  <c r="AC50" i="1"/>
  <c r="AB50" i="1"/>
  <c r="AA50" i="1"/>
  <c r="T50" i="1"/>
  <c r="S50" i="1"/>
  <c r="R50" i="1"/>
  <c r="Q50" i="1"/>
  <c r="P50" i="1"/>
  <c r="I50" i="1"/>
  <c r="H50" i="1"/>
  <c r="G50" i="1"/>
  <c r="F50" i="1"/>
  <c r="E50" i="1"/>
  <c r="FR49" i="1"/>
  <c r="FQ49" i="1"/>
  <c r="FO49" i="1"/>
  <c r="FG49" i="1"/>
  <c r="FF49" i="1"/>
  <c r="FD49" i="1"/>
  <c r="FC49" i="1"/>
  <c r="EV49" i="1"/>
  <c r="EU49" i="1"/>
  <c r="ES49" i="1"/>
  <c r="ER49" i="1"/>
  <c r="EK49" i="1"/>
  <c r="EJ49" i="1"/>
  <c r="EH49" i="1"/>
  <c r="EG49" i="1"/>
  <c r="DZ49" i="1"/>
  <c r="DY49" i="1"/>
  <c r="DW49" i="1"/>
  <c r="DV49" i="1"/>
  <c r="DO49" i="1"/>
  <c r="DN49" i="1"/>
  <c r="DL49" i="1"/>
  <c r="DK49" i="1"/>
  <c r="DD49" i="1"/>
  <c r="DC49" i="1"/>
  <c r="DA49" i="1"/>
  <c r="CZ49" i="1"/>
  <c r="CS49" i="1"/>
  <c r="CR49" i="1"/>
  <c r="CP49" i="1"/>
  <c r="CO49" i="1"/>
  <c r="CH49" i="1"/>
  <c r="CG49" i="1"/>
  <c r="CE49" i="1"/>
  <c r="CD49" i="1"/>
  <c r="BW49" i="1"/>
  <c r="BV49" i="1"/>
  <c r="BT49" i="1"/>
  <c r="BS49" i="1"/>
  <c r="BL49" i="1"/>
  <c r="BK49" i="1"/>
  <c r="BI49" i="1"/>
  <c r="BH49" i="1"/>
  <c r="BA49" i="1"/>
  <c r="AZ49" i="1"/>
  <c r="AX49" i="1"/>
  <c r="AW49" i="1"/>
  <c r="AP49" i="1"/>
  <c r="AO49" i="1"/>
  <c r="AM49" i="1"/>
  <c r="AL49" i="1"/>
  <c r="AE49" i="1"/>
  <c r="AD49" i="1"/>
  <c r="AB49" i="1"/>
  <c r="AA49" i="1"/>
  <c r="T49" i="1"/>
  <c r="S49" i="1"/>
  <c r="Q49" i="1"/>
  <c r="P49" i="1"/>
  <c r="I49" i="1"/>
  <c r="H49" i="1"/>
  <c r="F49" i="1"/>
  <c r="E49" i="1"/>
  <c r="FR48" i="1"/>
  <c r="FQ48" i="1"/>
  <c r="FP48" i="1"/>
  <c r="FO48" i="1"/>
  <c r="FG48" i="1"/>
  <c r="FF48" i="1"/>
  <c r="FD48" i="1"/>
  <c r="FC48" i="1"/>
  <c r="EV48" i="1"/>
  <c r="EU48" i="1"/>
  <c r="ES48" i="1"/>
  <c r="ER48" i="1"/>
  <c r="EK48" i="1"/>
  <c r="EJ48" i="1"/>
  <c r="EH48" i="1"/>
  <c r="EG48" i="1"/>
  <c r="DZ48" i="1"/>
  <c r="DY48" i="1"/>
  <c r="DW48" i="1"/>
  <c r="DV48" i="1"/>
  <c r="DO48" i="1"/>
  <c r="DN48" i="1"/>
  <c r="DL48" i="1"/>
  <c r="DK48" i="1"/>
  <c r="DD48" i="1"/>
  <c r="DC48" i="1"/>
  <c r="DA48" i="1"/>
  <c r="CZ48" i="1"/>
  <c r="CS48" i="1"/>
  <c r="CR48" i="1"/>
  <c r="CP48" i="1"/>
  <c r="CO48" i="1"/>
  <c r="CH48" i="1"/>
  <c r="CG48" i="1"/>
  <c r="CE48" i="1"/>
  <c r="CD48" i="1"/>
  <c r="BW48" i="1"/>
  <c r="BV48" i="1"/>
  <c r="BT48" i="1"/>
  <c r="BS48" i="1"/>
  <c r="BL48" i="1"/>
  <c r="BK48" i="1"/>
  <c r="BI48" i="1"/>
  <c r="BH48" i="1"/>
  <c r="BA48" i="1"/>
  <c r="AZ48" i="1"/>
  <c r="AX48" i="1"/>
  <c r="AW48" i="1"/>
  <c r="AP48" i="1"/>
  <c r="AO48" i="1"/>
  <c r="AM48" i="1"/>
  <c r="AL48" i="1"/>
  <c r="AE48" i="1"/>
  <c r="AD48" i="1"/>
  <c r="AB48" i="1"/>
  <c r="AA48" i="1"/>
  <c r="T48" i="1"/>
  <c r="S48" i="1"/>
  <c r="Q48" i="1"/>
  <c r="P48" i="1"/>
  <c r="I48" i="1"/>
  <c r="H48" i="1"/>
  <c r="F48" i="1"/>
  <c r="E48" i="1"/>
  <c r="FR47" i="1"/>
  <c r="FQ47" i="1"/>
  <c r="FP47" i="1"/>
  <c r="FO47" i="1"/>
  <c r="FG47" i="1"/>
  <c r="FF47" i="1"/>
  <c r="FE47" i="1"/>
  <c r="FD47" i="1"/>
  <c r="FC47" i="1"/>
  <c r="EV47" i="1"/>
  <c r="EU47" i="1"/>
  <c r="ET47" i="1"/>
  <c r="ES47" i="1"/>
  <c r="ER47" i="1"/>
  <c r="EK47" i="1"/>
  <c r="EJ47" i="1"/>
  <c r="EI47" i="1"/>
  <c r="EH47" i="1"/>
  <c r="EG47" i="1"/>
  <c r="DZ47" i="1"/>
  <c r="DY47" i="1"/>
  <c r="DX47" i="1"/>
  <c r="DW47" i="1"/>
  <c r="DV47" i="1"/>
  <c r="DO47" i="1"/>
  <c r="DN47" i="1"/>
  <c r="DM47" i="1"/>
  <c r="DL47" i="1"/>
  <c r="DK47" i="1"/>
  <c r="DD47" i="1"/>
  <c r="DC47" i="1"/>
  <c r="DB47" i="1"/>
  <c r="DA47" i="1"/>
  <c r="CZ47" i="1"/>
  <c r="CS47" i="1"/>
  <c r="CR47" i="1"/>
  <c r="CQ47" i="1"/>
  <c r="CP47" i="1"/>
  <c r="CO47" i="1"/>
  <c r="CH47" i="1"/>
  <c r="CG47" i="1"/>
  <c r="CF47" i="1"/>
  <c r="CE47" i="1"/>
  <c r="CD47" i="1"/>
  <c r="BW47" i="1"/>
  <c r="BV47" i="1"/>
  <c r="BU47" i="1"/>
  <c r="BT47" i="1"/>
  <c r="BS47" i="1"/>
  <c r="BL47" i="1"/>
  <c r="BK47" i="1"/>
  <c r="BJ47" i="1"/>
  <c r="BI47" i="1"/>
  <c r="BH47" i="1"/>
  <c r="BA47" i="1"/>
  <c r="AZ47" i="1"/>
  <c r="AY47" i="1"/>
  <c r="AX47" i="1"/>
  <c r="AW47" i="1"/>
  <c r="AP47" i="1"/>
  <c r="AO47" i="1"/>
  <c r="AN47" i="1"/>
  <c r="AM47" i="1"/>
  <c r="AL47" i="1"/>
  <c r="AE47" i="1"/>
  <c r="AD47" i="1"/>
  <c r="AC47" i="1"/>
  <c r="AB47" i="1"/>
  <c r="AA47" i="1"/>
  <c r="T47" i="1"/>
  <c r="S47" i="1"/>
  <c r="R47" i="1"/>
  <c r="Q47" i="1"/>
  <c r="P47" i="1"/>
  <c r="I47" i="1"/>
  <c r="H47" i="1"/>
  <c r="G47" i="1"/>
  <c r="F47" i="1"/>
  <c r="E47" i="1"/>
  <c r="FR46" i="1"/>
  <c r="FQ46" i="1"/>
  <c r="FP46" i="1"/>
  <c r="FO46" i="1"/>
  <c r="FG46" i="1"/>
  <c r="FF46" i="1"/>
  <c r="FE46" i="1"/>
  <c r="FD46" i="1"/>
  <c r="FC46" i="1"/>
  <c r="EV46" i="1"/>
  <c r="EU46" i="1"/>
  <c r="ET46" i="1"/>
  <c r="ES46" i="1"/>
  <c r="ER46" i="1"/>
  <c r="EK46" i="1"/>
  <c r="EJ46" i="1"/>
  <c r="EI46" i="1"/>
  <c r="EH46" i="1"/>
  <c r="EG46" i="1"/>
  <c r="DZ46" i="1"/>
  <c r="DY46" i="1"/>
  <c r="DX46" i="1"/>
  <c r="DW46" i="1"/>
  <c r="DV46" i="1"/>
  <c r="DO46" i="1"/>
  <c r="DN46" i="1"/>
  <c r="DM46" i="1"/>
  <c r="DL46" i="1"/>
  <c r="DK46" i="1"/>
  <c r="DD46" i="1"/>
  <c r="DC46" i="1"/>
  <c r="DB46" i="1"/>
  <c r="DA46" i="1"/>
  <c r="CZ46" i="1"/>
  <c r="CS46" i="1"/>
  <c r="CR46" i="1"/>
  <c r="CQ46" i="1"/>
  <c r="CP46" i="1"/>
  <c r="CO46" i="1"/>
  <c r="CH46" i="1"/>
  <c r="CG46" i="1"/>
  <c r="CF46" i="1"/>
  <c r="CE46" i="1"/>
  <c r="CD46" i="1"/>
  <c r="BW46" i="1"/>
  <c r="BV46" i="1"/>
  <c r="BU46" i="1"/>
  <c r="BT46" i="1"/>
  <c r="BS46" i="1"/>
  <c r="BL46" i="1"/>
  <c r="BK46" i="1"/>
  <c r="BJ46" i="1"/>
  <c r="BI46" i="1"/>
  <c r="BH46" i="1"/>
  <c r="BA46" i="1"/>
  <c r="AZ46" i="1"/>
  <c r="AY46" i="1"/>
  <c r="AX46" i="1"/>
  <c r="AW46" i="1"/>
  <c r="AP46" i="1"/>
  <c r="AO46" i="1"/>
  <c r="AN46" i="1"/>
  <c r="AM46" i="1"/>
  <c r="AL46" i="1"/>
  <c r="AE46" i="1"/>
  <c r="AD46" i="1"/>
  <c r="AC46" i="1"/>
  <c r="AB46" i="1"/>
  <c r="AA46" i="1"/>
  <c r="T46" i="1"/>
  <c r="S46" i="1"/>
  <c r="R46" i="1"/>
  <c r="Q46" i="1"/>
  <c r="P46" i="1"/>
  <c r="I46" i="1"/>
  <c r="H46" i="1"/>
  <c r="G46" i="1"/>
  <c r="F46" i="1"/>
  <c r="E46" i="1"/>
  <c r="FR45" i="1"/>
  <c r="FQ45" i="1"/>
  <c r="FP45" i="1"/>
  <c r="FO45" i="1"/>
  <c r="FG45" i="1"/>
  <c r="FF45" i="1"/>
  <c r="FE45" i="1"/>
  <c r="FD45" i="1"/>
  <c r="FC45" i="1"/>
  <c r="EV45" i="1"/>
  <c r="EU45" i="1"/>
  <c r="ET45" i="1"/>
  <c r="ES45" i="1"/>
  <c r="ER45" i="1"/>
  <c r="EK45" i="1"/>
  <c r="EJ45" i="1"/>
  <c r="EI45" i="1"/>
  <c r="EH45" i="1"/>
  <c r="EG45" i="1"/>
  <c r="DZ45" i="1"/>
  <c r="DY45" i="1"/>
  <c r="DX45" i="1"/>
  <c r="DW45" i="1"/>
  <c r="DV45" i="1"/>
  <c r="DO45" i="1"/>
  <c r="DN45" i="1"/>
  <c r="DM45" i="1"/>
  <c r="DL45" i="1"/>
  <c r="DK45" i="1"/>
  <c r="DD45" i="1"/>
  <c r="DC45" i="1"/>
  <c r="DB45" i="1"/>
  <c r="DA45" i="1"/>
  <c r="CZ45" i="1"/>
  <c r="CS45" i="1"/>
  <c r="CR45" i="1"/>
  <c r="CQ45" i="1"/>
  <c r="CP45" i="1"/>
  <c r="CO45" i="1"/>
  <c r="CH45" i="1"/>
  <c r="CG45" i="1"/>
  <c r="CF45" i="1"/>
  <c r="CE45" i="1"/>
  <c r="CD45" i="1"/>
  <c r="BW45" i="1"/>
  <c r="BV45" i="1"/>
  <c r="BU45" i="1"/>
  <c r="BT45" i="1"/>
  <c r="BS45" i="1"/>
  <c r="BL45" i="1"/>
  <c r="BK45" i="1"/>
  <c r="BJ45" i="1"/>
  <c r="BI45" i="1"/>
  <c r="BH45" i="1"/>
  <c r="BA45" i="1"/>
  <c r="AZ45" i="1"/>
  <c r="AY45" i="1"/>
  <c r="AX45" i="1"/>
  <c r="AW45" i="1"/>
  <c r="AP45" i="1"/>
  <c r="AO45" i="1"/>
  <c r="AN45" i="1"/>
  <c r="AM45" i="1"/>
  <c r="AL45" i="1"/>
  <c r="AE45" i="1"/>
  <c r="AD45" i="1"/>
  <c r="AC45" i="1"/>
  <c r="AB45" i="1"/>
  <c r="AA45" i="1"/>
  <c r="T45" i="1"/>
  <c r="S45" i="1"/>
  <c r="R45" i="1"/>
  <c r="Q45" i="1"/>
  <c r="P45" i="1"/>
  <c r="I45" i="1"/>
  <c r="H45" i="1"/>
  <c r="G45" i="1"/>
  <c r="F45" i="1"/>
  <c r="E45" i="1"/>
  <c r="FR44" i="1"/>
  <c r="FQ44" i="1"/>
  <c r="FP44" i="1"/>
  <c r="FO44" i="1"/>
  <c r="FG44" i="1"/>
  <c r="FF44" i="1"/>
  <c r="FF75" i="1" s="1"/>
  <c r="FF79" i="1" s="1"/>
  <c r="FE44" i="1"/>
  <c r="FD44" i="1"/>
  <c r="FC44" i="1"/>
  <c r="EV44" i="1"/>
  <c r="EU44" i="1"/>
  <c r="ET44" i="1"/>
  <c r="ES44" i="1"/>
  <c r="ER44" i="1"/>
  <c r="EK44" i="1"/>
  <c r="EJ44" i="1"/>
  <c r="EI44" i="1"/>
  <c r="EH44" i="1"/>
  <c r="EH74" i="1" s="1"/>
  <c r="EG44" i="1"/>
  <c r="DZ44" i="1"/>
  <c r="DY44" i="1"/>
  <c r="DX44" i="1"/>
  <c r="DW44" i="1"/>
  <c r="DV44" i="1"/>
  <c r="DO44" i="1"/>
  <c r="DN44" i="1"/>
  <c r="DN75" i="1" s="1"/>
  <c r="DN79" i="1" s="1"/>
  <c r="DM44" i="1"/>
  <c r="DL44" i="1"/>
  <c r="DK44" i="1"/>
  <c r="DD44" i="1"/>
  <c r="DC44" i="1"/>
  <c r="DB44" i="1"/>
  <c r="DA44" i="1"/>
  <c r="CZ44" i="1"/>
  <c r="CS44" i="1"/>
  <c r="CR44" i="1"/>
  <c r="CQ44" i="1"/>
  <c r="CP44" i="1"/>
  <c r="CP74" i="1" s="1"/>
  <c r="CO44" i="1"/>
  <c r="CH44" i="1"/>
  <c r="CG44" i="1"/>
  <c r="CF44" i="1"/>
  <c r="CE44" i="1"/>
  <c r="CD44" i="1"/>
  <c r="BW44" i="1"/>
  <c r="BV44" i="1"/>
  <c r="BV75" i="1" s="1"/>
  <c r="BV79" i="1" s="1"/>
  <c r="BU44" i="1"/>
  <c r="BT44" i="1"/>
  <c r="BS44" i="1"/>
  <c r="BL44" i="1"/>
  <c r="BK44" i="1"/>
  <c r="BJ44" i="1"/>
  <c r="BI44" i="1"/>
  <c r="BH44" i="1"/>
  <c r="BA44" i="1"/>
  <c r="AZ44" i="1"/>
  <c r="AY44" i="1"/>
  <c r="AX44" i="1"/>
  <c r="AX74" i="1" s="1"/>
  <c r="AW44" i="1"/>
  <c r="AP44" i="1"/>
  <c r="AO44" i="1"/>
  <c r="AN44" i="1"/>
  <c r="AM44" i="1"/>
  <c r="AL44" i="1"/>
  <c r="AE44" i="1"/>
  <c r="AD44" i="1"/>
  <c r="AC44" i="1"/>
  <c r="AB44" i="1"/>
  <c r="AA44" i="1"/>
  <c r="T44" i="1"/>
  <c r="S44" i="1"/>
  <c r="R44" i="1"/>
  <c r="Q44" i="1"/>
  <c r="P44" i="1"/>
  <c r="I44" i="1"/>
  <c r="H44" i="1"/>
  <c r="G44" i="1"/>
  <c r="F44" i="1"/>
  <c r="F74" i="1" s="1"/>
  <c r="E44" i="1"/>
  <c r="FR43" i="1"/>
  <c r="FQ43" i="1"/>
  <c r="FP43" i="1"/>
  <c r="FO43" i="1"/>
  <c r="FG43" i="1"/>
  <c r="FF43" i="1"/>
  <c r="FE43" i="1"/>
  <c r="FD43" i="1"/>
  <c r="FC43" i="1"/>
  <c r="EV43" i="1"/>
  <c r="EU43" i="1"/>
  <c r="ET43" i="1"/>
  <c r="ES43" i="1"/>
  <c r="ER43" i="1"/>
  <c r="EK43" i="1"/>
  <c r="EJ43" i="1"/>
  <c r="EI43" i="1"/>
  <c r="EH43" i="1"/>
  <c r="EG43" i="1"/>
  <c r="DZ43" i="1"/>
  <c r="DY43" i="1"/>
  <c r="DX43" i="1"/>
  <c r="DW43" i="1"/>
  <c r="DV43" i="1"/>
  <c r="DO43" i="1"/>
  <c r="DN43" i="1"/>
  <c r="DM43" i="1"/>
  <c r="DL43" i="1"/>
  <c r="DK43" i="1"/>
  <c r="DD43" i="1"/>
  <c r="DC43" i="1"/>
  <c r="DB43" i="1"/>
  <c r="DA43" i="1"/>
  <c r="CZ43" i="1"/>
  <c r="CS43" i="1"/>
  <c r="CR43" i="1"/>
  <c r="CQ43" i="1"/>
  <c r="CP43" i="1"/>
  <c r="CO43" i="1"/>
  <c r="CH43" i="1"/>
  <c r="CG43" i="1"/>
  <c r="CF43" i="1"/>
  <c r="CE43" i="1"/>
  <c r="CD43" i="1"/>
  <c r="BW43" i="1"/>
  <c r="BV43" i="1"/>
  <c r="BU43" i="1"/>
  <c r="BT43" i="1"/>
  <c r="BS43" i="1"/>
  <c r="BL43" i="1"/>
  <c r="BK43" i="1"/>
  <c r="BJ43" i="1"/>
  <c r="BI43" i="1"/>
  <c r="BH43" i="1"/>
  <c r="BA43" i="1"/>
  <c r="AZ43" i="1"/>
  <c r="AY43" i="1"/>
  <c r="AX43" i="1"/>
  <c r="AW43" i="1"/>
  <c r="AP43" i="1"/>
  <c r="AO43" i="1"/>
  <c r="AN43" i="1"/>
  <c r="AM43" i="1"/>
  <c r="AL43" i="1"/>
  <c r="AE43" i="1"/>
  <c r="AD43" i="1"/>
  <c r="AC43" i="1"/>
  <c r="AB43" i="1"/>
  <c r="AA43" i="1"/>
  <c r="T43" i="1"/>
  <c r="S43" i="1"/>
  <c r="R43" i="1"/>
  <c r="Q43" i="1"/>
  <c r="P43" i="1"/>
  <c r="I43" i="1"/>
  <c r="H43" i="1"/>
  <c r="G43" i="1"/>
  <c r="F43" i="1"/>
  <c r="E43" i="1"/>
  <c r="FR42" i="1"/>
  <c r="FQ42" i="1"/>
  <c r="FP42" i="1"/>
  <c r="FO42" i="1"/>
  <c r="FO75" i="1" s="1"/>
  <c r="FG42" i="1"/>
  <c r="FF42" i="1"/>
  <c r="FE42" i="1"/>
  <c r="FD42" i="1"/>
  <c r="FD74" i="1" s="1"/>
  <c r="FC42" i="1"/>
  <c r="EV42" i="1"/>
  <c r="EU42" i="1"/>
  <c r="ET42" i="1"/>
  <c r="ET76" i="1" s="1"/>
  <c r="EU80" i="1" s="1"/>
  <c r="ES42" i="1"/>
  <c r="ER42" i="1"/>
  <c r="EK42" i="1"/>
  <c r="EJ42" i="1"/>
  <c r="EI42" i="1"/>
  <c r="EH42" i="1"/>
  <c r="EG42" i="1"/>
  <c r="DZ42" i="1"/>
  <c r="DY42" i="1"/>
  <c r="DX42" i="1"/>
  <c r="DW42" i="1"/>
  <c r="DV42" i="1"/>
  <c r="DU73" i="1" s="1"/>
  <c r="DO42" i="1"/>
  <c r="DN42" i="1"/>
  <c r="DM42" i="1"/>
  <c r="DL42" i="1"/>
  <c r="DL74" i="1" s="1"/>
  <c r="DK42" i="1"/>
  <c r="DD42" i="1"/>
  <c r="DC42" i="1"/>
  <c r="DB42" i="1"/>
  <c r="DB76" i="1" s="1"/>
  <c r="DC80" i="1" s="1"/>
  <c r="DA42" i="1"/>
  <c r="CZ42" i="1"/>
  <c r="CS42" i="1"/>
  <c r="CR42" i="1"/>
  <c r="CQ42" i="1"/>
  <c r="CP42" i="1"/>
  <c r="CO42" i="1"/>
  <c r="CH42" i="1"/>
  <c r="CG42" i="1"/>
  <c r="CF42" i="1"/>
  <c r="CE42" i="1"/>
  <c r="CD42" i="1"/>
  <c r="CC73" i="1" s="1"/>
  <c r="BW42" i="1"/>
  <c r="BV42" i="1"/>
  <c r="BU42" i="1"/>
  <c r="BT42" i="1"/>
  <c r="BT74" i="1" s="1"/>
  <c r="BS42" i="1"/>
  <c r="BL42" i="1"/>
  <c r="BK42" i="1"/>
  <c r="BJ42" i="1"/>
  <c r="BJ76" i="1" s="1"/>
  <c r="BK80" i="1" s="1"/>
  <c r="BI42" i="1"/>
  <c r="BH42" i="1"/>
  <c r="BA42" i="1"/>
  <c r="AZ42" i="1"/>
  <c r="AY42" i="1"/>
  <c r="AX42" i="1"/>
  <c r="AW42" i="1"/>
  <c r="AP42" i="1"/>
  <c r="AO42" i="1"/>
  <c r="AN42" i="1"/>
  <c r="AM42" i="1"/>
  <c r="AL42" i="1"/>
  <c r="AK73" i="1" s="1"/>
  <c r="AE42" i="1"/>
  <c r="AD42" i="1"/>
  <c r="AC42" i="1"/>
  <c r="AB42" i="1"/>
  <c r="AB74" i="1" s="1"/>
  <c r="AA42" i="1"/>
  <c r="T42" i="1"/>
  <c r="S42" i="1"/>
  <c r="R42" i="1"/>
  <c r="R76" i="1" s="1"/>
  <c r="S80" i="1" s="1"/>
  <c r="Q42" i="1"/>
  <c r="P42" i="1"/>
  <c r="I42" i="1"/>
  <c r="H42" i="1"/>
  <c r="G42" i="1"/>
  <c r="F42" i="1"/>
  <c r="E42" i="1"/>
  <c r="FG41" i="1"/>
  <c r="FG74" i="1" s="1"/>
  <c r="FF41" i="1"/>
  <c r="FE41" i="1"/>
  <c r="FD41" i="1"/>
  <c r="FC41" i="1"/>
  <c r="FB73" i="1" s="1"/>
  <c r="EV41" i="1"/>
  <c r="EU41" i="1"/>
  <c r="ET41" i="1"/>
  <c r="ES41" i="1"/>
  <c r="ES74" i="1" s="1"/>
  <c r="ER41" i="1"/>
  <c r="EK41" i="1"/>
  <c r="EJ41" i="1"/>
  <c r="EI41" i="1"/>
  <c r="EI76" i="1" s="1"/>
  <c r="EH41" i="1"/>
  <c r="EG41" i="1"/>
  <c r="DZ41" i="1"/>
  <c r="DY41" i="1"/>
  <c r="DY75" i="1" s="1"/>
  <c r="DY79" i="1" s="1"/>
  <c r="DX41" i="1"/>
  <c r="DW41" i="1"/>
  <c r="DV41" i="1"/>
  <c r="DO41" i="1"/>
  <c r="DO74" i="1" s="1"/>
  <c r="DN41" i="1"/>
  <c r="DM41" i="1"/>
  <c r="DL41" i="1"/>
  <c r="DK41" i="1"/>
  <c r="DJ73" i="1" s="1"/>
  <c r="DD41" i="1"/>
  <c r="DC41" i="1"/>
  <c r="DB41" i="1"/>
  <c r="DA41" i="1"/>
  <c r="DA74" i="1" s="1"/>
  <c r="CZ41" i="1"/>
  <c r="CS41" i="1"/>
  <c r="CR41" i="1"/>
  <c r="CQ41" i="1"/>
  <c r="CQ76" i="1" s="1"/>
  <c r="CR80" i="1" s="1"/>
  <c r="CP41" i="1"/>
  <c r="CO41" i="1"/>
  <c r="CH41" i="1"/>
  <c r="CG41" i="1"/>
  <c r="CG75" i="1" s="1"/>
  <c r="CG79" i="1" s="1"/>
  <c r="CF41" i="1"/>
  <c r="CE41" i="1"/>
  <c r="CD41" i="1"/>
  <c r="BW41" i="1"/>
  <c r="BW74" i="1" s="1"/>
  <c r="BV41" i="1"/>
  <c r="BU41" i="1"/>
  <c r="BT41" i="1"/>
  <c r="BS41" i="1"/>
  <c r="BR73" i="1" s="1"/>
  <c r="BL41" i="1"/>
  <c r="BK41" i="1"/>
  <c r="BJ41" i="1"/>
  <c r="BI41" i="1"/>
  <c r="BI74" i="1" s="1"/>
  <c r="BH41" i="1"/>
  <c r="BA41" i="1"/>
  <c r="AZ41" i="1"/>
  <c r="AY41" i="1"/>
  <c r="AY76" i="1" s="1"/>
  <c r="AZ80" i="1" s="1"/>
  <c r="AX41" i="1"/>
  <c r="AW41" i="1"/>
  <c r="AP41" i="1"/>
  <c r="AO41" i="1"/>
  <c r="AO75" i="1" s="1"/>
  <c r="AO79" i="1" s="1"/>
  <c r="AN41" i="1"/>
  <c r="AM41" i="1"/>
  <c r="AL41" i="1"/>
  <c r="AE41" i="1"/>
  <c r="AE74" i="1" s="1"/>
  <c r="AD41" i="1"/>
  <c r="AC41" i="1"/>
  <c r="AB41" i="1"/>
  <c r="AA41" i="1"/>
  <c r="Z73" i="1" s="1"/>
  <c r="T41" i="1"/>
  <c r="S41" i="1"/>
  <c r="R41" i="1"/>
  <c r="Q41" i="1"/>
  <c r="Q74" i="1" s="1"/>
  <c r="P41" i="1"/>
  <c r="I41" i="1"/>
  <c r="H41" i="1"/>
  <c r="G41" i="1"/>
  <c r="G76" i="1" s="1"/>
  <c r="H80" i="1" s="1"/>
  <c r="F41" i="1"/>
  <c r="E41" i="1"/>
  <c r="FG34" i="1"/>
  <c r="FF34" i="1"/>
  <c r="FH34" i="1" s="1"/>
  <c r="FI34" i="1" s="1"/>
  <c r="EV34" i="1"/>
  <c r="EU34" i="1"/>
  <c r="EW34" i="1" s="1"/>
  <c r="EX34" i="1" s="1"/>
  <c r="EK34" i="1"/>
  <c r="EJ34" i="1"/>
  <c r="EL34" i="1" s="1"/>
  <c r="EM34" i="1" s="1"/>
  <c r="DZ34" i="1"/>
  <c r="DY34" i="1"/>
  <c r="EA34" i="1" s="1"/>
  <c r="EB34" i="1" s="1"/>
  <c r="DO34" i="1"/>
  <c r="DN34" i="1"/>
  <c r="DP34" i="1" s="1"/>
  <c r="DQ34" i="1" s="1"/>
  <c r="DD34" i="1"/>
  <c r="DC34" i="1"/>
  <c r="DE34" i="1" s="1"/>
  <c r="DF34" i="1" s="1"/>
  <c r="CS34" i="1"/>
  <c r="CR34" i="1"/>
  <c r="CT34" i="1" s="1"/>
  <c r="CU34" i="1" s="1"/>
  <c r="CH34" i="1"/>
  <c r="CG34" i="1"/>
  <c r="CI34" i="1" s="1"/>
  <c r="CJ34" i="1" s="1"/>
  <c r="BW34" i="1"/>
  <c r="BV34" i="1"/>
  <c r="BX34" i="1" s="1"/>
  <c r="BY34" i="1" s="1"/>
  <c r="BL34" i="1"/>
  <c r="BK34" i="1"/>
  <c r="BM34" i="1" s="1"/>
  <c r="BN34" i="1" s="1"/>
  <c r="BA34" i="1"/>
  <c r="AZ34" i="1"/>
  <c r="BB34" i="1" s="1"/>
  <c r="BC34" i="1" s="1"/>
  <c r="AP34" i="1"/>
  <c r="AO34" i="1"/>
  <c r="AQ34" i="1" s="1"/>
  <c r="AR34" i="1" s="1"/>
  <c r="AE34" i="1"/>
  <c r="AD34" i="1"/>
  <c r="AF34" i="1" s="1"/>
  <c r="AG34" i="1" s="1"/>
  <c r="T34" i="1"/>
  <c r="S34" i="1"/>
  <c r="U34" i="1" s="1"/>
  <c r="V34" i="1" s="1"/>
  <c r="I34" i="1"/>
  <c r="H34" i="1"/>
  <c r="J34" i="1" s="1"/>
  <c r="K34" i="1" s="1"/>
  <c r="FG33" i="1"/>
  <c r="FF33" i="1"/>
  <c r="FH33" i="1" s="1"/>
  <c r="FI33" i="1" s="1"/>
  <c r="EV33" i="1"/>
  <c r="EU33" i="1"/>
  <c r="EW33" i="1" s="1"/>
  <c r="EX33" i="1" s="1"/>
  <c r="EK33" i="1"/>
  <c r="EJ33" i="1"/>
  <c r="EL33" i="1" s="1"/>
  <c r="EM33" i="1" s="1"/>
  <c r="DZ33" i="1"/>
  <c r="DY33" i="1"/>
  <c r="EA33" i="1" s="1"/>
  <c r="EB33" i="1" s="1"/>
  <c r="DO33" i="1"/>
  <c r="DN33" i="1"/>
  <c r="DP33" i="1" s="1"/>
  <c r="DQ33" i="1" s="1"/>
  <c r="DD33" i="1"/>
  <c r="DC33" i="1"/>
  <c r="DE33" i="1" s="1"/>
  <c r="DF33" i="1" s="1"/>
  <c r="CS33" i="1"/>
  <c r="CR33" i="1"/>
  <c r="CT33" i="1" s="1"/>
  <c r="CU33" i="1" s="1"/>
  <c r="CH33" i="1"/>
  <c r="CG33" i="1"/>
  <c r="CI33" i="1" s="1"/>
  <c r="CJ33" i="1" s="1"/>
  <c r="BW33" i="1"/>
  <c r="BV33" i="1"/>
  <c r="BX33" i="1" s="1"/>
  <c r="BY33" i="1" s="1"/>
  <c r="BL33" i="1"/>
  <c r="BK33" i="1"/>
  <c r="BM33" i="1" s="1"/>
  <c r="BN33" i="1" s="1"/>
  <c r="BA33" i="1"/>
  <c r="AZ33" i="1"/>
  <c r="BB33" i="1" s="1"/>
  <c r="BC33" i="1" s="1"/>
  <c r="AP33" i="1"/>
  <c r="AO33" i="1"/>
  <c r="AQ33" i="1" s="1"/>
  <c r="AR33" i="1" s="1"/>
  <c r="AE33" i="1"/>
  <c r="AD33" i="1"/>
  <c r="AF33" i="1" s="1"/>
  <c r="AG33" i="1" s="1"/>
  <c r="T33" i="1"/>
  <c r="S33" i="1"/>
  <c r="U33" i="1" s="1"/>
  <c r="V33" i="1" s="1"/>
  <c r="I33" i="1"/>
  <c r="H33" i="1"/>
  <c r="J33" i="1" s="1"/>
  <c r="K33" i="1" s="1"/>
  <c r="FG32" i="1"/>
  <c r="FF32" i="1"/>
  <c r="FH32" i="1" s="1"/>
  <c r="FI32" i="1" s="1"/>
  <c r="EV32" i="1"/>
  <c r="EU32" i="1"/>
  <c r="EW32" i="1" s="1"/>
  <c r="EX32" i="1" s="1"/>
  <c r="EK32" i="1"/>
  <c r="EJ32" i="1"/>
  <c r="EL32" i="1" s="1"/>
  <c r="EM32" i="1" s="1"/>
  <c r="DZ32" i="1"/>
  <c r="DY32" i="1"/>
  <c r="EA32" i="1" s="1"/>
  <c r="EB32" i="1" s="1"/>
  <c r="DQ32" i="1"/>
  <c r="DO32" i="1"/>
  <c r="DN32" i="1"/>
  <c r="DP32" i="1" s="1"/>
  <c r="DF32" i="1"/>
  <c r="DD32" i="1"/>
  <c r="DC32" i="1"/>
  <c r="DE32" i="1" s="1"/>
  <c r="CS32" i="1"/>
  <c r="CR32" i="1"/>
  <c r="CT32" i="1" s="1"/>
  <c r="CU32" i="1" s="1"/>
  <c r="CH32" i="1"/>
  <c r="CG32" i="1"/>
  <c r="CI32" i="1" s="1"/>
  <c r="CJ32" i="1" s="1"/>
  <c r="BY32" i="1"/>
  <c r="BW32" i="1"/>
  <c r="BV32" i="1"/>
  <c r="BX32" i="1" s="1"/>
  <c r="BN32" i="1"/>
  <c r="BL32" i="1"/>
  <c r="BK32" i="1"/>
  <c r="BM32" i="1" s="1"/>
  <c r="BA32" i="1"/>
  <c r="AZ32" i="1"/>
  <c r="BB32" i="1" s="1"/>
  <c r="BC32" i="1" s="1"/>
  <c r="AP32" i="1"/>
  <c r="AO32" i="1"/>
  <c r="AQ32" i="1" s="1"/>
  <c r="AR32" i="1" s="1"/>
  <c r="AG32" i="1"/>
  <c r="AE32" i="1"/>
  <c r="AD32" i="1"/>
  <c r="AF32" i="1" s="1"/>
  <c r="V32" i="1"/>
  <c r="T32" i="1"/>
  <c r="S32" i="1"/>
  <c r="U32" i="1" s="1"/>
  <c r="I32" i="1"/>
  <c r="H32" i="1"/>
  <c r="J32" i="1" s="1"/>
  <c r="K32" i="1" s="1"/>
  <c r="FG31" i="1"/>
  <c r="FF31" i="1"/>
  <c r="FH31" i="1" s="1"/>
  <c r="FI31" i="1" s="1"/>
  <c r="EX31" i="1"/>
  <c r="EV31" i="1"/>
  <c r="EU31" i="1"/>
  <c r="EW31" i="1" s="1"/>
  <c r="EM31" i="1"/>
  <c r="EK31" i="1"/>
  <c r="EJ31" i="1"/>
  <c r="EL31" i="1" s="1"/>
  <c r="DZ31" i="1"/>
  <c r="DY31" i="1"/>
  <c r="EA31" i="1" s="1"/>
  <c r="EB31" i="1" s="1"/>
  <c r="DO31" i="1"/>
  <c r="DN31" i="1"/>
  <c r="DP31" i="1" s="1"/>
  <c r="DQ31" i="1" s="1"/>
  <c r="DF31" i="1"/>
  <c r="DD31" i="1"/>
  <c r="DC31" i="1"/>
  <c r="DE31" i="1" s="1"/>
  <c r="CU31" i="1"/>
  <c r="CS31" i="1"/>
  <c r="CR31" i="1"/>
  <c r="CT31" i="1" s="1"/>
  <c r="CH31" i="1"/>
  <c r="CG31" i="1"/>
  <c r="CI31" i="1" s="1"/>
  <c r="CJ31" i="1" s="1"/>
  <c r="BW31" i="1"/>
  <c r="BV31" i="1"/>
  <c r="BX31" i="1" s="1"/>
  <c r="BY31" i="1" s="1"/>
  <c r="BN31" i="1"/>
  <c r="BL31" i="1"/>
  <c r="BK31" i="1"/>
  <c r="BM31" i="1" s="1"/>
  <c r="BC31" i="1"/>
  <c r="BA31" i="1"/>
  <c r="AZ31" i="1"/>
  <c r="BB31" i="1" s="1"/>
  <c r="AP31" i="1"/>
  <c r="AO31" i="1"/>
  <c r="AQ31" i="1" s="1"/>
  <c r="AR31" i="1" s="1"/>
  <c r="AE31" i="1"/>
  <c r="AD31" i="1"/>
  <c r="AF31" i="1" s="1"/>
  <c r="AG31" i="1" s="1"/>
  <c r="V31" i="1"/>
  <c r="T31" i="1"/>
  <c r="S31" i="1"/>
  <c r="U31" i="1" s="1"/>
  <c r="K31" i="1"/>
  <c r="I31" i="1"/>
  <c r="H31" i="1"/>
  <c r="J31" i="1" s="1"/>
  <c r="FG30" i="1"/>
  <c r="FF30" i="1"/>
  <c r="FH30" i="1" s="1"/>
  <c r="FI30" i="1" s="1"/>
  <c r="EV30" i="1"/>
  <c r="EU30" i="1"/>
  <c r="EW30" i="1" s="1"/>
  <c r="EX30" i="1" s="1"/>
  <c r="EM30" i="1"/>
  <c r="EK30" i="1"/>
  <c r="EJ30" i="1"/>
  <c r="EL30" i="1" s="1"/>
  <c r="EB30" i="1"/>
  <c r="DZ30" i="1"/>
  <c r="DY30" i="1"/>
  <c r="EA30" i="1" s="1"/>
  <c r="DO30" i="1"/>
  <c r="DN30" i="1"/>
  <c r="DP30" i="1" s="1"/>
  <c r="DQ30" i="1" s="1"/>
  <c r="DD30" i="1"/>
  <c r="DC30" i="1"/>
  <c r="DE30" i="1" s="1"/>
  <c r="DF30" i="1" s="1"/>
  <c r="CU30" i="1"/>
  <c r="CS30" i="1"/>
  <c r="CR30" i="1"/>
  <c r="CT30" i="1" s="1"/>
  <c r="CJ30" i="1"/>
  <c r="CH30" i="1"/>
  <c r="CG30" i="1"/>
  <c r="CI30" i="1" s="1"/>
  <c r="BW30" i="1"/>
  <c r="BV30" i="1"/>
  <c r="BX30" i="1" s="1"/>
  <c r="BY30" i="1" s="1"/>
  <c r="BL30" i="1"/>
  <c r="BK30" i="1"/>
  <c r="BM30" i="1" s="1"/>
  <c r="BN30" i="1" s="1"/>
  <c r="BC30" i="1"/>
  <c r="BA30" i="1"/>
  <c r="AZ30" i="1"/>
  <c r="BB30" i="1" s="1"/>
  <c r="AR30" i="1"/>
  <c r="AP30" i="1"/>
  <c r="AO30" i="1"/>
  <c r="AQ30" i="1" s="1"/>
  <c r="AE30" i="1"/>
  <c r="AD30" i="1"/>
  <c r="AF30" i="1" s="1"/>
  <c r="AG30" i="1" s="1"/>
  <c r="T30" i="1"/>
  <c r="S30" i="1"/>
  <c r="U30" i="1" s="1"/>
  <c r="V30" i="1" s="1"/>
  <c r="I30" i="1"/>
  <c r="H30" i="1"/>
  <c r="FI29" i="1"/>
  <c r="FG29" i="1"/>
  <c r="FF29" i="1"/>
  <c r="FH29" i="1" s="1"/>
  <c r="EV29" i="1"/>
  <c r="EU29" i="1"/>
  <c r="EK29" i="1"/>
  <c r="EJ29" i="1"/>
  <c r="EL29" i="1" s="1"/>
  <c r="EM29" i="1" s="1"/>
  <c r="DZ29" i="1"/>
  <c r="DY29" i="1"/>
  <c r="DQ29" i="1"/>
  <c r="DO29" i="1"/>
  <c r="DN29" i="1"/>
  <c r="DP29" i="1" s="1"/>
  <c r="DD29" i="1"/>
  <c r="DC29" i="1"/>
  <c r="CS29" i="1"/>
  <c r="CR29" i="1"/>
  <c r="CT29" i="1" s="1"/>
  <c r="CU29" i="1" s="1"/>
  <c r="CH29" i="1"/>
  <c r="CG29" i="1"/>
  <c r="BY29" i="1"/>
  <c r="BW29" i="1"/>
  <c r="BV29" i="1"/>
  <c r="BX29" i="1" s="1"/>
  <c r="BL29" i="1"/>
  <c r="BK29" i="1"/>
  <c r="BA29" i="1"/>
  <c r="AZ29" i="1"/>
  <c r="BB29" i="1" s="1"/>
  <c r="BC29" i="1" s="1"/>
  <c r="AP29" i="1"/>
  <c r="AO29" i="1"/>
  <c r="AG29" i="1"/>
  <c r="AE29" i="1"/>
  <c r="AD29" i="1"/>
  <c r="AF29" i="1" s="1"/>
  <c r="T29" i="1"/>
  <c r="S29" i="1"/>
  <c r="I29" i="1"/>
  <c r="H29" i="1"/>
  <c r="J29" i="1" s="1"/>
  <c r="K29" i="1" s="1"/>
  <c r="FG28" i="1"/>
  <c r="FF28" i="1"/>
  <c r="EX28" i="1"/>
  <c r="EV28" i="1"/>
  <c r="EU28" i="1"/>
  <c r="EW28" i="1" s="1"/>
  <c r="EK28" i="1"/>
  <c r="EJ28" i="1"/>
  <c r="DZ28" i="1"/>
  <c r="DY28" i="1"/>
  <c r="EA28" i="1" s="1"/>
  <c r="EB28" i="1" s="1"/>
  <c r="DO28" i="1"/>
  <c r="DN28" i="1"/>
  <c r="DF28" i="1"/>
  <c r="DD28" i="1"/>
  <c r="DC28" i="1"/>
  <c r="DE28" i="1" s="1"/>
  <c r="CS28" i="1"/>
  <c r="CR28" i="1"/>
  <c r="CH28" i="1"/>
  <c r="CG28" i="1"/>
  <c r="CI28" i="1" s="1"/>
  <c r="CJ28" i="1" s="1"/>
  <c r="BW28" i="1"/>
  <c r="BV28" i="1"/>
  <c r="BN28" i="1"/>
  <c r="BL28" i="1"/>
  <c r="BK28" i="1"/>
  <c r="BM28" i="1" s="1"/>
  <c r="BA28" i="1"/>
  <c r="AZ28" i="1"/>
  <c r="AP28" i="1"/>
  <c r="AO28" i="1"/>
  <c r="AQ28" i="1" s="1"/>
  <c r="AR28" i="1" s="1"/>
  <c r="AE28" i="1"/>
  <c r="AD28" i="1"/>
  <c r="V28" i="1"/>
  <c r="T28" i="1"/>
  <c r="S28" i="1"/>
  <c r="U28" i="1" s="1"/>
  <c r="I28" i="1"/>
  <c r="H28" i="1"/>
  <c r="FG27" i="1"/>
  <c r="FF27" i="1"/>
  <c r="FH27" i="1" s="1"/>
  <c r="FI27" i="1" s="1"/>
  <c r="EV27" i="1"/>
  <c r="EU27" i="1"/>
  <c r="EM27" i="1"/>
  <c r="EK27" i="1"/>
  <c r="EJ27" i="1"/>
  <c r="EL27" i="1" s="1"/>
  <c r="DZ27" i="1"/>
  <c r="DY27" i="1"/>
  <c r="DO27" i="1"/>
  <c r="DN27" i="1"/>
  <c r="DP27" i="1" s="1"/>
  <c r="DQ27" i="1" s="1"/>
  <c r="DD27" i="1"/>
  <c r="DC27" i="1"/>
  <c r="CU27" i="1"/>
  <c r="CS27" i="1"/>
  <c r="CR27" i="1"/>
  <c r="CT27" i="1" s="1"/>
  <c r="CH27" i="1"/>
  <c r="CG27" i="1"/>
  <c r="BW27" i="1"/>
  <c r="BV27" i="1"/>
  <c r="BX27" i="1" s="1"/>
  <c r="BY27" i="1" s="1"/>
  <c r="BL27" i="1"/>
  <c r="BK27" i="1"/>
  <c r="BC27" i="1"/>
  <c r="BA27" i="1"/>
  <c r="AZ27" i="1"/>
  <c r="BB27" i="1" s="1"/>
  <c r="AP27" i="1"/>
  <c r="AO27" i="1"/>
  <c r="AE27" i="1"/>
  <c r="AD27" i="1"/>
  <c r="AF27" i="1" s="1"/>
  <c r="AG27" i="1" s="1"/>
  <c r="T27" i="1"/>
  <c r="S27" i="1"/>
  <c r="K27" i="1"/>
  <c r="I27" i="1"/>
  <c r="H27" i="1"/>
  <c r="J27" i="1" s="1"/>
  <c r="FG26" i="1"/>
  <c r="FF26" i="1"/>
  <c r="EV26" i="1"/>
  <c r="EU26" i="1"/>
  <c r="EW26" i="1" s="1"/>
  <c r="EX26" i="1" s="1"/>
  <c r="EK26" i="1"/>
  <c r="EJ26" i="1"/>
  <c r="EB26" i="1"/>
  <c r="DZ26" i="1"/>
  <c r="DY26" i="1"/>
  <c r="EA26" i="1" s="1"/>
  <c r="DO26" i="1"/>
  <c r="DN26" i="1"/>
  <c r="DD26" i="1"/>
  <c r="DC26" i="1"/>
  <c r="DE26" i="1" s="1"/>
  <c r="DF26" i="1" s="1"/>
  <c r="CS26" i="1"/>
  <c r="CR26" i="1"/>
  <c r="CJ26" i="1"/>
  <c r="CH26" i="1"/>
  <c r="CG26" i="1"/>
  <c r="CI26" i="1" s="1"/>
  <c r="BW26" i="1"/>
  <c r="BV26" i="1"/>
  <c r="BL26" i="1"/>
  <c r="BK26" i="1"/>
  <c r="BM26" i="1" s="1"/>
  <c r="BN26" i="1" s="1"/>
  <c r="BA26" i="1"/>
  <c r="AZ26" i="1"/>
  <c r="BB26" i="1" s="1"/>
  <c r="BC26" i="1" s="1"/>
  <c r="AP26" i="1"/>
  <c r="AO26" i="1"/>
  <c r="AQ26" i="1" s="1"/>
  <c r="AR26" i="1" s="1"/>
  <c r="AE26" i="1"/>
  <c r="AD26" i="1"/>
  <c r="AF26" i="1" s="1"/>
  <c r="AG26" i="1" s="1"/>
  <c r="T26" i="1"/>
  <c r="S26" i="1"/>
  <c r="U26" i="1" s="1"/>
  <c r="V26" i="1" s="1"/>
  <c r="I26" i="1"/>
  <c r="H26" i="1"/>
  <c r="J26" i="1" s="1"/>
  <c r="K26" i="1" s="1"/>
  <c r="FG25" i="1"/>
  <c r="FF25" i="1"/>
  <c r="FH25" i="1" s="1"/>
  <c r="FI25" i="1" s="1"/>
  <c r="EV25" i="1"/>
  <c r="EU25" i="1"/>
  <c r="EW25" i="1" s="1"/>
  <c r="EX25" i="1" s="1"/>
  <c r="EK25" i="1"/>
  <c r="EJ25" i="1"/>
  <c r="EL25" i="1" s="1"/>
  <c r="EM25" i="1" s="1"/>
  <c r="DZ25" i="1"/>
  <c r="DY25" i="1"/>
  <c r="EA25" i="1" s="1"/>
  <c r="EB25" i="1" s="1"/>
  <c r="DO25" i="1"/>
  <c r="DN25" i="1"/>
  <c r="DP25" i="1" s="1"/>
  <c r="DQ25" i="1" s="1"/>
  <c r="DD25" i="1"/>
  <c r="DC25" i="1"/>
  <c r="DE25" i="1" s="1"/>
  <c r="DF25" i="1" s="1"/>
  <c r="CS25" i="1"/>
  <c r="CR25" i="1"/>
  <c r="CT25" i="1" s="1"/>
  <c r="CU25" i="1" s="1"/>
  <c r="CH25" i="1"/>
  <c r="CG25" i="1"/>
  <c r="CI25" i="1" s="1"/>
  <c r="CJ25" i="1" s="1"/>
  <c r="BW25" i="1"/>
  <c r="BV25" i="1"/>
  <c r="BX25" i="1" s="1"/>
  <c r="BY25" i="1" s="1"/>
  <c r="BL25" i="1"/>
  <c r="BK25" i="1"/>
  <c r="BM25" i="1" s="1"/>
  <c r="BN25" i="1" s="1"/>
  <c r="BA25" i="1"/>
  <c r="AZ25" i="1"/>
  <c r="BB25" i="1" s="1"/>
  <c r="BC25" i="1" s="1"/>
  <c r="AP25" i="1"/>
  <c r="AO25" i="1"/>
  <c r="AQ25" i="1" s="1"/>
  <c r="AR25" i="1" s="1"/>
  <c r="AE25" i="1"/>
  <c r="AD25" i="1"/>
  <c r="AF25" i="1" s="1"/>
  <c r="AG25" i="1" s="1"/>
  <c r="T25" i="1"/>
  <c r="S25" i="1"/>
  <c r="U25" i="1" s="1"/>
  <c r="V25" i="1" s="1"/>
  <c r="I25" i="1"/>
  <c r="H25" i="1"/>
  <c r="J25" i="1" s="1"/>
  <c r="K25" i="1" s="1"/>
  <c r="FG24" i="1"/>
  <c r="FH24" i="1" s="1"/>
  <c r="FI24" i="1" s="1"/>
  <c r="FF24" i="1"/>
  <c r="EV24" i="1"/>
  <c r="EW24" i="1" s="1"/>
  <c r="EX24" i="1" s="1"/>
  <c r="EU24" i="1"/>
  <c r="EK24" i="1"/>
  <c r="EL24" i="1" s="1"/>
  <c r="EM24" i="1" s="1"/>
  <c r="EJ24" i="1"/>
  <c r="DZ24" i="1"/>
  <c r="DY24" i="1"/>
  <c r="EA24" i="1" s="1"/>
  <c r="EB24" i="1" s="1"/>
  <c r="DO24" i="1"/>
  <c r="DN24" i="1"/>
  <c r="DP24" i="1" s="1"/>
  <c r="DQ24" i="1" s="1"/>
  <c r="DD24" i="1"/>
  <c r="DC24" i="1"/>
  <c r="DE24" i="1" s="1"/>
  <c r="DF24" i="1" s="1"/>
  <c r="CS24" i="1"/>
  <c r="CR24" i="1"/>
  <c r="CT24" i="1" s="1"/>
  <c r="CU24" i="1" s="1"/>
  <c r="CH24" i="1"/>
  <c r="CG24" i="1"/>
  <c r="CI24" i="1" s="1"/>
  <c r="CJ24" i="1" s="1"/>
  <c r="BW24" i="1"/>
  <c r="BV24" i="1"/>
  <c r="BX24" i="1" s="1"/>
  <c r="BY24" i="1" s="1"/>
  <c r="BL24" i="1"/>
  <c r="BK24" i="1"/>
  <c r="BM24" i="1" s="1"/>
  <c r="BN24" i="1" s="1"/>
  <c r="BA24" i="1"/>
  <c r="AZ24" i="1"/>
  <c r="BB24" i="1" s="1"/>
  <c r="BC24" i="1" s="1"/>
  <c r="AP24" i="1"/>
  <c r="AO24" i="1"/>
  <c r="AQ24" i="1" s="1"/>
  <c r="AR24" i="1" s="1"/>
  <c r="AE24" i="1"/>
  <c r="AD24" i="1"/>
  <c r="AF24" i="1" s="1"/>
  <c r="AG24" i="1" s="1"/>
  <c r="T24" i="1"/>
  <c r="S24" i="1"/>
  <c r="U24" i="1" s="1"/>
  <c r="V24" i="1" s="1"/>
  <c r="I24" i="1"/>
  <c r="H24" i="1"/>
  <c r="J24" i="1" s="1"/>
  <c r="K24" i="1" s="1"/>
  <c r="FH23" i="1"/>
  <c r="FI23" i="1" s="1"/>
  <c r="FG23" i="1"/>
  <c r="FF23" i="1"/>
  <c r="EW23" i="1"/>
  <c r="EX23" i="1" s="1"/>
  <c r="EV23" i="1"/>
  <c r="EU23" i="1"/>
  <c r="EL23" i="1"/>
  <c r="EM23" i="1" s="1"/>
  <c r="EK23" i="1"/>
  <c r="EJ23" i="1"/>
  <c r="EA23" i="1"/>
  <c r="EB23" i="1" s="1"/>
  <c r="DZ23" i="1"/>
  <c r="DY23" i="1"/>
  <c r="DP23" i="1"/>
  <c r="DQ23" i="1" s="1"/>
  <c r="DO23" i="1"/>
  <c r="DN23" i="1"/>
  <c r="DE23" i="1"/>
  <c r="DF23" i="1" s="1"/>
  <c r="DD23" i="1"/>
  <c r="DC23" i="1"/>
  <c r="CT23" i="1"/>
  <c r="CU23" i="1" s="1"/>
  <c r="CS23" i="1"/>
  <c r="CR23" i="1"/>
  <c r="CI23" i="1"/>
  <c r="CJ23" i="1" s="1"/>
  <c r="CH23" i="1"/>
  <c r="CG23" i="1"/>
  <c r="BX23" i="1"/>
  <c r="BY23" i="1" s="1"/>
  <c r="BW23" i="1"/>
  <c r="BV23" i="1"/>
  <c r="BM23" i="1"/>
  <c r="BN23" i="1" s="1"/>
  <c r="BL23" i="1"/>
  <c r="BK23" i="1"/>
  <c r="BB23" i="1"/>
  <c r="BC23" i="1" s="1"/>
  <c r="BA23" i="1"/>
  <c r="AZ23" i="1"/>
  <c r="AQ23" i="1"/>
  <c r="AR23" i="1" s="1"/>
  <c r="AP23" i="1"/>
  <c r="AO23" i="1"/>
  <c r="AF23" i="1"/>
  <c r="AG23" i="1" s="1"/>
  <c r="AE23" i="1"/>
  <c r="AD23" i="1"/>
  <c r="U23" i="1"/>
  <c r="V23" i="1" s="1"/>
  <c r="T23" i="1"/>
  <c r="S23" i="1"/>
  <c r="J23" i="1"/>
  <c r="K23" i="1" s="1"/>
  <c r="I23" i="1"/>
  <c r="H23" i="1"/>
  <c r="FG22" i="1"/>
  <c r="FF22" i="1"/>
  <c r="FH22" i="1" s="1"/>
  <c r="FI22" i="1" s="1"/>
  <c r="EV22" i="1"/>
  <c r="EU22" i="1"/>
  <c r="EW22" i="1" s="1"/>
  <c r="EX22" i="1" s="1"/>
  <c r="EL22" i="1"/>
  <c r="EM22" i="1" s="1"/>
  <c r="EK22" i="1"/>
  <c r="EJ22" i="1"/>
  <c r="EA22" i="1"/>
  <c r="EB22" i="1" s="1"/>
  <c r="DZ22" i="1"/>
  <c r="DY22" i="1"/>
  <c r="DO22" i="1"/>
  <c r="DN22" i="1"/>
  <c r="DP22" i="1" s="1"/>
  <c r="DQ22" i="1" s="1"/>
  <c r="DD22" i="1"/>
  <c r="DC22" i="1"/>
  <c r="DE22" i="1" s="1"/>
  <c r="DF22" i="1" s="1"/>
  <c r="CT22" i="1"/>
  <c r="CU22" i="1" s="1"/>
  <c r="CS22" i="1"/>
  <c r="CR22" i="1"/>
  <c r="CI22" i="1"/>
  <c r="CJ22" i="1" s="1"/>
  <c r="CH22" i="1"/>
  <c r="CG22" i="1"/>
  <c r="BW22" i="1"/>
  <c r="BV22" i="1"/>
  <c r="BX22" i="1" s="1"/>
  <c r="BY22" i="1" s="1"/>
  <c r="BL22" i="1"/>
  <c r="BK22" i="1"/>
  <c r="BM22" i="1" s="1"/>
  <c r="BN22" i="1" s="1"/>
  <c r="BB22" i="1"/>
  <c r="BC22" i="1" s="1"/>
  <c r="BA22" i="1"/>
  <c r="AZ22" i="1"/>
  <c r="AQ22" i="1"/>
  <c r="AR22" i="1" s="1"/>
  <c r="AP22" i="1"/>
  <c r="AO22" i="1"/>
  <c r="AE22" i="1"/>
  <c r="AD22" i="1"/>
  <c r="AF22" i="1" s="1"/>
  <c r="AG22" i="1" s="1"/>
  <c r="T22" i="1"/>
  <c r="S22" i="1"/>
  <c r="U22" i="1" s="1"/>
  <c r="V22" i="1" s="1"/>
  <c r="J22" i="1"/>
  <c r="K22" i="1" s="1"/>
  <c r="I22" i="1"/>
  <c r="H22" i="1"/>
  <c r="FH21" i="1"/>
  <c r="FI21" i="1" s="1"/>
  <c r="FG21" i="1"/>
  <c r="FF21" i="1"/>
  <c r="EV21" i="1"/>
  <c r="EU21" i="1"/>
  <c r="EW21" i="1" s="1"/>
  <c r="EX21" i="1" s="1"/>
  <c r="EK21" i="1"/>
  <c r="EJ21" i="1"/>
  <c r="EL21" i="1" s="1"/>
  <c r="EM21" i="1" s="1"/>
  <c r="EA21" i="1"/>
  <c r="EB21" i="1" s="1"/>
  <c r="DZ21" i="1"/>
  <c r="DY21" i="1"/>
  <c r="DP21" i="1"/>
  <c r="DQ21" i="1" s="1"/>
  <c r="DO21" i="1"/>
  <c r="DN21" i="1"/>
  <c r="DD21" i="1"/>
  <c r="DC21" i="1"/>
  <c r="DE21" i="1" s="1"/>
  <c r="DF21" i="1" s="1"/>
  <c r="CS21" i="1"/>
  <c r="CR21" i="1"/>
  <c r="CT21" i="1" s="1"/>
  <c r="CU21" i="1" s="1"/>
  <c r="CI21" i="1"/>
  <c r="CJ21" i="1" s="1"/>
  <c r="CH21" i="1"/>
  <c r="CG21" i="1"/>
  <c r="BX21" i="1"/>
  <c r="BY21" i="1" s="1"/>
  <c r="BW21" i="1"/>
  <c r="BV21" i="1"/>
  <c r="BL21" i="1"/>
  <c r="BK21" i="1"/>
  <c r="BM21" i="1" s="1"/>
  <c r="BN21" i="1" s="1"/>
  <c r="BA21" i="1"/>
  <c r="AZ21" i="1"/>
  <c r="BB21" i="1" s="1"/>
  <c r="BC21" i="1" s="1"/>
  <c r="AQ21" i="1"/>
  <c r="AR21" i="1" s="1"/>
  <c r="AP21" i="1"/>
  <c r="AO21" i="1"/>
  <c r="AF21" i="1"/>
  <c r="AG21" i="1" s="1"/>
  <c r="AE21" i="1"/>
  <c r="AD21" i="1"/>
  <c r="T21" i="1"/>
  <c r="S21" i="1"/>
  <c r="U21" i="1" s="1"/>
  <c r="V21" i="1" s="1"/>
  <c r="I21" i="1"/>
  <c r="H21" i="1"/>
  <c r="J21" i="1" s="1"/>
  <c r="K21" i="1" s="1"/>
  <c r="FH20" i="1"/>
  <c r="FI20" i="1" s="1"/>
  <c r="FG20" i="1"/>
  <c r="FF20" i="1"/>
  <c r="EW20" i="1"/>
  <c r="EX20" i="1" s="1"/>
  <c r="EV20" i="1"/>
  <c r="EU20" i="1"/>
  <c r="EK20" i="1"/>
  <c r="EJ20" i="1"/>
  <c r="EL20" i="1" s="1"/>
  <c r="EM20" i="1" s="1"/>
  <c r="DZ20" i="1"/>
  <c r="DY20" i="1"/>
  <c r="EA20" i="1" s="1"/>
  <c r="EB20" i="1" s="1"/>
  <c r="DP20" i="1"/>
  <c r="DQ20" i="1" s="1"/>
  <c r="DO20" i="1"/>
  <c r="DN20" i="1"/>
  <c r="DE20" i="1"/>
  <c r="DF20" i="1" s="1"/>
  <c r="DD20" i="1"/>
  <c r="DC20" i="1"/>
  <c r="CS20" i="1"/>
  <c r="CR20" i="1"/>
  <c r="CT20" i="1" s="1"/>
  <c r="CU20" i="1" s="1"/>
  <c r="CH20" i="1"/>
  <c r="CG20" i="1"/>
  <c r="CI20" i="1" s="1"/>
  <c r="CJ20" i="1" s="1"/>
  <c r="BX20" i="1"/>
  <c r="BY20" i="1" s="1"/>
  <c r="BW20" i="1"/>
  <c r="BV20" i="1"/>
  <c r="BM20" i="1"/>
  <c r="BN20" i="1" s="1"/>
  <c r="BL20" i="1"/>
  <c r="BK20" i="1"/>
  <c r="BA20" i="1"/>
  <c r="AZ20" i="1"/>
  <c r="BB20" i="1" s="1"/>
  <c r="BC20" i="1" s="1"/>
  <c r="AP20" i="1"/>
  <c r="AO20" i="1"/>
  <c r="AQ20" i="1" s="1"/>
  <c r="AR20" i="1" s="1"/>
  <c r="AF20" i="1"/>
  <c r="AG20" i="1" s="1"/>
  <c r="AE20" i="1"/>
  <c r="AD20" i="1"/>
  <c r="T20" i="1"/>
  <c r="U20" i="1" s="1"/>
  <c r="V20" i="1" s="1"/>
  <c r="S20" i="1"/>
  <c r="I20" i="1"/>
  <c r="H20" i="1"/>
  <c r="J20" i="1" s="1"/>
  <c r="K20" i="1" s="1"/>
  <c r="FR19" i="1"/>
  <c r="FQ19" i="1"/>
  <c r="FS19" i="1" s="1"/>
  <c r="FG19" i="1"/>
  <c r="FF19" i="1"/>
  <c r="EV19" i="1"/>
  <c r="EU19" i="1"/>
  <c r="EW19" i="1" s="1"/>
  <c r="EX19" i="1" s="1"/>
  <c r="EK19" i="1"/>
  <c r="EJ19" i="1"/>
  <c r="EL19" i="1" s="1"/>
  <c r="EM19" i="1" s="1"/>
  <c r="EB19" i="1"/>
  <c r="DZ19" i="1"/>
  <c r="DY19" i="1"/>
  <c r="EA19" i="1" s="1"/>
  <c r="DO19" i="1"/>
  <c r="DN19" i="1"/>
  <c r="DD19" i="1"/>
  <c r="DC19" i="1"/>
  <c r="DE19" i="1" s="1"/>
  <c r="DF19" i="1" s="1"/>
  <c r="CS19" i="1"/>
  <c r="CR19" i="1"/>
  <c r="CT19" i="1" s="1"/>
  <c r="CU19" i="1" s="1"/>
  <c r="CJ19" i="1"/>
  <c r="CH19" i="1"/>
  <c r="CG19" i="1"/>
  <c r="CI19" i="1" s="1"/>
  <c r="BW19" i="1"/>
  <c r="BV19" i="1"/>
  <c r="BL19" i="1"/>
  <c r="BK19" i="1"/>
  <c r="BM19" i="1" s="1"/>
  <c r="BN19" i="1" s="1"/>
  <c r="BA19" i="1"/>
  <c r="AZ19" i="1"/>
  <c r="BB19" i="1" s="1"/>
  <c r="BC19" i="1" s="1"/>
  <c r="AR19" i="1"/>
  <c r="AP19" i="1"/>
  <c r="AO19" i="1"/>
  <c r="AQ19" i="1" s="1"/>
  <c r="AE19" i="1"/>
  <c r="AD19" i="1"/>
  <c r="T19" i="1"/>
  <c r="S19" i="1"/>
  <c r="U19" i="1" s="1"/>
  <c r="V19" i="1" s="1"/>
  <c r="I19" i="1"/>
  <c r="H19" i="1"/>
  <c r="J19" i="1" s="1"/>
  <c r="K19" i="1" s="1"/>
  <c r="FS18" i="1"/>
  <c r="FR18" i="1"/>
  <c r="FQ18" i="1"/>
  <c r="FH18" i="1"/>
  <c r="FI18" i="1" s="1"/>
  <c r="FG18" i="1"/>
  <c r="FF18" i="1"/>
  <c r="EW18" i="1"/>
  <c r="EX18" i="1" s="1"/>
  <c r="EV18" i="1"/>
  <c r="EU18" i="1"/>
  <c r="EL18" i="1"/>
  <c r="EM18" i="1" s="1"/>
  <c r="EK18" i="1"/>
  <c r="EJ18" i="1"/>
  <c r="EA18" i="1"/>
  <c r="EB18" i="1" s="1"/>
  <c r="DZ18" i="1"/>
  <c r="DY18" i="1"/>
  <c r="DP18" i="1"/>
  <c r="DQ18" i="1" s="1"/>
  <c r="DO18" i="1"/>
  <c r="DN18" i="1"/>
  <c r="DE18" i="1"/>
  <c r="DF18" i="1" s="1"/>
  <c r="DD18" i="1"/>
  <c r="DC18" i="1"/>
  <c r="CT18" i="1"/>
  <c r="CU18" i="1" s="1"/>
  <c r="CS18" i="1"/>
  <c r="CR18" i="1"/>
  <c r="CI18" i="1"/>
  <c r="CJ18" i="1" s="1"/>
  <c r="CH18" i="1"/>
  <c r="CG18" i="1"/>
  <c r="BX18" i="1"/>
  <c r="BY18" i="1" s="1"/>
  <c r="BW18" i="1"/>
  <c r="BV18" i="1"/>
  <c r="BM18" i="1"/>
  <c r="BN18" i="1" s="1"/>
  <c r="BL18" i="1"/>
  <c r="BK18" i="1"/>
  <c r="BB18" i="1"/>
  <c r="BC18" i="1" s="1"/>
  <c r="BA18" i="1"/>
  <c r="AZ18" i="1"/>
  <c r="AQ18" i="1"/>
  <c r="AR18" i="1" s="1"/>
  <c r="AP18" i="1"/>
  <c r="AO18" i="1"/>
  <c r="AF18" i="1"/>
  <c r="AG18" i="1" s="1"/>
  <c r="AE18" i="1"/>
  <c r="AD18" i="1"/>
  <c r="U18" i="1"/>
  <c r="V18" i="1" s="1"/>
  <c r="T18" i="1"/>
  <c r="S18" i="1"/>
  <c r="J18" i="1"/>
  <c r="K18" i="1" s="1"/>
  <c r="I18" i="1"/>
  <c r="H18" i="1"/>
  <c r="FR17" i="1"/>
  <c r="FS17" i="1" s="1"/>
  <c r="FQ17" i="1"/>
  <c r="FG17" i="1"/>
  <c r="FH17" i="1" s="1"/>
  <c r="FI17" i="1" s="1"/>
  <c r="FF17" i="1"/>
  <c r="EV17" i="1"/>
  <c r="EW17" i="1" s="1"/>
  <c r="EX17" i="1" s="1"/>
  <c r="EU17" i="1"/>
  <c r="EK17" i="1"/>
  <c r="EL17" i="1" s="1"/>
  <c r="EM17" i="1" s="1"/>
  <c r="EJ17" i="1"/>
  <c r="DZ17" i="1"/>
  <c r="EA17" i="1" s="1"/>
  <c r="EB17" i="1" s="1"/>
  <c r="DY17" i="1"/>
  <c r="DO17" i="1"/>
  <c r="DP17" i="1" s="1"/>
  <c r="DQ17" i="1" s="1"/>
  <c r="DN17" i="1"/>
  <c r="DD17" i="1"/>
  <c r="DE17" i="1" s="1"/>
  <c r="DF17" i="1" s="1"/>
  <c r="DC17" i="1"/>
  <c r="CS17" i="1"/>
  <c r="CT17" i="1" s="1"/>
  <c r="CU17" i="1" s="1"/>
  <c r="CR17" i="1"/>
  <c r="CH17" i="1"/>
  <c r="CI17" i="1" s="1"/>
  <c r="CJ17" i="1" s="1"/>
  <c r="CG17" i="1"/>
  <c r="BW17" i="1"/>
  <c r="BX17" i="1" s="1"/>
  <c r="BY17" i="1" s="1"/>
  <c r="BV17" i="1"/>
  <c r="BL17" i="1"/>
  <c r="BM17" i="1" s="1"/>
  <c r="BN17" i="1" s="1"/>
  <c r="BK17" i="1"/>
  <c r="BA17" i="1"/>
  <c r="BB17" i="1" s="1"/>
  <c r="BC17" i="1" s="1"/>
  <c r="AZ17" i="1"/>
  <c r="AP17" i="1"/>
  <c r="AQ17" i="1" s="1"/>
  <c r="AR17" i="1" s="1"/>
  <c r="AO17" i="1"/>
  <c r="AE17" i="1"/>
  <c r="AF17" i="1" s="1"/>
  <c r="AG17" i="1" s="1"/>
  <c r="AD17" i="1"/>
  <c r="T17" i="1"/>
  <c r="U17" i="1" s="1"/>
  <c r="V17" i="1" s="1"/>
  <c r="S17" i="1"/>
  <c r="I17" i="1"/>
  <c r="J17" i="1" s="1"/>
  <c r="K17" i="1" s="1"/>
  <c r="H17" i="1"/>
  <c r="FR16" i="1"/>
  <c r="FQ16" i="1"/>
  <c r="FS16" i="1" s="1"/>
  <c r="FG16" i="1"/>
  <c r="FF16" i="1"/>
  <c r="FH16" i="1" s="1"/>
  <c r="FI16" i="1" s="1"/>
  <c r="EW16" i="1"/>
  <c r="EX16" i="1" s="1"/>
  <c r="EV16" i="1"/>
  <c r="EU16" i="1"/>
  <c r="EK16" i="1"/>
  <c r="EL16" i="1" s="1"/>
  <c r="EM16" i="1" s="1"/>
  <c r="EJ16" i="1"/>
  <c r="DZ16" i="1"/>
  <c r="DY16" i="1"/>
  <c r="EA16" i="1" s="1"/>
  <c r="EB16" i="1" s="1"/>
  <c r="DO16" i="1"/>
  <c r="DN16" i="1"/>
  <c r="DP16" i="1" s="1"/>
  <c r="DQ16" i="1" s="1"/>
  <c r="DE16" i="1"/>
  <c r="DF16" i="1" s="1"/>
  <c r="DD16" i="1"/>
  <c r="DC16" i="1"/>
  <c r="CS16" i="1"/>
  <c r="CT16" i="1" s="1"/>
  <c r="CU16" i="1" s="1"/>
  <c r="CR16" i="1"/>
  <c r="CH16" i="1"/>
  <c r="CG16" i="1"/>
  <c r="CI16" i="1" s="1"/>
  <c r="CJ16" i="1" s="1"/>
  <c r="BW16" i="1"/>
  <c r="BV16" i="1"/>
  <c r="BX16" i="1" s="1"/>
  <c r="BY16" i="1" s="1"/>
  <c r="BM16" i="1"/>
  <c r="BN16" i="1" s="1"/>
  <c r="BL16" i="1"/>
  <c r="BK16" i="1"/>
  <c r="BA16" i="1"/>
  <c r="BB16" i="1" s="1"/>
  <c r="BC16" i="1" s="1"/>
  <c r="AZ16" i="1"/>
  <c r="AP16" i="1"/>
  <c r="AO16" i="1"/>
  <c r="AQ16" i="1" s="1"/>
  <c r="AR16" i="1" s="1"/>
  <c r="AE16" i="1"/>
  <c r="AD16" i="1"/>
  <c r="AF16" i="1" s="1"/>
  <c r="AG16" i="1" s="1"/>
  <c r="U16" i="1"/>
  <c r="V16" i="1" s="1"/>
  <c r="T16" i="1"/>
  <c r="S16" i="1"/>
  <c r="I16" i="1"/>
  <c r="J16" i="1" s="1"/>
  <c r="K16" i="1" s="1"/>
  <c r="H16" i="1"/>
  <c r="FR15" i="1"/>
  <c r="FQ15" i="1"/>
  <c r="FS15" i="1" s="1"/>
  <c r="FI15" i="1"/>
  <c r="FG15" i="1"/>
  <c r="FF15" i="1"/>
  <c r="FH15" i="1" s="1"/>
  <c r="EV15" i="1"/>
  <c r="EU15" i="1"/>
  <c r="EK15" i="1"/>
  <c r="EJ15" i="1"/>
  <c r="EL15" i="1" s="1"/>
  <c r="EM15" i="1" s="1"/>
  <c r="DZ15" i="1"/>
  <c r="DY15" i="1"/>
  <c r="EA15" i="1" s="1"/>
  <c r="EB15" i="1" s="1"/>
  <c r="DQ15" i="1"/>
  <c r="DO15" i="1"/>
  <c r="DN15" i="1"/>
  <c r="DP15" i="1" s="1"/>
  <c r="DE15" i="1"/>
  <c r="DF15" i="1" s="1"/>
  <c r="DD15" i="1"/>
  <c r="DC15" i="1"/>
  <c r="CT15" i="1"/>
  <c r="CU15" i="1" s="1"/>
  <c r="CS15" i="1"/>
  <c r="CR15" i="1"/>
  <c r="CI15" i="1"/>
  <c r="CJ15" i="1" s="1"/>
  <c r="CH15" i="1"/>
  <c r="CG15" i="1"/>
  <c r="BX15" i="1"/>
  <c r="BY15" i="1" s="1"/>
  <c r="BW15" i="1"/>
  <c r="BV15" i="1"/>
  <c r="BM15" i="1"/>
  <c r="BN15" i="1" s="1"/>
  <c r="BL15" i="1"/>
  <c r="BK15" i="1"/>
  <c r="BB15" i="1"/>
  <c r="BC15" i="1" s="1"/>
  <c r="BA15" i="1"/>
  <c r="AZ15" i="1"/>
  <c r="AQ15" i="1"/>
  <c r="AR15" i="1" s="1"/>
  <c r="AP15" i="1"/>
  <c r="AO15" i="1"/>
  <c r="AF15" i="1"/>
  <c r="AG15" i="1" s="1"/>
  <c r="AE15" i="1"/>
  <c r="AD15" i="1"/>
  <c r="U15" i="1"/>
  <c r="V15" i="1" s="1"/>
  <c r="T15" i="1"/>
  <c r="S15" i="1"/>
  <c r="J15" i="1"/>
  <c r="K15" i="1" s="1"/>
  <c r="I15" i="1"/>
  <c r="H15" i="1"/>
  <c r="FR14" i="1"/>
  <c r="FS14" i="1" s="1"/>
  <c r="FQ14" i="1"/>
  <c r="FG14" i="1"/>
  <c r="FH14" i="1" s="1"/>
  <c r="FI14" i="1" s="1"/>
  <c r="FF14" i="1"/>
  <c r="EV14" i="1"/>
  <c r="EW14" i="1" s="1"/>
  <c r="EX14" i="1" s="1"/>
  <c r="EU14" i="1"/>
  <c r="EK14" i="1"/>
  <c r="EL14" i="1" s="1"/>
  <c r="EM14" i="1" s="1"/>
  <c r="EJ14" i="1"/>
  <c r="DZ14" i="1"/>
  <c r="EA14" i="1" s="1"/>
  <c r="EB14" i="1" s="1"/>
  <c r="DY14" i="1"/>
  <c r="DO14" i="1"/>
  <c r="DP14" i="1" s="1"/>
  <c r="DQ14" i="1" s="1"/>
  <c r="DN14" i="1"/>
  <c r="DD14" i="1"/>
  <c r="DE14" i="1" s="1"/>
  <c r="DF14" i="1" s="1"/>
  <c r="DC14" i="1"/>
  <c r="CS14" i="1"/>
  <c r="CT14" i="1" s="1"/>
  <c r="CU14" i="1" s="1"/>
  <c r="CR14" i="1"/>
  <c r="CH14" i="1"/>
  <c r="CI14" i="1" s="1"/>
  <c r="CJ14" i="1" s="1"/>
  <c r="CG14" i="1"/>
  <c r="BW14" i="1"/>
  <c r="BX14" i="1" s="1"/>
  <c r="BY14" i="1" s="1"/>
  <c r="BV14" i="1"/>
  <c r="BL14" i="1"/>
  <c r="BM14" i="1" s="1"/>
  <c r="BN14" i="1" s="1"/>
  <c r="BK14" i="1"/>
  <c r="BA14" i="1"/>
  <c r="BB14" i="1" s="1"/>
  <c r="BC14" i="1" s="1"/>
  <c r="AZ14" i="1"/>
  <c r="AP14" i="1"/>
  <c r="AQ14" i="1" s="1"/>
  <c r="AR14" i="1" s="1"/>
  <c r="AO14" i="1"/>
  <c r="AE14" i="1"/>
  <c r="AF14" i="1" s="1"/>
  <c r="AG14" i="1" s="1"/>
  <c r="AD14" i="1"/>
  <c r="T14" i="1"/>
  <c r="U14" i="1" s="1"/>
  <c r="V14" i="1" s="1"/>
  <c r="S14" i="1"/>
  <c r="I14" i="1"/>
  <c r="J14" i="1" s="1"/>
  <c r="K14" i="1" s="1"/>
  <c r="H14" i="1"/>
  <c r="FR13" i="1"/>
  <c r="FQ13" i="1"/>
  <c r="FS13" i="1" s="1"/>
  <c r="FG13" i="1"/>
  <c r="FF13" i="1"/>
  <c r="FH13" i="1" s="1"/>
  <c r="FI13" i="1" s="1"/>
  <c r="EV13" i="1"/>
  <c r="EU13" i="1"/>
  <c r="EW13" i="1" s="1"/>
  <c r="EX13" i="1" s="1"/>
  <c r="EK13" i="1"/>
  <c r="EJ13" i="1"/>
  <c r="EL13" i="1" s="1"/>
  <c r="EM13" i="1" s="1"/>
  <c r="DZ13" i="1"/>
  <c r="DY13" i="1"/>
  <c r="EA13" i="1" s="1"/>
  <c r="EB13" i="1" s="1"/>
  <c r="DO13" i="1"/>
  <c r="DN13" i="1"/>
  <c r="DP13" i="1" s="1"/>
  <c r="DQ13" i="1" s="1"/>
  <c r="DD13" i="1"/>
  <c r="DC13" i="1"/>
  <c r="DE13" i="1" s="1"/>
  <c r="DF13" i="1" s="1"/>
  <c r="CS13" i="1"/>
  <c r="CR13" i="1"/>
  <c r="CT13" i="1" s="1"/>
  <c r="CU13" i="1" s="1"/>
  <c r="CH13" i="1"/>
  <c r="CG13" i="1"/>
  <c r="CI13" i="1" s="1"/>
  <c r="CJ13" i="1" s="1"/>
  <c r="BW13" i="1"/>
  <c r="BV13" i="1"/>
  <c r="BX13" i="1" s="1"/>
  <c r="BY13" i="1" s="1"/>
  <c r="BL13" i="1"/>
  <c r="BK13" i="1"/>
  <c r="BM13" i="1" s="1"/>
  <c r="BN13" i="1" s="1"/>
  <c r="BA13" i="1"/>
  <c r="AZ13" i="1"/>
  <c r="BB13" i="1" s="1"/>
  <c r="BC13" i="1" s="1"/>
  <c r="AP13" i="1"/>
  <c r="AO13" i="1"/>
  <c r="AQ13" i="1" s="1"/>
  <c r="AR13" i="1" s="1"/>
  <c r="AE13" i="1"/>
  <c r="AD13" i="1"/>
  <c r="AF13" i="1" s="1"/>
  <c r="AG13" i="1" s="1"/>
  <c r="T13" i="1"/>
  <c r="S13" i="1"/>
  <c r="U13" i="1" s="1"/>
  <c r="V13" i="1" s="1"/>
  <c r="I13" i="1"/>
  <c r="H13" i="1"/>
  <c r="J13" i="1" s="1"/>
  <c r="K13" i="1" s="1"/>
  <c r="FR12" i="1"/>
  <c r="FQ12" i="1"/>
  <c r="FS12" i="1" s="1"/>
  <c r="FG12" i="1"/>
  <c r="FF12" i="1"/>
  <c r="FH12" i="1" s="1"/>
  <c r="FI12" i="1" s="1"/>
  <c r="EV12" i="1"/>
  <c r="EU12" i="1"/>
  <c r="EW12" i="1" s="1"/>
  <c r="EX12" i="1" s="1"/>
  <c r="EK12" i="1"/>
  <c r="EJ12" i="1"/>
  <c r="EL12" i="1" s="1"/>
  <c r="EM12" i="1" s="1"/>
  <c r="DZ12" i="1"/>
  <c r="DY12" i="1"/>
  <c r="EA12" i="1" s="1"/>
  <c r="EB12" i="1" s="1"/>
  <c r="DO12" i="1"/>
  <c r="DN12" i="1"/>
  <c r="DP12" i="1" s="1"/>
  <c r="DQ12" i="1" s="1"/>
  <c r="DD12" i="1"/>
  <c r="DC12" i="1"/>
  <c r="DE12" i="1" s="1"/>
  <c r="DF12" i="1" s="1"/>
  <c r="CS12" i="1"/>
  <c r="CR12" i="1"/>
  <c r="CT12" i="1" s="1"/>
  <c r="CU12" i="1" s="1"/>
  <c r="CH12" i="1"/>
  <c r="CG12" i="1"/>
  <c r="CI12" i="1" s="1"/>
  <c r="CJ12" i="1" s="1"/>
  <c r="BY12" i="1"/>
  <c r="BW12" i="1"/>
  <c r="BV12" i="1"/>
  <c r="BX12" i="1" s="1"/>
  <c r="BL12" i="1"/>
  <c r="BK12" i="1"/>
  <c r="BM12" i="1" s="1"/>
  <c r="BN12" i="1" s="1"/>
  <c r="BA12" i="1"/>
  <c r="AZ12" i="1"/>
  <c r="BB12" i="1" s="1"/>
  <c r="BC12" i="1" s="1"/>
  <c r="AR12" i="1"/>
  <c r="AP12" i="1"/>
  <c r="AO12" i="1"/>
  <c r="AQ12" i="1" s="1"/>
  <c r="AG12" i="1"/>
  <c r="AE12" i="1"/>
  <c r="AD12" i="1"/>
  <c r="AF12" i="1" s="1"/>
  <c r="T12" i="1"/>
  <c r="S12" i="1"/>
  <c r="U12" i="1" s="1"/>
  <c r="V12" i="1" s="1"/>
  <c r="I12" i="1"/>
  <c r="H12" i="1"/>
  <c r="J12" i="1" s="1"/>
  <c r="K12" i="1" s="1"/>
  <c r="FS11" i="1"/>
  <c r="FR11" i="1"/>
  <c r="FQ11" i="1"/>
  <c r="FH11" i="1"/>
  <c r="FI11" i="1" s="1"/>
  <c r="FG11" i="1"/>
  <c r="FF11" i="1"/>
  <c r="EW11" i="1"/>
  <c r="EX11" i="1" s="1"/>
  <c r="EV11" i="1"/>
  <c r="EU11" i="1"/>
  <c r="EL11" i="1"/>
  <c r="EM11" i="1" s="1"/>
  <c r="EK11" i="1"/>
  <c r="EJ11" i="1"/>
  <c r="EA11" i="1"/>
  <c r="EB11" i="1" s="1"/>
  <c r="DZ11" i="1"/>
  <c r="DY11" i="1"/>
  <c r="DP11" i="1"/>
  <c r="DQ11" i="1" s="1"/>
  <c r="DO11" i="1"/>
  <c r="DN11" i="1"/>
  <c r="DE11" i="1"/>
  <c r="DF11" i="1" s="1"/>
  <c r="DD11" i="1"/>
  <c r="DC11" i="1"/>
  <c r="CT11" i="1"/>
  <c r="CU11" i="1" s="1"/>
  <c r="CS11" i="1"/>
  <c r="CR11" i="1"/>
  <c r="CI11" i="1"/>
  <c r="CJ11" i="1" s="1"/>
  <c r="CH11" i="1"/>
  <c r="CG11" i="1"/>
  <c r="BX11" i="1"/>
  <c r="BY11" i="1" s="1"/>
  <c r="BW11" i="1"/>
  <c r="BV11" i="1"/>
  <c r="BM11" i="1"/>
  <c r="BN11" i="1" s="1"/>
  <c r="BL11" i="1"/>
  <c r="BK11" i="1"/>
  <c r="BB11" i="1"/>
  <c r="BC11" i="1" s="1"/>
  <c r="BA11" i="1"/>
  <c r="AZ11" i="1"/>
  <c r="AQ11" i="1"/>
  <c r="AR11" i="1" s="1"/>
  <c r="AP11" i="1"/>
  <c r="AO11" i="1"/>
  <c r="AF11" i="1"/>
  <c r="AG11" i="1" s="1"/>
  <c r="AE11" i="1"/>
  <c r="AD11" i="1"/>
  <c r="U11" i="1"/>
  <c r="V11" i="1" s="1"/>
  <c r="T11" i="1"/>
  <c r="S11" i="1"/>
  <c r="J11" i="1"/>
  <c r="K11" i="1" s="1"/>
  <c r="I11" i="1"/>
  <c r="H11" i="1"/>
  <c r="FR10" i="1"/>
  <c r="FS10" i="1" s="1"/>
  <c r="FQ10" i="1"/>
  <c r="FG10" i="1"/>
  <c r="FH10" i="1" s="1"/>
  <c r="FI10" i="1" s="1"/>
  <c r="FF10" i="1"/>
  <c r="EV10" i="1"/>
  <c r="EW10" i="1" s="1"/>
  <c r="EX10" i="1" s="1"/>
  <c r="EU10" i="1"/>
  <c r="EK10" i="1"/>
  <c r="EL10" i="1" s="1"/>
  <c r="EM10" i="1" s="1"/>
  <c r="EJ10" i="1"/>
  <c r="DZ10" i="1"/>
  <c r="EA10" i="1" s="1"/>
  <c r="EB10" i="1" s="1"/>
  <c r="DY10" i="1"/>
  <c r="DO10" i="1"/>
  <c r="DP10" i="1" s="1"/>
  <c r="DQ10" i="1" s="1"/>
  <c r="DN10" i="1"/>
  <c r="DD10" i="1"/>
  <c r="DE10" i="1" s="1"/>
  <c r="DF10" i="1" s="1"/>
  <c r="DC10" i="1"/>
  <c r="CS10" i="1"/>
  <c r="CT10" i="1" s="1"/>
  <c r="CU10" i="1" s="1"/>
  <c r="CR10" i="1"/>
  <c r="CH10" i="1"/>
  <c r="CI10" i="1" s="1"/>
  <c r="CJ10" i="1" s="1"/>
  <c r="CG10" i="1"/>
  <c r="BW10" i="1"/>
  <c r="BX10" i="1" s="1"/>
  <c r="BY10" i="1" s="1"/>
  <c r="BV10" i="1"/>
  <c r="BL10" i="1"/>
  <c r="BM10" i="1" s="1"/>
  <c r="BN10" i="1" s="1"/>
  <c r="BK10" i="1"/>
  <c r="BA10" i="1"/>
  <c r="BB10" i="1" s="1"/>
  <c r="BC10" i="1" s="1"/>
  <c r="AZ10" i="1"/>
  <c r="AP10" i="1"/>
  <c r="AQ10" i="1" s="1"/>
  <c r="AR10" i="1" s="1"/>
  <c r="AO10" i="1"/>
  <c r="AE10" i="1"/>
  <c r="AF10" i="1" s="1"/>
  <c r="AG10" i="1" s="1"/>
  <c r="AD10" i="1"/>
  <c r="T10" i="1"/>
  <c r="U10" i="1" s="1"/>
  <c r="V10" i="1" s="1"/>
  <c r="S10" i="1"/>
  <c r="I10" i="1"/>
  <c r="J10" i="1" s="1"/>
  <c r="K10" i="1" s="1"/>
  <c r="H10" i="1"/>
  <c r="FR9" i="1"/>
  <c r="FQ9" i="1"/>
  <c r="FS9" i="1" s="1"/>
  <c r="FG9" i="1"/>
  <c r="FF9" i="1"/>
  <c r="FH9" i="1" s="1"/>
  <c r="FI9" i="1" s="1"/>
  <c r="EV9" i="1"/>
  <c r="EU9" i="1"/>
  <c r="EW9" i="1" s="1"/>
  <c r="EX9" i="1" s="1"/>
  <c r="EK9" i="1"/>
  <c r="EJ9" i="1"/>
  <c r="EL9" i="1" s="1"/>
  <c r="EM9" i="1" s="1"/>
  <c r="DZ9" i="1"/>
  <c r="DY9" i="1"/>
  <c r="EA9" i="1" s="1"/>
  <c r="EB9" i="1" s="1"/>
  <c r="DO9" i="1"/>
  <c r="DN9" i="1"/>
  <c r="DP9" i="1" s="1"/>
  <c r="DQ9" i="1" s="1"/>
  <c r="DD9" i="1"/>
  <c r="DC9" i="1"/>
  <c r="DE9" i="1" s="1"/>
  <c r="DF9" i="1" s="1"/>
  <c r="CS9" i="1"/>
  <c r="CR9" i="1"/>
  <c r="CT9" i="1" s="1"/>
  <c r="CU9" i="1" s="1"/>
  <c r="CH9" i="1"/>
  <c r="CG9" i="1"/>
  <c r="CI9" i="1" s="1"/>
  <c r="CJ9" i="1" s="1"/>
  <c r="BW9" i="1"/>
  <c r="BV9" i="1"/>
  <c r="BX9" i="1" s="1"/>
  <c r="BY9" i="1" s="1"/>
  <c r="BL9" i="1"/>
  <c r="BK9" i="1"/>
  <c r="BM9" i="1" s="1"/>
  <c r="BN9" i="1" s="1"/>
  <c r="BA9" i="1"/>
  <c r="AZ9" i="1"/>
  <c r="BB9" i="1" s="1"/>
  <c r="BC9" i="1" s="1"/>
  <c r="AP9" i="1"/>
  <c r="AO9" i="1"/>
  <c r="AQ9" i="1" s="1"/>
  <c r="AR9" i="1" s="1"/>
  <c r="AE9" i="1"/>
  <c r="AD9" i="1"/>
  <c r="AF9" i="1" s="1"/>
  <c r="AG9" i="1" s="1"/>
  <c r="T9" i="1"/>
  <c r="S9" i="1"/>
  <c r="U9" i="1" s="1"/>
  <c r="V9" i="1" s="1"/>
  <c r="I9" i="1"/>
  <c r="H9" i="1"/>
  <c r="J9" i="1" s="1"/>
  <c r="K9" i="1" s="1"/>
  <c r="FR8" i="1"/>
  <c r="FQ8" i="1"/>
  <c r="FS8" i="1" s="1"/>
  <c r="FG8" i="1"/>
  <c r="FF8" i="1"/>
  <c r="FH8" i="1" s="1"/>
  <c r="FI8" i="1" s="1"/>
  <c r="EV8" i="1"/>
  <c r="EU8" i="1"/>
  <c r="EW8" i="1" s="1"/>
  <c r="EX8" i="1" s="1"/>
  <c r="EM8" i="1"/>
  <c r="EK8" i="1"/>
  <c r="EJ8" i="1"/>
  <c r="EL8" i="1" s="1"/>
  <c r="EB8" i="1"/>
  <c r="DZ8" i="1"/>
  <c r="DY8" i="1"/>
  <c r="EA8" i="1" s="1"/>
  <c r="DO8" i="1"/>
  <c r="DN8" i="1"/>
  <c r="DP8" i="1" s="1"/>
  <c r="DQ8" i="1" s="1"/>
  <c r="DD8" i="1"/>
  <c r="DC8" i="1"/>
  <c r="DE8" i="1" s="1"/>
  <c r="DF8" i="1" s="1"/>
  <c r="CU8" i="1"/>
  <c r="CS8" i="1"/>
  <c r="CR8" i="1"/>
  <c r="CT8" i="1" s="1"/>
  <c r="CJ8" i="1"/>
  <c r="CH8" i="1"/>
  <c r="CG8" i="1"/>
  <c r="CI8" i="1" s="1"/>
  <c r="BW8" i="1"/>
  <c r="BV8" i="1"/>
  <c r="BX8" i="1" s="1"/>
  <c r="BY8" i="1" s="1"/>
  <c r="BL8" i="1"/>
  <c r="BK8" i="1"/>
  <c r="BM8" i="1" s="1"/>
  <c r="BN8" i="1" s="1"/>
  <c r="BC8" i="1"/>
  <c r="BA8" i="1"/>
  <c r="AZ8" i="1"/>
  <c r="BB8" i="1" s="1"/>
  <c r="AR8" i="1"/>
  <c r="AP8" i="1"/>
  <c r="AO8" i="1"/>
  <c r="AQ8" i="1" s="1"/>
  <c r="AE8" i="1"/>
  <c r="AD8" i="1"/>
  <c r="AF8" i="1" s="1"/>
  <c r="AG8" i="1" s="1"/>
  <c r="T8" i="1"/>
  <c r="S8" i="1"/>
  <c r="U8" i="1" s="1"/>
  <c r="V8" i="1" s="1"/>
  <c r="K8" i="1"/>
  <c r="I8" i="1"/>
  <c r="H8" i="1"/>
  <c r="J8" i="1" s="1"/>
  <c r="FS7" i="1"/>
  <c r="FR7" i="1"/>
  <c r="FQ7" i="1"/>
  <c r="FH7" i="1"/>
  <c r="FI7" i="1" s="1"/>
  <c r="FG7" i="1"/>
  <c r="FF7" i="1"/>
  <c r="EW7" i="1"/>
  <c r="EX7" i="1" s="1"/>
  <c r="EV7" i="1"/>
  <c r="EU7" i="1"/>
  <c r="EL7" i="1"/>
  <c r="EM7" i="1" s="1"/>
  <c r="EK7" i="1"/>
  <c r="EJ7" i="1"/>
  <c r="EA7" i="1"/>
  <c r="EB7" i="1" s="1"/>
  <c r="DZ7" i="1"/>
  <c r="DY7" i="1"/>
  <c r="DP7" i="1"/>
  <c r="DQ7" i="1" s="1"/>
  <c r="DO7" i="1"/>
  <c r="DN7" i="1"/>
  <c r="DE7" i="1"/>
  <c r="DF7" i="1" s="1"/>
  <c r="DD7" i="1"/>
  <c r="DC7" i="1"/>
  <c r="CT7" i="1"/>
  <c r="CU7" i="1" s="1"/>
  <c r="CS7" i="1"/>
  <c r="CR7" i="1"/>
  <c r="CI7" i="1"/>
  <c r="CJ7" i="1" s="1"/>
  <c r="CH7" i="1"/>
  <c r="CG7" i="1"/>
  <c r="BX7" i="1"/>
  <c r="BY7" i="1" s="1"/>
  <c r="BW7" i="1"/>
  <c r="BV7" i="1"/>
  <c r="BM7" i="1"/>
  <c r="BN7" i="1" s="1"/>
  <c r="BL7" i="1"/>
  <c r="BK7" i="1"/>
  <c r="BB7" i="1"/>
  <c r="BC7" i="1" s="1"/>
  <c r="BA7" i="1"/>
  <c r="AZ7" i="1"/>
  <c r="AQ7" i="1"/>
  <c r="AR7" i="1" s="1"/>
  <c r="AP7" i="1"/>
  <c r="AO7" i="1"/>
  <c r="AF7" i="1"/>
  <c r="AG7" i="1" s="1"/>
  <c r="AE7" i="1"/>
  <c r="AD7" i="1"/>
  <c r="U7" i="1"/>
  <c r="V7" i="1" s="1"/>
  <c r="T7" i="1"/>
  <c r="S7" i="1"/>
  <c r="J7" i="1"/>
  <c r="K7" i="1" s="1"/>
  <c r="I7" i="1"/>
  <c r="H7" i="1"/>
  <c r="FR6" i="1"/>
  <c r="FS6" i="1" s="1"/>
  <c r="FQ6" i="1"/>
  <c r="FG6" i="1"/>
  <c r="FH6" i="1" s="1"/>
  <c r="FI6" i="1" s="1"/>
  <c r="FF6" i="1"/>
  <c r="EV6" i="1"/>
  <c r="EW6" i="1" s="1"/>
  <c r="EX6" i="1" s="1"/>
  <c r="EU6" i="1"/>
  <c r="EK6" i="1"/>
  <c r="EL6" i="1" s="1"/>
  <c r="EM6" i="1" s="1"/>
  <c r="EJ6" i="1"/>
  <c r="DZ6" i="1"/>
  <c r="EA6" i="1" s="1"/>
  <c r="EB6" i="1" s="1"/>
  <c r="DY6" i="1"/>
  <c r="DO6" i="1"/>
  <c r="DP6" i="1" s="1"/>
  <c r="DQ6" i="1" s="1"/>
  <c r="DN6" i="1"/>
  <c r="DD6" i="1"/>
  <c r="DE6" i="1" s="1"/>
  <c r="DF6" i="1" s="1"/>
  <c r="DC6" i="1"/>
  <c r="CS6" i="1"/>
  <c r="CT6" i="1" s="1"/>
  <c r="CU6" i="1" s="1"/>
  <c r="CR6" i="1"/>
  <c r="CH6" i="1"/>
  <c r="CI6" i="1" s="1"/>
  <c r="CJ6" i="1" s="1"/>
  <c r="CG6" i="1"/>
  <c r="BW6" i="1"/>
  <c r="BX6" i="1" s="1"/>
  <c r="BY6" i="1" s="1"/>
  <c r="BV6" i="1"/>
  <c r="BL6" i="1"/>
  <c r="BM6" i="1" s="1"/>
  <c r="BN6" i="1" s="1"/>
  <c r="BK6" i="1"/>
  <c r="BA6" i="1"/>
  <c r="BB6" i="1" s="1"/>
  <c r="BC6" i="1" s="1"/>
  <c r="AZ6" i="1"/>
  <c r="AP6" i="1"/>
  <c r="AQ6" i="1" s="1"/>
  <c r="AR6" i="1" s="1"/>
  <c r="AO6" i="1"/>
  <c r="AE6" i="1"/>
  <c r="AF6" i="1" s="1"/>
  <c r="AG6" i="1" s="1"/>
  <c r="AD6" i="1"/>
  <c r="T6" i="1"/>
  <c r="U6" i="1" s="1"/>
  <c r="V6" i="1" s="1"/>
  <c r="S6" i="1"/>
  <c r="I6" i="1"/>
  <c r="J6" i="1" s="1"/>
  <c r="K6" i="1" s="1"/>
  <c r="H6" i="1"/>
  <c r="FR5" i="1"/>
  <c r="FQ5" i="1"/>
  <c r="FS5" i="1" s="1"/>
  <c r="FG5" i="1"/>
  <c r="FF5" i="1"/>
  <c r="FH5" i="1" s="1"/>
  <c r="FI5" i="1" s="1"/>
  <c r="EV5" i="1"/>
  <c r="EU5" i="1"/>
  <c r="EW5" i="1" s="1"/>
  <c r="EX5" i="1" s="1"/>
  <c r="EK5" i="1"/>
  <c r="EJ5" i="1"/>
  <c r="EL5" i="1" s="1"/>
  <c r="EM5" i="1" s="1"/>
  <c r="DZ5" i="1"/>
  <c r="DY5" i="1"/>
  <c r="EA5" i="1" s="1"/>
  <c r="EB5" i="1" s="1"/>
  <c r="DO5" i="1"/>
  <c r="DN5" i="1"/>
  <c r="DP5" i="1" s="1"/>
  <c r="DQ5" i="1" s="1"/>
  <c r="DD5" i="1"/>
  <c r="DC5" i="1"/>
  <c r="DE5" i="1" s="1"/>
  <c r="DF5" i="1" s="1"/>
  <c r="CS5" i="1"/>
  <c r="CR5" i="1"/>
  <c r="CT5" i="1" s="1"/>
  <c r="CU5" i="1" s="1"/>
  <c r="CH5" i="1"/>
  <c r="CG5" i="1"/>
  <c r="CI5" i="1" s="1"/>
  <c r="CJ5" i="1" s="1"/>
  <c r="BW5" i="1"/>
  <c r="BV5" i="1"/>
  <c r="BX5" i="1" s="1"/>
  <c r="BY5" i="1" s="1"/>
  <c r="BL5" i="1"/>
  <c r="BK5" i="1"/>
  <c r="BM5" i="1" s="1"/>
  <c r="BN5" i="1" s="1"/>
  <c r="BA5" i="1"/>
  <c r="AZ5" i="1"/>
  <c r="BB5" i="1" s="1"/>
  <c r="BC5" i="1" s="1"/>
  <c r="AP5" i="1"/>
  <c r="AO5" i="1"/>
  <c r="AQ5" i="1" s="1"/>
  <c r="AR5" i="1" s="1"/>
  <c r="AE5" i="1"/>
  <c r="AD5" i="1"/>
  <c r="AF5" i="1" s="1"/>
  <c r="AG5" i="1" s="1"/>
  <c r="T5" i="1"/>
  <c r="S5" i="1"/>
  <c r="U5" i="1" s="1"/>
  <c r="V5" i="1" s="1"/>
  <c r="I5" i="1"/>
  <c r="H5" i="1"/>
  <c r="J5" i="1" s="1"/>
  <c r="K5" i="1" s="1"/>
  <c r="FR4" i="1"/>
  <c r="FQ4" i="1"/>
  <c r="FS4" i="1" s="1"/>
  <c r="FG4" i="1"/>
  <c r="FF4" i="1"/>
  <c r="FH4" i="1" s="1"/>
  <c r="FI4" i="1" s="1"/>
  <c r="EX4" i="1"/>
  <c r="EV4" i="1"/>
  <c r="EU4" i="1"/>
  <c r="EW4" i="1" s="1"/>
  <c r="EM4" i="1"/>
  <c r="EK4" i="1"/>
  <c r="EJ4" i="1"/>
  <c r="EL4" i="1" s="1"/>
  <c r="DZ4" i="1"/>
  <c r="DY4" i="1"/>
  <c r="EA4" i="1" s="1"/>
  <c r="EB4" i="1" s="1"/>
  <c r="DO4" i="1"/>
  <c r="DN4" i="1"/>
  <c r="DP4" i="1" s="1"/>
  <c r="DQ4" i="1" s="1"/>
  <c r="DF4" i="1"/>
  <c r="DD4" i="1"/>
  <c r="DC4" i="1"/>
  <c r="DE4" i="1" s="1"/>
  <c r="CU4" i="1"/>
  <c r="CS4" i="1"/>
  <c r="CR4" i="1"/>
  <c r="CT4" i="1" s="1"/>
  <c r="CH4" i="1"/>
  <c r="CG4" i="1"/>
  <c r="CI4" i="1" s="1"/>
  <c r="CJ4" i="1" s="1"/>
  <c r="BW4" i="1"/>
  <c r="BV4" i="1"/>
  <c r="BX4" i="1" s="1"/>
  <c r="BY4" i="1" s="1"/>
  <c r="BN4" i="1"/>
  <c r="BL4" i="1"/>
  <c r="BK4" i="1"/>
  <c r="BM4" i="1" s="1"/>
  <c r="BC4" i="1"/>
  <c r="BA4" i="1"/>
  <c r="AZ4" i="1"/>
  <c r="BB4" i="1" s="1"/>
  <c r="AP4" i="1"/>
  <c r="AO4" i="1"/>
  <c r="AQ4" i="1" s="1"/>
  <c r="AR4" i="1" s="1"/>
  <c r="AE4" i="1"/>
  <c r="AD4" i="1"/>
  <c r="AF4" i="1" s="1"/>
  <c r="AG4" i="1" s="1"/>
  <c r="V4" i="1"/>
  <c r="T4" i="1"/>
  <c r="S4" i="1"/>
  <c r="U4" i="1" s="1"/>
  <c r="K4" i="1"/>
  <c r="I4" i="1"/>
  <c r="H4" i="1"/>
  <c r="J4" i="1" s="1"/>
  <c r="FS3" i="1"/>
  <c r="FR3" i="1"/>
  <c r="FQ3" i="1"/>
  <c r="FH3" i="1"/>
  <c r="FG3" i="1"/>
  <c r="FF3" i="1"/>
  <c r="EW3" i="1"/>
  <c r="EV3" i="1"/>
  <c r="EU3" i="1"/>
  <c r="EL3" i="1"/>
  <c r="EK3" i="1"/>
  <c r="EJ3" i="1"/>
  <c r="EA3" i="1"/>
  <c r="DZ3" i="1"/>
  <c r="DY3" i="1"/>
  <c r="DP3" i="1"/>
  <c r="DO3" i="1"/>
  <c r="DN3" i="1"/>
  <c r="DE3" i="1"/>
  <c r="DD3" i="1"/>
  <c r="DC3" i="1"/>
  <c r="CT3" i="1"/>
  <c r="CS3" i="1"/>
  <c r="CR3" i="1"/>
  <c r="CI3" i="1"/>
  <c r="CH3" i="1"/>
  <c r="CG3" i="1"/>
  <c r="BX3" i="1"/>
  <c r="BW3" i="1"/>
  <c r="BV3" i="1"/>
  <c r="BM3" i="1"/>
  <c r="BL3" i="1"/>
  <c r="BK3" i="1"/>
  <c r="BB3" i="1"/>
  <c r="BA3" i="1"/>
  <c r="AZ3" i="1"/>
  <c r="AQ3" i="1"/>
  <c r="AP3" i="1"/>
  <c r="AO3" i="1"/>
  <c r="AF3" i="1"/>
  <c r="AE3" i="1"/>
  <c r="AD3" i="1"/>
  <c r="U3" i="1"/>
  <c r="T3" i="1"/>
  <c r="S3" i="1"/>
  <c r="J3" i="1"/>
  <c r="I3" i="1"/>
  <c r="H3" i="1"/>
  <c r="C172" i="3" l="1"/>
  <c r="B172" i="3"/>
  <c r="B171" i="3"/>
  <c r="DF3" i="1"/>
  <c r="J38" i="1"/>
  <c r="K3" i="1"/>
  <c r="EM3" i="1"/>
  <c r="V3" i="1"/>
  <c r="V37" i="1" s="1"/>
  <c r="EX3" i="1"/>
  <c r="CT38" i="1"/>
  <c r="CU3" i="1"/>
  <c r="AQ38" i="1"/>
  <c r="AR3" i="1"/>
  <c r="CJ3" i="1"/>
  <c r="EB3" i="1"/>
  <c r="FS24" i="1"/>
  <c r="FS23" i="1"/>
  <c r="BN3" i="1"/>
  <c r="BC3" i="1"/>
  <c r="BB37" i="1"/>
  <c r="AF37" i="1"/>
  <c r="AG3" i="1"/>
  <c r="BY3" i="1"/>
  <c r="DQ3" i="1"/>
  <c r="FI3" i="1"/>
  <c r="BX38" i="2"/>
  <c r="BY3" i="2"/>
  <c r="FH38" i="2"/>
  <c r="FH37" i="2"/>
  <c r="FI3" i="2"/>
  <c r="AG3" i="2"/>
  <c r="DQ3" i="2"/>
  <c r="EW15" i="1"/>
  <c r="EX15" i="1" s="1"/>
  <c r="AF19" i="1"/>
  <c r="AG19" i="1" s="1"/>
  <c r="BX19" i="1"/>
  <c r="BY19" i="1" s="1"/>
  <c r="DP19" i="1"/>
  <c r="DQ19" i="1" s="1"/>
  <c r="FH19" i="1"/>
  <c r="FI19" i="1" s="1"/>
  <c r="CT26" i="1"/>
  <c r="CU26" i="1" s="1"/>
  <c r="EL26" i="1"/>
  <c r="EM26" i="1" s="1"/>
  <c r="U27" i="1"/>
  <c r="V27" i="1" s="1"/>
  <c r="BM27" i="1"/>
  <c r="BN27" i="1" s="1"/>
  <c r="DE27" i="1"/>
  <c r="DF27" i="1" s="1"/>
  <c r="EW27" i="1"/>
  <c r="EX27" i="1" s="1"/>
  <c r="AF28" i="1"/>
  <c r="AG28" i="1" s="1"/>
  <c r="BX28" i="1"/>
  <c r="BY28" i="1" s="1"/>
  <c r="DP28" i="1"/>
  <c r="DQ28" i="1" s="1"/>
  <c r="FH28" i="1"/>
  <c r="FI28" i="1" s="1"/>
  <c r="AQ29" i="1"/>
  <c r="AR29" i="1" s="1"/>
  <c r="CI29" i="1"/>
  <c r="CJ29" i="1" s="1"/>
  <c r="EA29" i="1"/>
  <c r="EB29" i="1" s="1"/>
  <c r="J30" i="1"/>
  <c r="K30" i="1" s="1"/>
  <c r="H75" i="1"/>
  <c r="H79" i="1" s="1"/>
  <c r="AP74" i="1"/>
  <c r="AZ75" i="1"/>
  <c r="AZ79" i="1" s="1"/>
  <c r="CH74" i="1"/>
  <c r="CR75" i="1"/>
  <c r="CR79" i="1" s="1"/>
  <c r="DZ74" i="1"/>
  <c r="EJ75" i="1"/>
  <c r="EJ79" i="1" s="1"/>
  <c r="FP77" i="1"/>
  <c r="V3" i="2"/>
  <c r="BN3" i="2"/>
  <c r="DF3" i="2"/>
  <c r="DF37" i="2" s="1"/>
  <c r="EW38" i="2"/>
  <c r="EX3" i="2"/>
  <c r="D73" i="1"/>
  <c r="I74" i="1"/>
  <c r="S75" i="1"/>
  <c r="S79" i="1" s="1"/>
  <c r="AC76" i="1"/>
  <c r="AD80" i="1" s="1"/>
  <c r="AM74" i="1"/>
  <c r="AV73" i="1"/>
  <c r="BA74" i="1"/>
  <c r="BK75" i="1"/>
  <c r="BK79" i="1" s="1"/>
  <c r="BU76" i="1"/>
  <c r="BV80" i="1" s="1"/>
  <c r="CE74" i="1"/>
  <c r="CN73" i="1"/>
  <c r="CS74" i="1"/>
  <c r="DC75" i="1"/>
  <c r="DC79" i="1" s="1"/>
  <c r="DM76" i="1"/>
  <c r="DN80" i="1" s="1"/>
  <c r="DW74" i="1"/>
  <c r="EF73" i="1"/>
  <c r="EK74" i="1"/>
  <c r="EU75" i="1"/>
  <c r="EU79" i="1" s="1"/>
  <c r="FE76" i="1"/>
  <c r="FF80" i="1" s="1"/>
  <c r="FQ76" i="1"/>
  <c r="J37" i="2"/>
  <c r="K3" i="2"/>
  <c r="BC3" i="2"/>
  <c r="CT37" i="2"/>
  <c r="CU3" i="2"/>
  <c r="CU37" i="2" s="1"/>
  <c r="EM3" i="2"/>
  <c r="BX26" i="1"/>
  <c r="BY26" i="1" s="1"/>
  <c r="DP26" i="1"/>
  <c r="DQ26" i="1" s="1"/>
  <c r="FH26" i="1"/>
  <c r="FI26" i="1" s="1"/>
  <c r="AQ27" i="1"/>
  <c r="AR27" i="1" s="1"/>
  <c r="CI27" i="1"/>
  <c r="CJ27" i="1" s="1"/>
  <c r="EA27" i="1"/>
  <c r="EB27" i="1" s="1"/>
  <c r="J28" i="1"/>
  <c r="K28" i="1" s="1"/>
  <c r="BB28" i="1"/>
  <c r="BC28" i="1" s="1"/>
  <c r="CT28" i="1"/>
  <c r="CU28" i="1" s="1"/>
  <c r="EL28" i="1"/>
  <c r="EM28" i="1" s="1"/>
  <c r="U29" i="1"/>
  <c r="V29" i="1" s="1"/>
  <c r="BM29" i="1"/>
  <c r="BN29" i="1" s="1"/>
  <c r="DE29" i="1"/>
  <c r="DF29" i="1" s="1"/>
  <c r="EW29" i="1"/>
  <c r="EX29" i="1" s="1"/>
  <c r="O73" i="1"/>
  <c r="T74" i="1"/>
  <c r="AN76" i="1"/>
  <c r="AO80" i="1" s="1"/>
  <c r="BG73" i="1"/>
  <c r="BL74" i="1"/>
  <c r="CF76" i="1"/>
  <c r="CG80" i="1" s="1"/>
  <c r="CY73" i="1"/>
  <c r="DD74" i="1"/>
  <c r="DX76" i="1"/>
  <c r="DY80" i="1" s="1"/>
  <c r="EQ73" i="1"/>
  <c r="EV74" i="1"/>
  <c r="FR75" i="1"/>
  <c r="AR3" i="2"/>
  <c r="AR37" i="2" s="1"/>
  <c r="CI38" i="2"/>
  <c r="CJ3" i="2"/>
  <c r="EB3" i="2"/>
  <c r="FS22" i="2"/>
  <c r="FS21" i="2"/>
  <c r="FT3" i="2"/>
  <c r="FT21" i="2" s="1"/>
  <c r="AF9" i="2"/>
  <c r="AG9" i="2" s="1"/>
  <c r="BX9" i="2"/>
  <c r="BY9" i="2" s="1"/>
  <c r="BB9" i="2"/>
  <c r="BC9" i="2" s="1"/>
  <c r="DP16" i="2"/>
  <c r="DQ16" i="2" s="1"/>
  <c r="FH16" i="2"/>
  <c r="FI16" i="2" s="1"/>
  <c r="AF17" i="2"/>
  <c r="AG17" i="2" s="1"/>
  <c r="BX17" i="2"/>
  <c r="BY17" i="2" s="1"/>
  <c r="DP17" i="2"/>
  <c r="DQ17" i="2" s="1"/>
  <c r="FH17" i="2"/>
  <c r="FI17" i="2" s="1"/>
  <c r="AF18" i="2"/>
  <c r="AG18" i="2" s="1"/>
  <c r="BX18" i="2"/>
  <c r="BY18" i="2" s="1"/>
  <c r="DP18" i="2"/>
  <c r="DQ18" i="2" s="1"/>
  <c r="FH18" i="2"/>
  <c r="FI18" i="2" s="1"/>
  <c r="AF19" i="2"/>
  <c r="AG19" i="2" s="1"/>
  <c r="BX19" i="2"/>
  <c r="BY19" i="2" s="1"/>
  <c r="DP19" i="2"/>
  <c r="DQ19" i="2" s="1"/>
  <c r="FH19" i="2"/>
  <c r="FI19" i="2" s="1"/>
  <c r="AF20" i="2"/>
  <c r="AG20" i="2" s="1"/>
  <c r="BX20" i="2"/>
  <c r="BY20" i="2" s="1"/>
  <c r="DP20" i="2"/>
  <c r="DQ20" i="2" s="1"/>
  <c r="FH20" i="2"/>
  <c r="FI20" i="2" s="1"/>
  <c r="AQ21" i="2"/>
  <c r="AR21" i="2" s="1"/>
  <c r="CI21" i="2"/>
  <c r="CJ21" i="2" s="1"/>
  <c r="EA21" i="2"/>
  <c r="EB21" i="2" s="1"/>
  <c r="CT28" i="2"/>
  <c r="CU28" i="2" s="1"/>
  <c r="DE29" i="2"/>
  <c r="DF29" i="2" s="1"/>
  <c r="EA27" i="2"/>
  <c r="EB27" i="2" s="1"/>
  <c r="EL28" i="2"/>
  <c r="EM28" i="2" s="1"/>
  <c r="EW29" i="2"/>
  <c r="EX29" i="2" s="1"/>
  <c r="EL16" i="2"/>
  <c r="EM16" i="2" s="1"/>
  <c r="J17" i="2"/>
  <c r="K17" i="2" s="1"/>
  <c r="BB17" i="2"/>
  <c r="BC17" i="2" s="1"/>
  <c r="CT17" i="2"/>
  <c r="CU17" i="2" s="1"/>
  <c r="EL17" i="2"/>
  <c r="EM17" i="2" s="1"/>
  <c r="J18" i="2"/>
  <c r="K18" i="2" s="1"/>
  <c r="BB18" i="2"/>
  <c r="BC18" i="2" s="1"/>
  <c r="CT18" i="2"/>
  <c r="CU18" i="2" s="1"/>
  <c r="EL18" i="2"/>
  <c r="EM18" i="2" s="1"/>
  <c r="J19" i="2"/>
  <c r="K19" i="2" s="1"/>
  <c r="BB19" i="2"/>
  <c r="BC19" i="2" s="1"/>
  <c r="CT19" i="2"/>
  <c r="CU19" i="2" s="1"/>
  <c r="EL19" i="2"/>
  <c r="EM19" i="2" s="1"/>
  <c r="J20" i="2"/>
  <c r="K20" i="2" s="1"/>
  <c r="BB20" i="2"/>
  <c r="BC20" i="2" s="1"/>
  <c r="CT20" i="2"/>
  <c r="CU20" i="2" s="1"/>
  <c r="EL20" i="2"/>
  <c r="EM20" i="2" s="1"/>
  <c r="U21" i="2"/>
  <c r="V21" i="2" s="1"/>
  <c r="BM21" i="2"/>
  <c r="BN21" i="2" s="1"/>
  <c r="DE21" i="2"/>
  <c r="DF21" i="2" s="1"/>
  <c r="EW21" i="2"/>
  <c r="EX21" i="2" s="1"/>
  <c r="J28" i="2"/>
  <c r="K28" i="2" s="1"/>
  <c r="U29" i="2"/>
  <c r="V29" i="2" s="1"/>
  <c r="AF30" i="2"/>
  <c r="AG30" i="2" s="1"/>
  <c r="EW32" i="2"/>
  <c r="EX32" i="2" s="1"/>
  <c r="BX33" i="2"/>
  <c r="BY33" i="2" s="1"/>
  <c r="AF33" i="2"/>
  <c r="AG33" i="2" s="1"/>
  <c r="DP33" i="2"/>
  <c r="DQ33" i="2" s="1"/>
  <c r="C103" i="3"/>
  <c r="G103" i="3"/>
  <c r="K103" i="3"/>
  <c r="O103" i="3"/>
  <c r="B137" i="3"/>
  <c r="F137" i="3"/>
  <c r="J137" i="3"/>
  <c r="N137" i="3"/>
  <c r="D103" i="3"/>
  <c r="H103" i="3"/>
  <c r="L103" i="3"/>
  <c r="P103" i="3"/>
  <c r="C137" i="3"/>
  <c r="G137" i="3"/>
  <c r="K137" i="3"/>
  <c r="O137" i="3"/>
  <c r="E103" i="3"/>
  <c r="I103" i="3"/>
  <c r="M103" i="3"/>
  <c r="Q103" i="3"/>
  <c r="D137" i="3"/>
  <c r="H137" i="3"/>
  <c r="L137" i="3"/>
  <c r="P137" i="3"/>
  <c r="B103" i="3"/>
  <c r="F103" i="3"/>
  <c r="J103" i="3"/>
  <c r="N103" i="3"/>
  <c r="E137" i="3"/>
  <c r="I137" i="3"/>
  <c r="M137" i="3"/>
  <c r="Q137" i="3"/>
  <c r="EA37" i="2" l="1"/>
  <c r="EL37" i="2"/>
  <c r="BC37" i="2"/>
  <c r="BN37" i="2"/>
  <c r="U37" i="2"/>
  <c r="AG37" i="2"/>
  <c r="DQ37" i="1"/>
  <c r="BX37" i="1"/>
  <c r="BN37" i="1"/>
  <c r="CJ37" i="1"/>
  <c r="EL37" i="1"/>
  <c r="EA38" i="2"/>
  <c r="BB37" i="2"/>
  <c r="J38" i="2"/>
  <c r="BM37" i="2"/>
  <c r="U38" i="2"/>
  <c r="DQ37" i="2"/>
  <c r="AF37" i="2"/>
  <c r="FI37" i="1"/>
  <c r="DP38" i="1"/>
  <c r="BX38" i="1"/>
  <c r="BM37" i="1"/>
  <c r="EB37" i="1"/>
  <c r="CI38" i="1"/>
  <c r="AQ37" i="1"/>
  <c r="EX37" i="1"/>
  <c r="EX38" i="1"/>
  <c r="U37" i="1"/>
  <c r="EL38" i="1"/>
  <c r="DF37" i="1"/>
  <c r="CJ37" i="2"/>
  <c r="AQ37" i="2"/>
  <c r="EM37" i="2"/>
  <c r="BB38" i="2"/>
  <c r="EX37" i="2"/>
  <c r="DE37" i="2"/>
  <c r="BM38" i="2"/>
  <c r="DP37" i="2"/>
  <c r="AF38" i="2"/>
  <c r="BY37" i="2"/>
  <c r="FH37" i="1"/>
  <c r="DP37" i="1"/>
  <c r="AG37" i="1"/>
  <c r="BC37" i="1"/>
  <c r="BM38" i="1"/>
  <c r="EA38" i="1"/>
  <c r="CI37" i="1"/>
  <c r="CU37" i="1"/>
  <c r="EW37" i="1"/>
  <c r="U38" i="1"/>
  <c r="K37" i="1"/>
  <c r="DE37" i="1"/>
  <c r="EB37" i="2"/>
  <c r="CI37" i="2"/>
  <c r="AQ38" i="2"/>
  <c r="EL38" i="2"/>
  <c r="CT38" i="2"/>
  <c r="K37" i="2"/>
  <c r="EW37" i="2"/>
  <c r="DE38" i="2"/>
  <c r="V37" i="2"/>
  <c r="DP38" i="2"/>
  <c r="FI37" i="2"/>
  <c r="BX37" i="2"/>
  <c r="FH38" i="1"/>
  <c r="BY37" i="1"/>
  <c r="AF38" i="1"/>
  <c r="BB38" i="1"/>
  <c r="EA37" i="1"/>
  <c r="AR37" i="1"/>
  <c r="CT37" i="1"/>
  <c r="EW38" i="1"/>
  <c r="EM37" i="1"/>
  <c r="J37" i="1"/>
  <c r="DE38" i="1"/>
</calcChain>
</file>

<file path=xl/sharedStrings.xml><?xml version="1.0" encoding="utf-8"?>
<sst xmlns="http://schemas.openxmlformats.org/spreadsheetml/2006/main" count="484" uniqueCount="57">
  <si>
    <t>100 ms</t>
  </si>
  <si>
    <t>ZE</t>
  </si>
  <si>
    <t>N</t>
  </si>
  <si>
    <t>BG</t>
  </si>
  <si>
    <t>Rapport 15min</t>
  </si>
  <si>
    <t>Rapport 0 min</t>
  </si>
  <si>
    <t>Perte</t>
  </si>
  <si>
    <t>75 ms</t>
  </si>
  <si>
    <t>70ms</t>
  </si>
  <si>
    <t>65ms</t>
  </si>
  <si>
    <t>60ms</t>
  </si>
  <si>
    <t>55ms</t>
  </si>
  <si>
    <t>50ms</t>
  </si>
  <si>
    <t>45ms</t>
  </si>
  <si>
    <t>40ms</t>
  </si>
  <si>
    <t>35ms</t>
  </si>
  <si>
    <t>30ms</t>
  </si>
  <si>
    <t>25ms</t>
  </si>
  <si>
    <t>20ms</t>
  </si>
  <si>
    <t>15ms</t>
  </si>
  <si>
    <t>10ms</t>
  </si>
  <si>
    <t>5ms</t>
  </si>
  <si>
    <t>15min</t>
  </si>
  <si>
    <t>0min</t>
  </si>
  <si>
    <t>My Analysis</t>
  </si>
  <si>
    <t>N0/N15</t>
  </si>
  <si>
    <t>bg15/bg0</t>
  </si>
  <si>
    <t>(N0-B0)/(N15-B15)</t>
  </si>
  <si>
    <t>uv dose</t>
  </si>
  <si>
    <t>average</t>
  </si>
  <si>
    <t>background ratio</t>
  </si>
  <si>
    <t>nucleus ratio</t>
  </si>
  <si>
    <t>hValues</t>
  </si>
  <si>
    <t>1st</t>
  </si>
  <si>
    <t>2nd reverse</t>
  </si>
  <si>
    <t>75ms</t>
  </si>
  <si>
    <t>70 ms</t>
  </si>
  <si>
    <t>(N0-B0)/(n15-B15)</t>
  </si>
  <si>
    <t>dValues</t>
  </si>
  <si>
    <t>uv dose</t>
  </si>
  <si>
    <t>Irradiation Time (ms)</t>
  </si>
  <si>
    <t>n</t>
  </si>
  <si>
    <t>h</t>
  </si>
  <si>
    <t>Mean h</t>
  </si>
  <si>
    <t>SD h</t>
  </si>
  <si>
    <t>d</t>
  </si>
  <si>
    <t>Mean d</t>
  </si>
  <si>
    <t>SD d</t>
  </si>
  <si>
    <t>h-d</t>
  </si>
  <si>
    <t>mean h-d</t>
  </si>
  <si>
    <t>SD h-d</t>
  </si>
  <si>
    <t>(h-d)/(1-d)</t>
  </si>
  <si>
    <t>mean (h-d)/(1-d)</t>
  </si>
  <si>
    <t>SD (h-d)/(1-d)</t>
  </si>
  <si>
    <t>mean 1-d/h</t>
  </si>
  <si>
    <t>std 1-d/h</t>
  </si>
  <si>
    <t>1-d/h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</si>
</sst>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/>
      <sz val="12"/>
      <name val="Arial"/>
      <family val="2"/>
      <charset val="1"/>
    </font>
    <font>
      <i/>
      <sz val="12"/>
      <color rgb="FF80808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Border="0" applyProtection="0"/>
  </cellStyleXfs>
  <cellXfs count="13">
    <xf numFmtId="0" fontId="0" fillId="0" borderId="0" xfId="0"/>
    <xf numFmtId="0" fontId="4" fillId="2" borderId="0" xfId="1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>
      <alignment horizontal="center"/>
    </xf>
    <xf numFmtId="0" fontId="0" fillId="3" borderId="0" xfId="0" applyFont="1" applyFill="1"/>
    <xf numFmtId="0" fontId="1" fillId="0" borderId="0" xfId="0" applyFont="1"/>
    <xf numFmtId="0" fontId="2" fillId="0" borderId="0" xfId="0" applyFont="1"/>
    <xf numFmtId="0" fontId="3" fillId="0" borderId="0" xfId="0" applyFont="1" applyBorder="1" applyAlignment="1" applyProtection="1"/>
    <xf numFmtId="0" fontId="0" fillId="0" borderId="0" xfId="0" applyBorder="1" applyAlignment="1" applyProtection="1"/>
    <xf numFmtId="0" fontId="0" fillId="0" borderId="0" xfId="0" applyBorder="1" applyAlignment="1" applyProtection="1">
      <alignment horizontal="center" vertical="center"/>
    </xf>
    <xf numFmtId="0" fontId="4" fillId="2" borderId="0" xfId="1" applyBorder="1" applyAlignment="1" applyProtection="1"/>
    <xf numFmtId="0" fontId="4" fillId="2" borderId="0" xfId="1" applyBorder="1" applyAlignment="1" applyProtection="1">
      <alignment horizontal="center" vertical="center"/>
    </xf>
    <xf numFmtId="0" fontId="0" fillId="0" borderId="0" xfId="0" applyFill="1" applyBorder="1" applyAlignment="1" applyProtection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Hoechst!$J$74:$FS$74</c:f>
              <c:numCache>
                <c:formatCode>General</c:formatCode>
                <c:ptCount val="166"/>
                <c:pt idx="0">
                  <c:v>0.96552015887224651</c:v>
                </c:pt>
                <c:pt idx="7">
                  <c:v>1.1410976899681116</c:v>
                </c:pt>
                <c:pt idx="10">
                  <c:v>0.63944072252277318</c:v>
                </c:pt>
                <c:pt idx="11">
                  <c:v>0.91757988271037039</c:v>
                </c:pt>
                <c:pt idx="18">
                  <c:v>0.98404199697732198</c:v>
                </c:pt>
                <c:pt idx="21">
                  <c:v>0.65829224019245502</c:v>
                </c:pt>
                <c:pt idx="22">
                  <c:v>1.0226000160183075</c:v>
                </c:pt>
                <c:pt idx="29">
                  <c:v>1.073523920628108</c:v>
                </c:pt>
                <c:pt idx="32">
                  <c:v>0.5963068040701347</c:v>
                </c:pt>
                <c:pt idx="33">
                  <c:v>0.96539871935439991</c:v>
                </c:pt>
                <c:pt idx="40">
                  <c:v>0.9401635173819054</c:v>
                </c:pt>
                <c:pt idx="43">
                  <c:v>0.68026858183493621</c:v>
                </c:pt>
                <c:pt idx="44">
                  <c:v>1.0883642612760598</c:v>
                </c:pt>
                <c:pt idx="51">
                  <c:v>0.92512019883987306</c:v>
                </c:pt>
                <c:pt idx="54">
                  <c:v>0.64064923058489065</c:v>
                </c:pt>
                <c:pt idx="55">
                  <c:v>1.090238979694478</c:v>
                </c:pt>
                <c:pt idx="62">
                  <c:v>0.96352845349823013</c:v>
                </c:pt>
                <c:pt idx="65">
                  <c:v>0.70495157330924429</c:v>
                </c:pt>
                <c:pt idx="66">
                  <c:v>1.0401211229929948</c:v>
                </c:pt>
                <c:pt idx="73">
                  <c:v>1.1319900623208194</c:v>
                </c:pt>
                <c:pt idx="76">
                  <c:v>0.48255881526267552</c:v>
                </c:pt>
                <c:pt idx="77">
                  <c:v>0.92080719534393629</c:v>
                </c:pt>
                <c:pt idx="84">
                  <c:v>1.0646819363187074</c:v>
                </c:pt>
                <c:pt idx="87">
                  <c:v>0.49948695012860722</c:v>
                </c:pt>
                <c:pt idx="88">
                  <c:v>0.99733374426163768</c:v>
                </c:pt>
                <c:pt idx="95">
                  <c:v>1.0823783203724642</c:v>
                </c:pt>
                <c:pt idx="98">
                  <c:v>0.51280279438403453</c:v>
                </c:pt>
                <c:pt idx="99">
                  <c:v>1.0101986343345826</c:v>
                </c:pt>
                <c:pt idx="106">
                  <c:v>2.738526594800625</c:v>
                </c:pt>
                <c:pt idx="109">
                  <c:v>0.58571737855384942</c:v>
                </c:pt>
                <c:pt idx="110">
                  <c:v>0.96523984183784084</c:v>
                </c:pt>
                <c:pt idx="117">
                  <c:v>1.0461967200162059</c:v>
                </c:pt>
                <c:pt idx="120">
                  <c:v>0.49713413112859423</c:v>
                </c:pt>
                <c:pt idx="121">
                  <c:v>1.0086380614341099</c:v>
                </c:pt>
                <c:pt idx="128">
                  <c:v>1.0102180576350552</c:v>
                </c:pt>
                <c:pt idx="131">
                  <c:v>0.53972628358087549</c:v>
                </c:pt>
                <c:pt idx="132">
                  <c:v>1.0728646034089306</c:v>
                </c:pt>
                <c:pt idx="139">
                  <c:v>0.90166717660557194</c:v>
                </c:pt>
                <c:pt idx="142">
                  <c:v>0.60442583945878525</c:v>
                </c:pt>
                <c:pt idx="143">
                  <c:v>1.1549060453190612</c:v>
                </c:pt>
                <c:pt idx="150">
                  <c:v>1.2378202578969926</c:v>
                </c:pt>
                <c:pt idx="153">
                  <c:v>0.45546274185846414</c:v>
                </c:pt>
                <c:pt idx="154">
                  <c:v>0.8375302083897963</c:v>
                </c:pt>
                <c:pt idx="164">
                  <c:v>0.60534258184042056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41552"/>
        <c:axId val="76042112"/>
      </c:scatterChart>
      <c:valAx>
        <c:axId val="7604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spc="-1">
                <a:latin typeface="Arial"/>
              </a:defRPr>
            </a:pPr>
            <a:endParaRPr lang="en-US"/>
          </a:p>
        </c:txPr>
        <c:crossAx val="76042112"/>
        <c:crosses val="autoZero"/>
        <c:crossBetween val="midCat"/>
      </c:valAx>
      <c:valAx>
        <c:axId val="76042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spc="-1">
                <a:latin typeface="Arial"/>
              </a:defRPr>
            </a:pPr>
            <a:endParaRPr lang="en-US"/>
          </a:p>
        </c:txPr>
        <c:crossAx val="76041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2446808510638306E-2"/>
          <c:y val="8.6101544272858599E-2"/>
          <c:w val="0.77845744680851103"/>
          <c:h val="0.86557049216753701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Hoechst!$J$74:$FS$74</c:f>
              <c:numCache>
                <c:formatCode>General</c:formatCode>
                <c:ptCount val="166"/>
                <c:pt idx="0">
                  <c:v>0.96552015887224651</c:v>
                </c:pt>
                <c:pt idx="7">
                  <c:v>1.1410976899681116</c:v>
                </c:pt>
                <c:pt idx="10">
                  <c:v>0.63944072252277318</c:v>
                </c:pt>
                <c:pt idx="11">
                  <c:v>0.91757988271037039</c:v>
                </c:pt>
                <c:pt idx="18">
                  <c:v>0.98404199697732198</c:v>
                </c:pt>
                <c:pt idx="21">
                  <c:v>0.65829224019245502</c:v>
                </c:pt>
                <c:pt idx="22">
                  <c:v>1.0226000160183075</c:v>
                </c:pt>
                <c:pt idx="29">
                  <c:v>1.073523920628108</c:v>
                </c:pt>
                <c:pt idx="32">
                  <c:v>0.5963068040701347</c:v>
                </c:pt>
                <c:pt idx="33">
                  <c:v>0.96539871935439991</c:v>
                </c:pt>
                <c:pt idx="40">
                  <c:v>0.9401635173819054</c:v>
                </c:pt>
                <c:pt idx="43">
                  <c:v>0.68026858183493621</c:v>
                </c:pt>
                <c:pt idx="44">
                  <c:v>1.0883642612760598</c:v>
                </c:pt>
                <c:pt idx="51">
                  <c:v>0.92512019883987306</c:v>
                </c:pt>
                <c:pt idx="54">
                  <c:v>0.64064923058489065</c:v>
                </c:pt>
                <c:pt idx="55">
                  <c:v>1.090238979694478</c:v>
                </c:pt>
                <c:pt idx="62">
                  <c:v>0.96352845349823013</c:v>
                </c:pt>
                <c:pt idx="65">
                  <c:v>0.70495157330924429</c:v>
                </c:pt>
                <c:pt idx="66">
                  <c:v>1.0401211229929948</c:v>
                </c:pt>
                <c:pt idx="73">
                  <c:v>1.1319900623208194</c:v>
                </c:pt>
                <c:pt idx="76">
                  <c:v>0.48255881526267552</c:v>
                </c:pt>
                <c:pt idx="77">
                  <c:v>0.92080719534393629</c:v>
                </c:pt>
                <c:pt idx="84">
                  <c:v>1.0646819363187074</c:v>
                </c:pt>
                <c:pt idx="87">
                  <c:v>0.49948695012860722</c:v>
                </c:pt>
                <c:pt idx="88">
                  <c:v>0.99733374426163768</c:v>
                </c:pt>
                <c:pt idx="95">
                  <c:v>1.0823783203724642</c:v>
                </c:pt>
                <c:pt idx="98">
                  <c:v>0.51280279438403453</c:v>
                </c:pt>
                <c:pt idx="99">
                  <c:v>1.0101986343345826</c:v>
                </c:pt>
                <c:pt idx="106">
                  <c:v>2.738526594800625</c:v>
                </c:pt>
                <c:pt idx="109">
                  <c:v>0.58571737855384942</c:v>
                </c:pt>
                <c:pt idx="110">
                  <c:v>0.96523984183784084</c:v>
                </c:pt>
                <c:pt idx="117">
                  <c:v>1.0461967200162059</c:v>
                </c:pt>
                <c:pt idx="120">
                  <c:v>0.49713413112859423</c:v>
                </c:pt>
                <c:pt idx="121">
                  <c:v>1.0086380614341099</c:v>
                </c:pt>
                <c:pt idx="128">
                  <c:v>1.0102180576350552</c:v>
                </c:pt>
                <c:pt idx="131">
                  <c:v>0.53972628358087549</c:v>
                </c:pt>
                <c:pt idx="132">
                  <c:v>1.0728646034089306</c:v>
                </c:pt>
                <c:pt idx="139">
                  <c:v>0.90166717660557194</c:v>
                </c:pt>
                <c:pt idx="142">
                  <c:v>0.60442583945878525</c:v>
                </c:pt>
                <c:pt idx="143">
                  <c:v>1.1549060453190612</c:v>
                </c:pt>
                <c:pt idx="150">
                  <c:v>1.2378202578969926</c:v>
                </c:pt>
                <c:pt idx="153">
                  <c:v>0.45546274185846414</c:v>
                </c:pt>
                <c:pt idx="154">
                  <c:v>0.8375302083897963</c:v>
                </c:pt>
                <c:pt idx="164">
                  <c:v>0.60534258184042056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44352"/>
        <c:axId val="180673296"/>
      </c:scatterChart>
      <c:valAx>
        <c:axId val="7604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spc="-1">
                <a:latin typeface="Arial"/>
              </a:defRPr>
            </a:pPr>
            <a:endParaRPr lang="en-US"/>
          </a:p>
        </c:txPr>
        <c:crossAx val="180673296"/>
        <c:crosses val="autoZero"/>
        <c:crossBetween val="midCat"/>
      </c:valAx>
      <c:valAx>
        <c:axId val="180673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spc="-1">
                <a:latin typeface="Arial"/>
              </a:defRPr>
            </a:pPr>
            <a:endParaRPr lang="en-US"/>
          </a:p>
        </c:txPr>
        <c:crossAx val="760443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Hoechst!$B$115:$Q$115</c:f>
              <c:numCache>
                <c:formatCode>General</c:formatCode>
                <c:ptCount val="16"/>
                <c:pt idx="0">
                  <c:v>25.2078135998383</c:v>
                </c:pt>
                <c:pt idx="1">
                  <c:v>25.243164615160602</c:v>
                </c:pt>
                <c:pt idx="2">
                  <c:v>21.798986197974799</c:v>
                </c:pt>
                <c:pt idx="3">
                  <c:v>20.4963364445907</c:v>
                </c:pt>
                <c:pt idx="4">
                  <c:v>20.017008441478499</c:v>
                </c:pt>
                <c:pt idx="5">
                  <c:v>21.623371312089098</c:v>
                </c:pt>
                <c:pt idx="6">
                  <c:v>21.125768247061998</c:v>
                </c:pt>
                <c:pt idx="7">
                  <c:v>20.2828463049566</c:v>
                </c:pt>
                <c:pt idx="8">
                  <c:v>18.5914119665293</c:v>
                </c:pt>
                <c:pt idx="9">
                  <c:v>11.566052656043199</c:v>
                </c:pt>
                <c:pt idx="10">
                  <c:v>9.1912610009742703</c:v>
                </c:pt>
                <c:pt idx="11">
                  <c:v>9.0875529318391699</c:v>
                </c:pt>
                <c:pt idx="12">
                  <c:v>8.2429364171008306</c:v>
                </c:pt>
                <c:pt idx="13">
                  <c:v>4.4425523192981897</c:v>
                </c:pt>
                <c:pt idx="14">
                  <c:v>1.5491478608832501</c:v>
                </c:pt>
                <c:pt idx="15">
                  <c:v>2.6109262120369001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75536"/>
        <c:axId val="180676096"/>
      </c:scatterChart>
      <c:valAx>
        <c:axId val="18067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spc="-1">
                <a:latin typeface="Arial"/>
              </a:defRPr>
            </a:pPr>
            <a:endParaRPr lang="en-US"/>
          </a:p>
        </c:txPr>
        <c:crossAx val="180676096"/>
        <c:crosses val="autoZero"/>
        <c:crossBetween val="midCat"/>
      </c:valAx>
      <c:valAx>
        <c:axId val="1806760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spc="-1">
                <a:latin typeface="Arial"/>
              </a:defRPr>
            </a:pPr>
            <a:endParaRPr lang="en-US"/>
          </a:p>
        </c:txPr>
        <c:crossAx val="1806755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Hoechst!$D$139:$FB$139</c:f>
              <c:numCache>
                <c:formatCode>General</c:formatCode>
                <c:ptCount val="155"/>
                <c:pt idx="0">
                  <c:v>0.40830055584581498</c:v>
                </c:pt>
                <c:pt idx="11">
                  <c:v>0.45866624447418303</c:v>
                </c:pt>
                <c:pt idx="22">
                  <c:v>0.42579813605547101</c:v>
                </c:pt>
                <c:pt idx="33">
                  <c:v>0.438526785550237</c:v>
                </c:pt>
                <c:pt idx="44">
                  <c:v>0.428406090393117</c:v>
                </c:pt>
                <c:pt idx="55">
                  <c:v>0.42912790851065302</c:v>
                </c:pt>
                <c:pt idx="66">
                  <c:v>0.42512165555669301</c:v>
                </c:pt>
                <c:pt idx="77">
                  <c:v>0.37384496730311001</c:v>
                </c:pt>
                <c:pt idx="88">
                  <c:v>0.37233190579208097</c:v>
                </c:pt>
                <c:pt idx="99">
                  <c:v>0.29191416551628302</c:v>
                </c:pt>
                <c:pt idx="110">
                  <c:v>0.21389946085730199</c:v>
                </c:pt>
                <c:pt idx="121">
                  <c:v>0.22079010587147199</c:v>
                </c:pt>
                <c:pt idx="132">
                  <c:v>0.22847865743825499</c:v>
                </c:pt>
                <c:pt idx="143">
                  <c:v>0.196160045572147</c:v>
                </c:pt>
                <c:pt idx="154">
                  <c:v>0.13127654645624101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78336"/>
        <c:axId val="180678896"/>
      </c:scatterChart>
      <c:valAx>
        <c:axId val="18067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spc="-1">
                <a:latin typeface="Arial"/>
              </a:defRPr>
            </a:pPr>
            <a:endParaRPr lang="en-US"/>
          </a:p>
        </c:txPr>
        <c:crossAx val="180678896"/>
        <c:crosses val="autoZero"/>
        <c:crossBetween val="midCat"/>
      </c:valAx>
      <c:valAx>
        <c:axId val="1806788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spc="-1">
                <a:latin typeface="Arial"/>
              </a:defRPr>
            </a:pPr>
            <a:endParaRPr lang="en-US"/>
          </a:p>
        </c:txPr>
        <c:crossAx val="1806783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7549057329742201E-2"/>
          <c:y val="2.22182723071454E-2"/>
          <c:w val="0.79976914197768401"/>
          <c:h val="0.97742623533593997"/>
        </c:manualLayout>
      </c:layout>
      <c:scatterChart>
        <c:scatterStyle val="lineMarker"/>
        <c:varyColors val="0"/>
        <c:ser>
          <c:idx val="0"/>
          <c:order val="0"/>
          <c:spPr>
            <a:ln w="37800">
              <a:solidFill>
                <a:srgbClr val="993366"/>
              </a:solidFill>
              <a:round/>
            </a:ln>
          </c:spPr>
          <c:marker>
            <c:symbol val="diamond"/>
            <c:size val="9"/>
            <c:spPr>
              <a:solidFill>
                <a:srgbClr val="9933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Bilan!$C$35:$Q$35</c:f>
              <c:numCache>
                <c:formatCode>General</c:formatCode>
                <c:ptCount val="15"/>
                <c:pt idx="0">
                  <c:v>10.822078816486732</c:v>
                </c:pt>
                <c:pt idx="1">
                  <c:v>14.401498375480074</c:v>
                </c:pt>
                <c:pt idx="2">
                  <c:v>20.822544732663225</c:v>
                </c:pt>
                <c:pt idx="3">
                  <c:v>21.202407487222533</c:v>
                </c:pt>
                <c:pt idx="4">
                  <c:v>21.366857938657326</c:v>
                </c:pt>
                <c:pt idx="5">
                  <c:v>29.195045218033307</c:v>
                </c:pt>
                <c:pt idx="6">
                  <c:v>37.27065600791942</c:v>
                </c:pt>
                <c:pt idx="7">
                  <c:v>37.347922602380194</c:v>
                </c:pt>
                <c:pt idx="8">
                  <c:v>42.513815176510747</c:v>
                </c:pt>
                <c:pt idx="9">
                  <c:v>42.913304166794525</c:v>
                </c:pt>
                <c:pt idx="10">
                  <c:v>42.850877093371203</c:v>
                </c:pt>
                <c:pt idx="11">
                  <c:v>43.866077976103</c:v>
                </c:pt>
                <c:pt idx="12">
                  <c:v>42.57639298928428</c:v>
                </c:pt>
                <c:pt idx="13">
                  <c:v>44.194793416751871</c:v>
                </c:pt>
                <c:pt idx="14">
                  <c:v>40.835379465065564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81136"/>
        <c:axId val="180681696"/>
      </c:scatterChart>
      <c:valAx>
        <c:axId val="18068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0681696"/>
        <c:crossesAt val="0"/>
        <c:crossBetween val="midCat"/>
      </c:valAx>
      <c:valAx>
        <c:axId val="18068169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068113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2290486976217403"/>
          <c:y val="0.46108742004264403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7909140243429699E-2"/>
          <c:y val="2.58745601324777E-2"/>
          <c:w val="0.79967439336382695"/>
          <c:h val="0.97371144690540301"/>
        </c:manualLayout>
      </c:layout>
      <c:scatterChart>
        <c:scatterStyle val="lineMarker"/>
        <c:varyColors val="0"/>
        <c:ser>
          <c:idx val="0"/>
          <c:order val="0"/>
          <c:spPr>
            <a:ln w="37800">
              <a:solidFill>
                <a:srgbClr val="33CCCC"/>
              </a:solidFill>
              <a:round/>
            </a:ln>
          </c:spPr>
          <c:marker>
            <c:symbol val="diamond"/>
            <c:size val="9"/>
            <c:spPr>
              <a:solidFill>
                <a:srgbClr val="33CC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Bilan!$C$69:$Q$69</c:f>
              <c:numCache>
                <c:formatCode>General</c:formatCode>
                <c:ptCount val="15"/>
                <c:pt idx="0">
                  <c:v>1.1365167475265534</c:v>
                </c:pt>
                <c:pt idx="1">
                  <c:v>4.5455521780407029</c:v>
                </c:pt>
                <c:pt idx="2">
                  <c:v>8.7406190877555101</c:v>
                </c:pt>
                <c:pt idx="3">
                  <c:v>9.8581219325697305</c:v>
                </c:pt>
                <c:pt idx="4">
                  <c:v>10.2900341153113</c:v>
                </c:pt>
                <c:pt idx="5">
                  <c:v>12.633323945544644</c:v>
                </c:pt>
                <c:pt idx="6">
                  <c:v>20.036076396585315</c:v>
                </c:pt>
                <c:pt idx="7">
                  <c:v>22.312962216094881</c:v>
                </c:pt>
                <c:pt idx="8">
                  <c:v>22.510768039670229</c:v>
                </c:pt>
                <c:pt idx="9">
                  <c:v>22.788795861230575</c:v>
                </c:pt>
                <c:pt idx="10">
                  <c:v>20.400679916815083</c:v>
                </c:pt>
                <c:pt idx="11">
                  <c:v>21.167915592519762</c:v>
                </c:pt>
                <c:pt idx="12">
                  <c:v>22.75726165204005</c:v>
                </c:pt>
                <c:pt idx="13">
                  <c:v>26.990296618176362</c:v>
                </c:pt>
                <c:pt idx="14">
                  <c:v>26.497459923916484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83936"/>
        <c:axId val="180684496"/>
      </c:scatterChart>
      <c:valAx>
        <c:axId val="18068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0684496"/>
        <c:crossesAt val="0"/>
        <c:crossBetween val="midCat"/>
      </c:valAx>
      <c:valAx>
        <c:axId val="18068449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068393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2062428734321502"/>
          <c:y val="0.45303124353403701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514409354571402E-2"/>
          <c:y val="3.2812705079406701E-2"/>
          <c:w val="0.76015099898720195"/>
          <c:h val="0.96666229163932305"/>
        </c:manualLayout>
      </c:layout>
      <c:scatterChart>
        <c:scatterStyle val="lineMarker"/>
        <c:varyColors val="0"/>
        <c:ser>
          <c:idx val="0"/>
          <c:order val="0"/>
          <c:spPr>
            <a:ln w="37800">
              <a:solidFill>
                <a:srgbClr val="808080"/>
              </a:solidFill>
              <a:round/>
            </a:ln>
          </c:spPr>
          <c:marker>
            <c:symbol val="diamond"/>
            <c:size val="9"/>
            <c:spPr>
              <a:solidFill>
                <a:srgbClr val="808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Bilan!$C$103:$Q$103</c:f>
              <c:numCache>
                <c:formatCode>General</c:formatCode>
                <c:ptCount val="15"/>
                <c:pt idx="0">
                  <c:v>9.6855620689601771</c:v>
                </c:pt>
                <c:pt idx="1">
                  <c:v>9.8559461974393709</c:v>
                </c:pt>
                <c:pt idx="2">
                  <c:v>12.081925644907717</c:v>
                </c:pt>
                <c:pt idx="3">
                  <c:v>11.344285554652801</c:v>
                </c:pt>
                <c:pt idx="4">
                  <c:v>11.076823823346027</c:v>
                </c:pt>
                <c:pt idx="5">
                  <c:v>16.561721272488672</c:v>
                </c:pt>
                <c:pt idx="6">
                  <c:v>17.234579611334109</c:v>
                </c:pt>
                <c:pt idx="7">
                  <c:v>15.034960386285313</c:v>
                </c:pt>
                <c:pt idx="8">
                  <c:v>20.003047136840511</c:v>
                </c:pt>
                <c:pt idx="9">
                  <c:v>20.124508305563939</c:v>
                </c:pt>
                <c:pt idx="10">
                  <c:v>22.450197176556117</c:v>
                </c:pt>
                <c:pt idx="11">
                  <c:v>22.698162383583224</c:v>
                </c:pt>
                <c:pt idx="12">
                  <c:v>19.819131337244226</c:v>
                </c:pt>
                <c:pt idx="13">
                  <c:v>17.204496798575494</c:v>
                </c:pt>
                <c:pt idx="14">
                  <c:v>14.337919541149068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86736"/>
        <c:axId val="180687296"/>
      </c:scatterChart>
      <c:valAx>
        <c:axId val="18068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0687296"/>
        <c:crossesAt val="0"/>
        <c:crossBetween val="midCat"/>
      </c:valAx>
      <c:valAx>
        <c:axId val="18068729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068673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8864487572352704"/>
          <c:y val="0.44037780401416798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487373355511898E-2"/>
          <c:y val="2.68557310129982E-2"/>
          <c:w val="0.80092242552547999"/>
          <c:h val="0.97271457729079402"/>
        </c:manualLayout>
      </c:layout>
      <c:scatterChart>
        <c:scatterStyle val="lineMarker"/>
        <c:varyColors val="0"/>
        <c:ser>
          <c:idx val="0"/>
          <c:order val="0"/>
          <c:spPr>
            <a:ln w="37800">
              <a:solidFill>
                <a:srgbClr val="666699"/>
              </a:solidFill>
              <a:round/>
            </a:ln>
          </c:spPr>
          <c:marker>
            <c:symbol val="diamond"/>
            <c:size val="9"/>
            <c:spPr>
              <a:solidFill>
                <a:srgbClr val="66669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Bilan!$C$137:$Q$137</c:f>
              <c:numCache>
                <c:formatCode>General</c:formatCode>
                <c:ptCount val="15"/>
                <c:pt idx="0">
                  <c:v>6.9201774017528458E-2</c:v>
                </c:pt>
                <c:pt idx="1">
                  <c:v>9.585702442256358E-2</c:v>
                </c:pt>
                <c:pt idx="2">
                  <c:v>0.12420816535703545</c:v>
                </c:pt>
                <c:pt idx="3">
                  <c:v>0.1231750061644161</c:v>
                </c:pt>
                <c:pt idx="4">
                  <c:v>0.10336268463198806</c:v>
                </c:pt>
                <c:pt idx="5">
                  <c:v>0.17671950353096064</c:v>
                </c:pt>
                <c:pt idx="6">
                  <c:v>0.1935354000462485</c:v>
                </c:pt>
                <c:pt idx="7">
                  <c:v>0.18518279593518563</c:v>
                </c:pt>
                <c:pt idx="8">
                  <c:v>0.23760473186715006</c:v>
                </c:pt>
                <c:pt idx="9">
                  <c:v>0.25273114032336924</c:v>
                </c:pt>
                <c:pt idx="10">
                  <c:v>0.26288073480136454</c:v>
                </c:pt>
                <c:pt idx="11">
                  <c:v>0.27267958344139875</c:v>
                </c:pt>
                <c:pt idx="12">
                  <c:v>0.2425008261274533</c:v>
                </c:pt>
                <c:pt idx="13">
                  <c:v>0.23181150514744139</c:v>
                </c:pt>
                <c:pt idx="14">
                  <c:v>0.16771609312979277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69552"/>
        <c:axId val="181570112"/>
      </c:scatterChart>
      <c:valAx>
        <c:axId val="18156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1570112"/>
        <c:crossesAt val="0"/>
        <c:crossBetween val="midCat"/>
      </c:valAx>
      <c:valAx>
        <c:axId val="18157011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156955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2575388258235205"/>
          <c:y val="0.45151938150971799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Bilan!$B$171:$Q$171</c:f>
              <c:numCache>
                <c:formatCode>General</c:formatCode>
                <c:ptCount val="16"/>
                <c:pt idx="0">
                  <c:v>2.6999665037365483</c:v>
                </c:pt>
                <c:pt idx="1">
                  <c:v>2.3664520181830113</c:v>
                </c:pt>
                <c:pt idx="2">
                  <c:v>0.51258746023909274</c:v>
                </c:pt>
                <c:pt idx="3">
                  <c:v>0.91355734171983816</c:v>
                </c:pt>
                <c:pt idx="4">
                  <c:v>1.5782486340994155</c:v>
                </c:pt>
                <c:pt idx="5">
                  <c:v>0.16463215203960188</c:v>
                </c:pt>
                <c:pt idx="6">
                  <c:v>0.57852913909506809</c:v>
                </c:pt>
                <c:pt idx="7">
                  <c:v>0.41660400957698485</c:v>
                </c:pt>
                <c:pt idx="8">
                  <c:v>0.39854783513382114</c:v>
                </c:pt>
                <c:pt idx="9">
                  <c:v>0.44738113793464684</c:v>
                </c:pt>
                <c:pt idx="10">
                  <c:v>0.49540900320955555</c:v>
                </c:pt>
                <c:pt idx="11">
                  <c:v>0.50342156806468707</c:v>
                </c:pt>
                <c:pt idx="12">
                  <c:v>0.49557332978007596</c:v>
                </c:pt>
                <c:pt idx="13">
                  <c:v>0.44863821340463433</c:v>
                </c:pt>
                <c:pt idx="14">
                  <c:v>1.0551395795649454</c:v>
                </c:pt>
                <c:pt idx="15">
                  <c:v>0.34192650588722018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25712"/>
        <c:axId val="240126272"/>
      </c:scatterChart>
      <c:valAx>
        <c:axId val="24012571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26272"/>
        <c:crosses val="autoZero"/>
        <c:crossBetween val="midCat"/>
      </c:valAx>
      <c:valAx>
        <c:axId val="240126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178</xdr:col>
      <xdr:colOff>343440</xdr:colOff>
      <xdr:row>25</xdr:row>
      <xdr:rowOff>135720</xdr:rowOff>
    </xdr:from>
    <xdr:to>
      <xdr:col>188</xdr:col>
      <xdr:colOff>33120</xdr:colOff>
      <xdr:row>45</xdr:row>
      <xdr:rowOff>101520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68760</xdr:colOff>
      <xdr:row>115</xdr:row>
      <xdr:rowOff>37440</xdr:rowOff>
    </xdr:from>
    <xdr:to>
      <xdr:col>32</xdr:col>
      <xdr:colOff>338760</xdr:colOff>
      <xdr:row>132</xdr:row>
      <xdr:rowOff>115200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90360</xdr:colOff>
      <xdr:row>114</xdr:row>
      <xdr:rowOff>131040</xdr:rowOff>
    </xdr:from>
    <xdr:to>
      <xdr:col>8</xdr:col>
      <xdr:colOff>484560</xdr:colOff>
      <xdr:row>132</xdr:row>
      <xdr:rowOff>38520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662760</xdr:colOff>
      <xdr:row>115</xdr:row>
      <xdr:rowOff>70200</xdr:rowOff>
    </xdr:from>
    <xdr:to>
      <xdr:col>16</xdr:col>
      <xdr:colOff>207000</xdr:colOff>
      <xdr:row>132</xdr:row>
      <xdr:rowOff>147960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307800</xdr:colOff>
      <xdr:row>5</xdr:row>
      <xdr:rowOff>1440</xdr:rowOff>
    </xdr:from>
    <xdr:to>
      <xdr:col>26</xdr:col>
      <xdr:colOff>413640</xdr:colOff>
      <xdr:row>26</xdr:row>
      <xdr:rowOff>51120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284040</xdr:colOff>
      <xdr:row>41</xdr:row>
      <xdr:rowOff>142200</xdr:rowOff>
    </xdr:from>
    <xdr:to>
      <xdr:col>26</xdr:col>
      <xdr:colOff>355320</xdr:colOff>
      <xdr:row>60</xdr:row>
      <xdr:rowOff>3835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96840</xdr:colOff>
      <xdr:row>79</xdr:row>
      <xdr:rowOff>153720</xdr:rowOff>
    </xdr:from>
    <xdr:to>
      <xdr:col>26</xdr:col>
      <xdr:colOff>6120</xdr:colOff>
      <xdr:row>94</xdr:row>
      <xdr:rowOff>38880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354240</xdr:colOff>
      <xdr:row>110</xdr:row>
      <xdr:rowOff>91440</xdr:rowOff>
    </xdr:from>
    <xdr:to>
      <xdr:col>26</xdr:col>
      <xdr:colOff>543240</xdr:colOff>
      <xdr:row>128</xdr:row>
      <xdr:rowOff>13320</xdr:rowOff>
    </xdr:to>
    <xdr:graphicFrame macro="">
      <xdr:nvGraphicFramePr>
        <xdr:cNvPr id="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603251</xdr:colOff>
      <xdr:row>155</xdr:row>
      <xdr:rowOff>30692</xdr:rowOff>
    </xdr:from>
    <xdr:to>
      <xdr:col>24</xdr:col>
      <xdr:colOff>264584</xdr:colOff>
      <xdr:row>172</xdr:row>
      <xdr:rowOff>75142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174"/>
  <sheetViews>
    <sheetView zoomScale="90" zoomScaleNormal="90" workbookViewId="0">
      <selection activeCell="J3" sqref="J3"/>
    </sheetView>
  </sheetViews>
  <sheetFormatPr defaultRowHeight="12.75" x14ac:dyDescent="0.2"/>
  <cols>
    <col min="1" max="1" width="19.5703125"/>
    <col min="120" max="120" width="8.5703125"/>
  </cols>
  <sheetData>
    <row r="1" spans="1:175" x14ac:dyDescent="0.2">
      <c r="A1" t="s">
        <v>0</v>
      </c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L1" t="s">
        <v>7</v>
      </c>
      <c r="M1" t="s">
        <v>1</v>
      </c>
      <c r="O1" t="s">
        <v>2</v>
      </c>
      <c r="Q1" t="s">
        <v>3</v>
      </c>
      <c r="S1" t="s">
        <v>4</v>
      </c>
      <c r="T1" t="s">
        <v>5</v>
      </c>
      <c r="U1" t="s">
        <v>6</v>
      </c>
      <c r="W1" t="s">
        <v>8</v>
      </c>
      <c r="X1" t="s">
        <v>1</v>
      </c>
      <c r="Z1" t="s">
        <v>2</v>
      </c>
      <c r="AB1" t="s">
        <v>3</v>
      </c>
      <c r="AD1" t="s">
        <v>4</v>
      </c>
      <c r="AE1" t="s">
        <v>5</v>
      </c>
      <c r="AF1" t="s">
        <v>6</v>
      </c>
      <c r="AH1" t="s">
        <v>9</v>
      </c>
      <c r="AI1" t="s">
        <v>1</v>
      </c>
      <c r="AK1" t="s">
        <v>2</v>
      </c>
      <c r="AM1" t="s">
        <v>3</v>
      </c>
      <c r="AO1" t="s">
        <v>4</v>
      </c>
      <c r="AP1" t="s">
        <v>5</v>
      </c>
      <c r="AQ1" t="s">
        <v>6</v>
      </c>
      <c r="AS1" t="s">
        <v>10</v>
      </c>
      <c r="AT1" t="s">
        <v>1</v>
      </c>
      <c r="AV1" t="s">
        <v>2</v>
      </c>
      <c r="AX1" t="s">
        <v>3</v>
      </c>
      <c r="AZ1" t="s">
        <v>4</v>
      </c>
      <c r="BA1" t="s">
        <v>5</v>
      </c>
      <c r="BB1" t="s">
        <v>6</v>
      </c>
      <c r="BD1" t="s">
        <v>11</v>
      </c>
      <c r="BE1" t="s">
        <v>1</v>
      </c>
      <c r="BG1" t="s">
        <v>2</v>
      </c>
      <c r="BI1" t="s">
        <v>3</v>
      </c>
      <c r="BK1" t="s">
        <v>4</v>
      </c>
      <c r="BL1" t="s">
        <v>5</v>
      </c>
      <c r="BM1" t="s">
        <v>6</v>
      </c>
      <c r="BO1" t="s">
        <v>12</v>
      </c>
      <c r="BP1" t="s">
        <v>1</v>
      </c>
      <c r="BR1" t="s">
        <v>2</v>
      </c>
      <c r="BT1" t="s">
        <v>3</v>
      </c>
      <c r="BV1" t="s">
        <v>4</v>
      </c>
      <c r="BW1" t="s">
        <v>5</v>
      </c>
      <c r="BX1" t="s">
        <v>6</v>
      </c>
      <c r="BZ1" t="s">
        <v>13</v>
      </c>
      <c r="CA1" t="s">
        <v>1</v>
      </c>
      <c r="CC1" t="s">
        <v>2</v>
      </c>
      <c r="CE1" t="s">
        <v>3</v>
      </c>
      <c r="CG1" t="s">
        <v>4</v>
      </c>
      <c r="CH1" t="s">
        <v>5</v>
      </c>
      <c r="CI1" t="s">
        <v>6</v>
      </c>
      <c r="CK1" t="s">
        <v>14</v>
      </c>
      <c r="CL1" t="s">
        <v>1</v>
      </c>
      <c r="CN1" t="s">
        <v>2</v>
      </c>
      <c r="CP1" t="s">
        <v>3</v>
      </c>
      <c r="CR1" t="s">
        <v>4</v>
      </c>
      <c r="CS1" t="s">
        <v>5</v>
      </c>
      <c r="CT1" t="s">
        <v>6</v>
      </c>
      <c r="CV1" t="s">
        <v>15</v>
      </c>
      <c r="CW1" t="s">
        <v>1</v>
      </c>
      <c r="CY1" t="s">
        <v>2</v>
      </c>
      <c r="DA1" t="s">
        <v>3</v>
      </c>
      <c r="DC1" t="s">
        <v>4</v>
      </c>
      <c r="DD1" t="s">
        <v>5</v>
      </c>
      <c r="DE1" t="s">
        <v>6</v>
      </c>
      <c r="DG1" t="s">
        <v>16</v>
      </c>
      <c r="DH1" t="s">
        <v>1</v>
      </c>
      <c r="DJ1" t="s">
        <v>2</v>
      </c>
      <c r="DL1" t="s">
        <v>3</v>
      </c>
      <c r="DN1" t="s">
        <v>4</v>
      </c>
      <c r="DO1" t="s">
        <v>5</v>
      </c>
      <c r="DP1" t="s">
        <v>6</v>
      </c>
      <c r="DR1" t="s">
        <v>17</v>
      </c>
      <c r="DS1" t="s">
        <v>1</v>
      </c>
      <c r="DU1" t="s">
        <v>2</v>
      </c>
      <c r="DW1" t="s">
        <v>3</v>
      </c>
      <c r="DY1" t="s">
        <v>4</v>
      </c>
      <c r="DZ1" t="s">
        <v>5</v>
      </c>
      <c r="EA1" t="s">
        <v>6</v>
      </c>
      <c r="EC1" t="s">
        <v>18</v>
      </c>
      <c r="ED1" t="s">
        <v>1</v>
      </c>
      <c r="EF1" t="s">
        <v>2</v>
      </c>
      <c r="EH1" t="s">
        <v>3</v>
      </c>
      <c r="EJ1" t="s">
        <v>4</v>
      </c>
      <c r="EK1" t="s">
        <v>5</v>
      </c>
      <c r="EL1" t="s">
        <v>6</v>
      </c>
      <c r="EN1" t="s">
        <v>19</v>
      </c>
      <c r="EO1" t="s">
        <v>1</v>
      </c>
      <c r="EQ1" t="s">
        <v>2</v>
      </c>
      <c r="ES1" t="s">
        <v>3</v>
      </c>
      <c r="EU1" t="s">
        <v>4</v>
      </c>
      <c r="EV1" t="s">
        <v>5</v>
      </c>
      <c r="EW1" t="s">
        <v>6</v>
      </c>
      <c r="EY1" t="s">
        <v>20</v>
      </c>
      <c r="EZ1" t="s">
        <v>1</v>
      </c>
      <c r="FB1" t="s">
        <v>2</v>
      </c>
      <c r="FD1" t="s">
        <v>3</v>
      </c>
      <c r="FF1" t="s">
        <v>4</v>
      </c>
      <c r="FG1" t="s">
        <v>5</v>
      </c>
      <c r="FH1" t="s">
        <v>6</v>
      </c>
      <c r="FJ1" t="s">
        <v>21</v>
      </c>
      <c r="FK1" t="s">
        <v>1</v>
      </c>
      <c r="FM1" t="s">
        <v>2</v>
      </c>
      <c r="FO1" t="s">
        <v>3</v>
      </c>
      <c r="FQ1" t="s">
        <v>4</v>
      </c>
      <c r="FR1" t="s">
        <v>5</v>
      </c>
      <c r="FS1" t="s">
        <v>6</v>
      </c>
    </row>
    <row r="2" spans="1:175" x14ac:dyDescent="0.2">
      <c r="B2" t="s">
        <v>22</v>
      </c>
      <c r="C2" t="s">
        <v>23</v>
      </c>
      <c r="D2" t="s">
        <v>22</v>
      </c>
      <c r="E2" t="s">
        <v>23</v>
      </c>
      <c r="F2" t="s">
        <v>22</v>
      </c>
      <c r="G2" t="s">
        <v>23</v>
      </c>
      <c r="M2" t="s">
        <v>22</v>
      </c>
      <c r="N2" t="s">
        <v>23</v>
      </c>
      <c r="O2" t="s">
        <v>22</v>
      </c>
      <c r="P2" t="s">
        <v>23</v>
      </c>
      <c r="Q2" t="s">
        <v>22</v>
      </c>
      <c r="R2" t="s">
        <v>23</v>
      </c>
      <c r="X2" t="s">
        <v>22</v>
      </c>
      <c r="Y2" t="s">
        <v>23</v>
      </c>
      <c r="Z2" t="s">
        <v>22</v>
      </c>
      <c r="AA2" t="s">
        <v>23</v>
      </c>
      <c r="AB2" t="s">
        <v>22</v>
      </c>
      <c r="AC2" t="s">
        <v>23</v>
      </c>
      <c r="AI2" t="s">
        <v>22</v>
      </c>
      <c r="AJ2" t="s">
        <v>23</v>
      </c>
      <c r="AK2" t="s">
        <v>22</v>
      </c>
      <c r="AL2" t="s">
        <v>23</v>
      </c>
      <c r="AM2" t="s">
        <v>22</v>
      </c>
      <c r="AN2" t="s">
        <v>23</v>
      </c>
      <c r="AT2" t="s">
        <v>22</v>
      </c>
      <c r="AU2" t="s">
        <v>23</v>
      </c>
      <c r="AV2" t="s">
        <v>22</v>
      </c>
      <c r="AW2" t="s">
        <v>23</v>
      </c>
      <c r="AX2" t="s">
        <v>22</v>
      </c>
      <c r="AY2" t="s">
        <v>23</v>
      </c>
      <c r="BE2" t="s">
        <v>22</v>
      </c>
      <c r="BF2" t="s">
        <v>23</v>
      </c>
      <c r="BG2" t="s">
        <v>22</v>
      </c>
      <c r="BH2" t="s">
        <v>23</v>
      </c>
      <c r="BI2" t="s">
        <v>22</v>
      </c>
      <c r="BJ2" t="s">
        <v>23</v>
      </c>
      <c r="BP2" t="s">
        <v>22</v>
      </c>
      <c r="BQ2" t="s">
        <v>23</v>
      </c>
      <c r="BR2" t="s">
        <v>22</v>
      </c>
      <c r="BS2" t="s">
        <v>23</v>
      </c>
      <c r="BT2" t="s">
        <v>22</v>
      </c>
      <c r="BU2" t="s">
        <v>23</v>
      </c>
      <c r="CA2" t="s">
        <v>22</v>
      </c>
      <c r="CB2" t="s">
        <v>23</v>
      </c>
      <c r="CC2" t="s">
        <v>22</v>
      </c>
      <c r="CD2" t="s">
        <v>23</v>
      </c>
      <c r="CE2" t="s">
        <v>22</v>
      </c>
      <c r="CF2" t="s">
        <v>23</v>
      </c>
      <c r="CL2" t="s">
        <v>22</v>
      </c>
      <c r="CM2" t="s">
        <v>23</v>
      </c>
      <c r="CN2" t="s">
        <v>22</v>
      </c>
      <c r="CO2" t="s">
        <v>23</v>
      </c>
      <c r="CP2" t="s">
        <v>22</v>
      </c>
      <c r="CQ2" t="s">
        <v>23</v>
      </c>
      <c r="CW2" t="s">
        <v>22</v>
      </c>
      <c r="CX2" t="s">
        <v>23</v>
      </c>
      <c r="CY2" t="s">
        <v>22</v>
      </c>
      <c r="CZ2" t="s">
        <v>23</v>
      </c>
      <c r="DA2" t="s">
        <v>22</v>
      </c>
      <c r="DB2" t="s">
        <v>23</v>
      </c>
      <c r="DH2" t="s">
        <v>22</v>
      </c>
      <c r="DI2" t="s">
        <v>23</v>
      </c>
      <c r="DJ2" t="s">
        <v>22</v>
      </c>
      <c r="DK2" t="s">
        <v>23</v>
      </c>
      <c r="DL2" t="s">
        <v>22</v>
      </c>
      <c r="DM2" t="s">
        <v>23</v>
      </c>
      <c r="DS2" t="s">
        <v>22</v>
      </c>
      <c r="DT2" t="s">
        <v>23</v>
      </c>
      <c r="DU2" t="s">
        <v>22</v>
      </c>
      <c r="DV2" t="s">
        <v>23</v>
      </c>
      <c r="DW2" t="s">
        <v>22</v>
      </c>
      <c r="DX2" t="s">
        <v>23</v>
      </c>
      <c r="ED2" t="s">
        <v>22</v>
      </c>
      <c r="EE2" t="s">
        <v>23</v>
      </c>
      <c r="EF2" t="s">
        <v>22</v>
      </c>
      <c r="EG2" t="s">
        <v>23</v>
      </c>
      <c r="EH2" t="s">
        <v>22</v>
      </c>
      <c r="EI2" t="s">
        <v>23</v>
      </c>
      <c r="EO2" t="s">
        <v>22</v>
      </c>
      <c r="EP2" t="s">
        <v>23</v>
      </c>
      <c r="EQ2" t="s">
        <v>22</v>
      </c>
      <c r="ER2" t="s">
        <v>23</v>
      </c>
      <c r="ES2" t="s">
        <v>22</v>
      </c>
      <c r="ET2" t="s">
        <v>23</v>
      </c>
      <c r="EZ2" t="s">
        <v>22</v>
      </c>
      <c r="FA2" t="s">
        <v>23</v>
      </c>
      <c r="FB2" t="s">
        <v>22</v>
      </c>
      <c r="FC2" t="s">
        <v>23</v>
      </c>
      <c r="FD2" t="s">
        <v>22</v>
      </c>
      <c r="FE2" t="s">
        <v>23</v>
      </c>
      <c r="FK2" t="s">
        <v>22</v>
      </c>
      <c r="FL2" t="s">
        <v>23</v>
      </c>
      <c r="FM2" t="s">
        <v>22</v>
      </c>
      <c r="FN2" t="s">
        <v>23</v>
      </c>
      <c r="FO2" t="s">
        <v>22</v>
      </c>
      <c r="FP2" t="s">
        <v>23</v>
      </c>
    </row>
    <row r="3" spans="1:175" x14ac:dyDescent="0.2">
      <c r="B3">
        <v>42.466000000000001</v>
      </c>
      <c r="C3">
        <v>69.713999999999999</v>
      </c>
      <c r="D3">
        <v>58.87</v>
      </c>
      <c r="E3">
        <v>60.360999999999997</v>
      </c>
      <c r="F3">
        <v>0.624</v>
      </c>
      <c r="G3">
        <v>1.8819999999999999</v>
      </c>
      <c r="H3">
        <f t="shared" ref="H3:H34" si="0">(B3-F3)/(D3-F3)</f>
        <v>0.71836692648422218</v>
      </c>
      <c r="I3">
        <f t="shared" ref="I3:I34" si="1">(C3-G3)/(E3-G3)</f>
        <v>1.1599377554335744</v>
      </c>
      <c r="J3">
        <f t="shared" ref="J3:J34" si="2">(1-(H3/I3))*100</f>
        <v>38.068493492937208</v>
      </c>
      <c r="K3">
        <f t="shared" ref="K3:K34" si="3">IF(J3&gt;0,1,0)</f>
        <v>1</v>
      </c>
      <c r="M3">
        <v>9.452</v>
      </c>
      <c r="N3">
        <v>20.981000000000002</v>
      </c>
      <c r="O3">
        <v>16.866</v>
      </c>
      <c r="P3">
        <v>17.928000000000001</v>
      </c>
      <c r="Q3">
        <v>0.113</v>
      </c>
      <c r="R3">
        <v>0.2</v>
      </c>
      <c r="S3">
        <f t="shared" ref="S3:S34" si="4">(M3-Q3)/(O3-Q3)</f>
        <v>0.55745239658568613</v>
      </c>
      <c r="T3">
        <f t="shared" ref="T3:T34" si="5">(N3-R3)/(P3-R3)</f>
        <v>1.1722134476534296</v>
      </c>
      <c r="U3">
        <f t="shared" ref="U3:U34" si="6">(1-(S3/T3))*100</f>
        <v>52.444463275727628</v>
      </c>
      <c r="V3">
        <f t="shared" ref="V3:V34" si="7">IF(U3&gt;0,1,0)</f>
        <v>1</v>
      </c>
      <c r="W3">
        <v>3</v>
      </c>
      <c r="X3">
        <v>43.53</v>
      </c>
      <c r="Y3">
        <v>64.072999999999993</v>
      </c>
      <c r="Z3">
        <v>55.694000000000003</v>
      </c>
      <c r="AA3">
        <v>58.948999999999998</v>
      </c>
      <c r="AB3">
        <v>0.51600000000000001</v>
      </c>
      <c r="AC3">
        <v>0.46400000000000002</v>
      </c>
      <c r="AD3">
        <f t="shared" ref="AD3:AD34" si="8">(X3-AB3)/(Z3-AB3)</f>
        <v>0.77954982058066624</v>
      </c>
      <c r="AE3">
        <f t="shared" ref="AE3:AE34" si="9">(Y3-AC3)/(AA3-AC3)</f>
        <v>1.0876122082585278</v>
      </c>
      <c r="AF3">
        <f t="shared" ref="AF3:AF34" si="10">(1-(AD3/AE3))*100</f>
        <v>28.324653340470263</v>
      </c>
      <c r="AG3">
        <f t="shared" ref="AG3:AG34" si="11">IF(AF3&gt;0,1,0)</f>
        <v>1</v>
      </c>
      <c r="AI3">
        <v>19.672999999999998</v>
      </c>
      <c r="AJ3">
        <v>47.84</v>
      </c>
      <c r="AK3">
        <v>30.047000000000001</v>
      </c>
      <c r="AL3">
        <v>32.954999999999998</v>
      </c>
      <c r="AM3">
        <v>0.17399999999999999</v>
      </c>
      <c r="AN3">
        <v>0.35299999999999998</v>
      </c>
      <c r="AO3">
        <f t="shared" ref="AO3:AO34" si="12">(AI3-AM3)/(AK3-AM3)</f>
        <v>0.65272988986710401</v>
      </c>
      <c r="AP3">
        <f t="shared" ref="AP3:AP34" si="13">(AJ3-AN3)/(AL3-AN3)</f>
        <v>1.4565670817741245</v>
      </c>
      <c r="AQ3">
        <f t="shared" ref="AQ3:AQ34" si="14">(1-(AO3/AP3))*100</f>
        <v>55.187104113868379</v>
      </c>
      <c r="AR3">
        <f t="shared" ref="AR3:AR34" si="15">IF(AQ3&gt;0,1,0)</f>
        <v>1</v>
      </c>
      <c r="AT3">
        <v>64.134</v>
      </c>
      <c r="AU3">
        <v>106.80200000000001</v>
      </c>
      <c r="AV3">
        <v>81.909000000000006</v>
      </c>
      <c r="AW3">
        <v>69.466999999999999</v>
      </c>
      <c r="AX3">
        <v>0.193</v>
      </c>
      <c r="AY3">
        <v>0.22800000000000001</v>
      </c>
      <c r="AZ3">
        <f t="shared" ref="AZ3:AZ34" si="16">(AT3-AX3)/(AV3-AX3)</f>
        <v>0.78247833961525282</v>
      </c>
      <c r="BA3">
        <f t="shared" ref="BA3:BA34" si="17">(AU3-AY3)/(AW3-AY3)</f>
        <v>1.5392192261586679</v>
      </c>
      <c r="BB3">
        <f t="shared" ref="BB3:BB34" si="18">(1-(AZ3/BA3))*100</f>
        <v>49.163944529978707</v>
      </c>
      <c r="BC3">
        <f t="shared" ref="BC3:BC34" si="19">IF(BB3&gt;0,1,0)</f>
        <v>1</v>
      </c>
      <c r="BE3">
        <v>38.938000000000002</v>
      </c>
      <c r="BF3">
        <v>55.921999999999997</v>
      </c>
      <c r="BG3">
        <v>48.606999999999999</v>
      </c>
      <c r="BH3">
        <v>51.470999999999997</v>
      </c>
      <c r="BI3">
        <v>0.504</v>
      </c>
      <c r="BJ3">
        <v>0.67100000000000004</v>
      </c>
      <c r="BK3">
        <f t="shared" ref="BK3:BK34" si="20">(BE3-BI3)/(BG3-BI3)</f>
        <v>0.79899382574891387</v>
      </c>
      <c r="BL3">
        <f t="shared" ref="BL3:BL34" si="21">(BF3-BJ3)/(BH3-BJ3)</f>
        <v>1.0876181102362206</v>
      </c>
      <c r="BM3">
        <f t="shared" ref="BM3:BM34" si="22">(1-(BK3/BL3))*100</f>
        <v>26.537281953186685</v>
      </c>
      <c r="BN3">
        <f t="shared" ref="BN3:BN34" si="23">IF(BM3&gt;0,1,0)</f>
        <v>1</v>
      </c>
      <c r="BP3">
        <v>27.867000000000001</v>
      </c>
      <c r="BQ3">
        <v>47.375</v>
      </c>
      <c r="BR3">
        <v>44.668999999999997</v>
      </c>
      <c r="BS3">
        <v>45.533000000000001</v>
      </c>
      <c r="BT3">
        <v>0.4</v>
      </c>
      <c r="BU3">
        <v>0.434</v>
      </c>
      <c r="BV3">
        <f t="shared" ref="BV3:BV34" si="24">(BP3-BT3)/(BR3-BT3)</f>
        <v>0.62045675303259629</v>
      </c>
      <c r="BW3">
        <f t="shared" ref="BW3:BW34" si="25">(BQ3-BU3)/(BS3-BU3)</f>
        <v>1.040843477682432</v>
      </c>
      <c r="BX3">
        <f t="shared" ref="BX3:BX34" si="26">(1-(BV3/BW3))*100</f>
        <v>40.389043469425324</v>
      </c>
      <c r="BY3">
        <f t="shared" ref="BY3:BY34" si="27">IF(BX3&gt;0,1,0)</f>
        <v>1</v>
      </c>
      <c r="CA3">
        <v>28.614000000000001</v>
      </c>
      <c r="CB3">
        <v>49.691000000000003</v>
      </c>
      <c r="CC3">
        <v>39.524000000000001</v>
      </c>
      <c r="CD3">
        <v>41.667000000000002</v>
      </c>
      <c r="CE3">
        <v>0.28499999999999998</v>
      </c>
      <c r="CF3">
        <v>0.69699999999999995</v>
      </c>
      <c r="CG3">
        <f t="shared" ref="CG3:CG34" si="28">(CA3-CE3)/(CC3-CE3)</f>
        <v>0.72196029460485733</v>
      </c>
      <c r="CH3">
        <f t="shared" ref="CH3:CH34" si="29">(CB3-CF3)/(CD3-CF3)</f>
        <v>1.195850622406639</v>
      </c>
      <c r="CI3">
        <f t="shared" ref="CI3:CI34" si="30">(1-(CG3/CH3))*100</f>
        <v>39.627886537206578</v>
      </c>
      <c r="CJ3">
        <f t="shared" ref="CJ3:CJ34" si="31">IF(CI3&gt;0,1,0)</f>
        <v>1</v>
      </c>
      <c r="CL3">
        <v>24.478000000000002</v>
      </c>
      <c r="CM3">
        <v>49.037999999999997</v>
      </c>
      <c r="CN3">
        <v>41.984000000000002</v>
      </c>
      <c r="CO3">
        <v>46.973999999999997</v>
      </c>
      <c r="CP3">
        <v>1.746</v>
      </c>
      <c r="CQ3">
        <v>2.8889999999999998</v>
      </c>
      <c r="CR3">
        <f t="shared" ref="CR3:CR34" si="32">(CL3-CP3)/(CN3-CP3)</f>
        <v>0.56493861523932609</v>
      </c>
      <c r="CS3">
        <f t="shared" ref="CS3:CS34" si="33">(CM3-CQ3)/(CO3-CQ3)</f>
        <v>1.0468186457978905</v>
      </c>
      <c r="CT3">
        <f t="shared" ref="CT3:CT34" si="34">(1-(CR3/CS3))*100</f>
        <v>46.032809263850382</v>
      </c>
      <c r="CU3">
        <f t="shared" ref="CU3:CU34" si="35">IF(CT3&gt;0,1,0)</f>
        <v>1</v>
      </c>
      <c r="CW3">
        <v>32.875</v>
      </c>
      <c r="CX3">
        <v>61.566000000000003</v>
      </c>
      <c r="CY3">
        <v>37.067999999999998</v>
      </c>
      <c r="CZ3">
        <v>51.444000000000003</v>
      </c>
      <c r="DA3">
        <v>8.5999999999999993E-2</v>
      </c>
      <c r="DB3">
        <v>0.35699999999999998</v>
      </c>
      <c r="DC3">
        <f t="shared" ref="DC3:DC34" si="36">(CW3-DA3)/(CY3-DA3)</f>
        <v>0.88662051808988163</v>
      </c>
      <c r="DD3">
        <f t="shared" ref="DD3:DD34" si="37">(CX3-DB3)/(CZ3-DB3)</f>
        <v>1.1981325973339596</v>
      </c>
      <c r="DE3">
        <f t="shared" ref="DE3:DE34" si="38">(1-(DC3/DD3))*100</f>
        <v>25.999800016896558</v>
      </c>
      <c r="DF3">
        <f t="shared" ref="DF3:DF34" si="39">IF(DE3&gt;0,1,0)</f>
        <v>1</v>
      </c>
      <c r="DH3">
        <v>27.221</v>
      </c>
      <c r="DI3">
        <v>40.723999999999997</v>
      </c>
      <c r="DJ3">
        <v>31.401</v>
      </c>
      <c r="DK3">
        <v>36.033999999999999</v>
      </c>
      <c r="DL3">
        <v>0.20499999999999999</v>
      </c>
      <c r="DM3">
        <v>0.36599999999999999</v>
      </c>
      <c r="DN3">
        <f t="shared" ref="DN3:DN34" si="40">(DH3-DL3)/(DJ3-DL3)</f>
        <v>0.86600846262341324</v>
      </c>
      <c r="DO3">
        <f t="shared" ref="DO3:DO34" si="41">(DI3-DM3)/(DK3-DM3)</f>
        <v>1.131490411573399</v>
      </c>
      <c r="DP3">
        <f t="shared" ref="DP3:DP34" si="42">(1-(DN3/DO3))*100</f>
        <v>23.463031258110146</v>
      </c>
      <c r="DQ3">
        <f t="shared" ref="DQ3:DQ34" si="43">IF(DP3&gt;0,1,0)</f>
        <v>1</v>
      </c>
      <c r="DS3">
        <v>15.734</v>
      </c>
      <c r="DT3">
        <v>17.565999999999999</v>
      </c>
      <c r="DU3">
        <v>14.135</v>
      </c>
      <c r="DV3">
        <v>15.484</v>
      </c>
      <c r="DW3">
        <v>0.254</v>
      </c>
      <c r="DX3">
        <v>0.47899999999999998</v>
      </c>
      <c r="DY3">
        <f t="shared" ref="DY3:DY34" si="44">(DS3-DW3)/(DU3-DW3)</f>
        <v>1.1151934298681652</v>
      </c>
      <c r="DZ3">
        <f t="shared" ref="DZ3:DZ34" si="45">(DT3-DX3)/(DV3-DX3)</f>
        <v>1.1387537487504165</v>
      </c>
      <c r="EA3">
        <f t="shared" ref="EA3:EA34" si="46">(1-(DY3/DZ3))*100</f>
        <v>2.0689564278584927</v>
      </c>
      <c r="EB3">
        <f t="shared" ref="EB3:EB34" si="47">IF(EA3&gt;0,1,0)</f>
        <v>1</v>
      </c>
      <c r="ED3">
        <v>15.628</v>
      </c>
      <c r="EE3">
        <v>23.326000000000001</v>
      </c>
      <c r="EF3">
        <v>20.606999999999999</v>
      </c>
      <c r="EG3">
        <v>28.106999999999999</v>
      </c>
      <c r="EH3">
        <v>0.245</v>
      </c>
      <c r="EI3">
        <v>0.39500000000000002</v>
      </c>
      <c r="EJ3">
        <f t="shared" ref="EJ3:EJ34" si="48">(ED3-EH3)/(EF3-EH3)</f>
        <v>0.75547588645516173</v>
      </c>
      <c r="EK3">
        <f t="shared" ref="EK3:EK34" si="49">(EE3-EI3)/(EG3-EI3)</f>
        <v>0.82747546189376453</v>
      </c>
      <c r="EL3">
        <f t="shared" ref="EL3:EL34" si="50">(1-(EJ3/EK3))*100</f>
        <v>8.701113054618471</v>
      </c>
      <c r="EM3">
        <f t="shared" ref="EM3:EM34" si="51">IF(EL3&gt;0,1,0)</f>
        <v>1</v>
      </c>
      <c r="EO3">
        <v>12.855</v>
      </c>
      <c r="EP3">
        <v>23.876000000000001</v>
      </c>
      <c r="EQ3">
        <v>18.521000000000001</v>
      </c>
      <c r="ER3">
        <v>22.542000000000002</v>
      </c>
      <c r="ES3">
        <v>0.23799999999999999</v>
      </c>
      <c r="ET3">
        <v>0.32100000000000001</v>
      </c>
      <c r="EU3">
        <f t="shared" ref="EU3:EU34" si="52">(EO3-ES3)/(EQ3-ES3)</f>
        <v>0.69009462342066397</v>
      </c>
      <c r="EV3">
        <f t="shared" ref="EV3:EV34" si="53">(EP3-ET3)/(ER3-ET3)</f>
        <v>1.0600333018316008</v>
      </c>
      <c r="EW3">
        <f t="shared" ref="EW3:EW34" si="54">(1-(EU3/EV3))*100</f>
        <v>34.898778913052119</v>
      </c>
      <c r="EX3">
        <f t="shared" ref="EX3:EX34" si="55">IF(EW3&gt;0,1,0)</f>
        <v>1</v>
      </c>
      <c r="EZ3">
        <v>66.102000000000004</v>
      </c>
      <c r="FA3">
        <v>85.468999999999994</v>
      </c>
      <c r="FB3">
        <v>63.981999999999999</v>
      </c>
      <c r="FC3">
        <v>77.748999999999995</v>
      </c>
      <c r="FD3">
        <v>0.66700000000000004</v>
      </c>
      <c r="FE3">
        <v>0.97</v>
      </c>
      <c r="FF3">
        <f t="shared" ref="FF3:FF34" si="56">(EZ3-FD3)/(FB3-FD3)</f>
        <v>1.0334833767669589</v>
      </c>
      <c r="FG3">
        <f t="shared" ref="FG3:FG34" si="57">(FA3-FE3)/(FC3-FE3)</f>
        <v>1.100548327016502</v>
      </c>
      <c r="FH3">
        <f t="shared" ref="FH3:FH34" si="58">(1-(FF3/FG3))*100</f>
        <v>6.0937760390178175</v>
      </c>
      <c r="FI3">
        <f t="shared" ref="FI3:FI34" si="59">IF(FH3&gt;0,1,0)</f>
        <v>1</v>
      </c>
      <c r="FK3">
        <v>41.688000000000002</v>
      </c>
      <c r="FL3">
        <v>49.53</v>
      </c>
      <c r="FM3">
        <v>34.963000000000001</v>
      </c>
      <c r="FN3">
        <v>38.962000000000003</v>
      </c>
      <c r="FO3">
        <v>0.17100000000000001</v>
      </c>
      <c r="FP3">
        <v>0.42199999999999999</v>
      </c>
      <c r="FQ3">
        <f t="shared" ref="FQ3:FQ19" si="60">(FK3-FO3)/(FM3-FO3)</f>
        <v>1.1932915612784549</v>
      </c>
      <c r="FR3">
        <f t="shared" ref="FR3:FR19" si="61">(FL3-FP3)/(FN3-FP3)</f>
        <v>1.2742086144265696</v>
      </c>
      <c r="FS3">
        <f t="shared" ref="FS3:FS19" si="62">(1-(FQ3/FR3))*100</f>
        <v>6.3503771856486591</v>
      </c>
    </row>
    <row r="4" spans="1:175" x14ac:dyDescent="0.2">
      <c r="B4">
        <v>41.926000000000002</v>
      </c>
      <c r="C4">
        <v>78.873999999999995</v>
      </c>
      <c r="D4">
        <v>58.222000000000001</v>
      </c>
      <c r="E4">
        <v>63.557000000000002</v>
      </c>
      <c r="F4">
        <v>0.624</v>
      </c>
      <c r="G4">
        <v>1.8819999999999999</v>
      </c>
      <c r="H4">
        <f t="shared" si="0"/>
        <v>0.71707350949685755</v>
      </c>
      <c r="I4">
        <f t="shared" si="1"/>
        <v>1.2483502229428454</v>
      </c>
      <c r="J4">
        <f t="shared" si="2"/>
        <v>42.558306449736726</v>
      </c>
      <c r="K4">
        <f t="shared" si="3"/>
        <v>1</v>
      </c>
      <c r="M4">
        <v>4.7009999999999996</v>
      </c>
      <c r="N4">
        <v>8.8580000000000005</v>
      </c>
      <c r="O4">
        <v>8.5250000000000004</v>
      </c>
      <c r="P4">
        <v>8.4870000000000001</v>
      </c>
      <c r="Q4">
        <v>0.114</v>
      </c>
      <c r="R4">
        <v>0.20100000000000001</v>
      </c>
      <c r="S4">
        <f t="shared" si="4"/>
        <v>0.54535727024135061</v>
      </c>
      <c r="T4">
        <f t="shared" si="5"/>
        <v>1.0447743181269611</v>
      </c>
      <c r="U4">
        <f t="shared" si="6"/>
        <v>47.801428425322499</v>
      </c>
      <c r="V4">
        <f t="shared" si="7"/>
        <v>1</v>
      </c>
      <c r="W4">
        <v>4</v>
      </c>
      <c r="X4">
        <v>29.259</v>
      </c>
      <c r="Y4">
        <v>47.545000000000002</v>
      </c>
      <c r="Z4">
        <v>59.432000000000002</v>
      </c>
      <c r="AA4">
        <v>46.401000000000003</v>
      </c>
      <c r="AB4">
        <v>0.51700000000000002</v>
      </c>
      <c r="AC4">
        <v>0.46500000000000002</v>
      </c>
      <c r="AD4">
        <f t="shared" si="8"/>
        <v>0.48785538487651703</v>
      </c>
      <c r="AE4">
        <f t="shared" si="9"/>
        <v>1.024904214559387</v>
      </c>
      <c r="AF4">
        <f t="shared" si="10"/>
        <v>52.399904503637032</v>
      </c>
      <c r="AG4">
        <f t="shared" si="11"/>
        <v>1</v>
      </c>
      <c r="AI4">
        <v>16.907</v>
      </c>
      <c r="AJ4">
        <v>36.686</v>
      </c>
      <c r="AK4">
        <v>27.763999999999999</v>
      </c>
      <c r="AL4">
        <v>28.056999999999999</v>
      </c>
      <c r="AM4">
        <v>0.17499999999999999</v>
      </c>
      <c r="AN4">
        <v>0.35399999999999998</v>
      </c>
      <c r="AO4">
        <f t="shared" si="12"/>
        <v>0.60647359454855199</v>
      </c>
      <c r="AP4">
        <f t="shared" si="13"/>
        <v>1.3114825109193951</v>
      </c>
      <c r="AQ4">
        <f t="shared" si="14"/>
        <v>53.756638803868398</v>
      </c>
      <c r="AR4">
        <f t="shared" si="15"/>
        <v>1</v>
      </c>
      <c r="AT4">
        <v>46.152000000000001</v>
      </c>
      <c r="AU4">
        <v>86.472999999999999</v>
      </c>
      <c r="AV4">
        <v>69.391999999999996</v>
      </c>
      <c r="AW4">
        <v>71.561000000000007</v>
      </c>
      <c r="AX4">
        <v>0.19400000000000001</v>
      </c>
      <c r="AY4">
        <v>0.22900000000000001</v>
      </c>
      <c r="AZ4">
        <f t="shared" si="16"/>
        <v>0.66415214312552395</v>
      </c>
      <c r="BA4">
        <f t="shared" si="17"/>
        <v>1.2090506364604945</v>
      </c>
      <c r="BB4">
        <f t="shared" si="18"/>
        <v>45.068293825158989</v>
      </c>
      <c r="BC4">
        <f t="shared" si="19"/>
        <v>1</v>
      </c>
      <c r="BE4">
        <v>37.414999999999999</v>
      </c>
      <c r="BF4">
        <v>66.501999999999995</v>
      </c>
      <c r="BG4">
        <v>50.235999999999997</v>
      </c>
      <c r="BH4">
        <v>49.634</v>
      </c>
      <c r="BI4">
        <v>0.505</v>
      </c>
      <c r="BJ4">
        <v>0.67200000000000004</v>
      </c>
      <c r="BK4">
        <f t="shared" si="20"/>
        <v>0.74219299833102093</v>
      </c>
      <c r="BL4">
        <f t="shared" si="21"/>
        <v>1.3445120705853517</v>
      </c>
      <c r="BM4">
        <f t="shared" si="22"/>
        <v>44.798338775203625</v>
      </c>
      <c r="BN4">
        <f t="shared" si="23"/>
        <v>1</v>
      </c>
      <c r="BP4">
        <v>17.468</v>
      </c>
      <c r="BQ4">
        <v>50.585999999999999</v>
      </c>
      <c r="BR4">
        <v>37.520000000000003</v>
      </c>
      <c r="BS4">
        <v>44.960999999999999</v>
      </c>
      <c r="BT4">
        <v>0.40100000000000002</v>
      </c>
      <c r="BU4">
        <v>0.435</v>
      </c>
      <c r="BV4">
        <f t="shared" si="24"/>
        <v>0.45979148145154775</v>
      </c>
      <c r="BW4">
        <f t="shared" si="25"/>
        <v>1.1263306831963347</v>
      </c>
      <c r="BX4">
        <f t="shared" si="26"/>
        <v>59.177931640223292</v>
      </c>
      <c r="BY4">
        <f t="shared" si="27"/>
        <v>1</v>
      </c>
      <c r="CA4">
        <v>48.67</v>
      </c>
      <c r="CB4">
        <v>73.628</v>
      </c>
      <c r="CC4">
        <v>75.064999999999998</v>
      </c>
      <c r="CD4">
        <v>72.900999999999996</v>
      </c>
      <c r="CE4">
        <v>0.28599999999999998</v>
      </c>
      <c r="CF4">
        <v>0.69799999999999995</v>
      </c>
      <c r="CG4">
        <f t="shared" si="28"/>
        <v>0.64702657163107291</v>
      </c>
      <c r="CH4">
        <f t="shared" si="29"/>
        <v>1.0100688337049708</v>
      </c>
      <c r="CI4">
        <f t="shared" si="30"/>
        <v>35.942328874978259</v>
      </c>
      <c r="CJ4">
        <f t="shared" si="31"/>
        <v>1</v>
      </c>
      <c r="CL4">
        <v>8.6210000000000004</v>
      </c>
      <c r="CM4">
        <v>17.001999999999999</v>
      </c>
      <c r="CN4">
        <v>13.706</v>
      </c>
      <c r="CO4">
        <v>16.771999999999998</v>
      </c>
      <c r="CP4">
        <v>1.7470000000000001</v>
      </c>
      <c r="CQ4">
        <v>2.89</v>
      </c>
      <c r="CR4">
        <f t="shared" si="32"/>
        <v>0.57479722384814791</v>
      </c>
      <c r="CS4">
        <f t="shared" si="33"/>
        <v>1.0165682178360467</v>
      </c>
      <c r="CT4">
        <f t="shared" si="34"/>
        <v>43.457092818452459</v>
      </c>
      <c r="CU4">
        <f t="shared" si="35"/>
        <v>1</v>
      </c>
      <c r="CW4">
        <v>14.106</v>
      </c>
      <c r="CX4">
        <v>23.417000000000002</v>
      </c>
      <c r="CY4">
        <v>24.238</v>
      </c>
      <c r="CZ4">
        <v>27.114000000000001</v>
      </c>
      <c r="DA4">
        <v>8.6999999999999994E-2</v>
      </c>
      <c r="DB4">
        <v>0.35799999999999998</v>
      </c>
      <c r="DC4">
        <f t="shared" si="36"/>
        <v>0.58047285826673845</v>
      </c>
      <c r="DD4">
        <f t="shared" si="37"/>
        <v>0.86182538496038275</v>
      </c>
      <c r="DE4">
        <f t="shared" si="38"/>
        <v>32.646117369422555</v>
      </c>
      <c r="DF4">
        <f t="shared" si="39"/>
        <v>1</v>
      </c>
      <c r="DH4">
        <v>45.595999999999997</v>
      </c>
      <c r="DI4">
        <v>77.352999999999994</v>
      </c>
      <c r="DJ4">
        <v>57.521000000000001</v>
      </c>
      <c r="DK4">
        <v>64.826999999999998</v>
      </c>
      <c r="DL4">
        <v>0.20599999999999999</v>
      </c>
      <c r="DM4">
        <v>0.36699999999999999</v>
      </c>
      <c r="DN4">
        <f t="shared" si="40"/>
        <v>0.79193928291023286</v>
      </c>
      <c r="DO4">
        <f t="shared" si="41"/>
        <v>1.1943220601923674</v>
      </c>
      <c r="DP4">
        <f t="shared" si="42"/>
        <v>33.691312477082057</v>
      </c>
      <c r="DQ4">
        <f t="shared" si="43"/>
        <v>1</v>
      </c>
      <c r="DS4">
        <v>14.287000000000001</v>
      </c>
      <c r="DT4">
        <v>19.053999999999998</v>
      </c>
      <c r="DU4">
        <v>13.695</v>
      </c>
      <c r="DV4">
        <v>16.097000000000001</v>
      </c>
      <c r="DW4">
        <v>0.255</v>
      </c>
      <c r="DX4">
        <v>0.48</v>
      </c>
      <c r="DY4">
        <f t="shared" si="44"/>
        <v>1.0440476190476191</v>
      </c>
      <c r="DZ4">
        <f t="shared" si="45"/>
        <v>1.1893449446116409</v>
      </c>
      <c r="EA4">
        <f t="shared" si="46"/>
        <v>12.216584113994443</v>
      </c>
      <c r="EB4">
        <f t="shared" si="47"/>
        <v>1</v>
      </c>
      <c r="ED4">
        <v>17.385999999999999</v>
      </c>
      <c r="EE4">
        <v>29.477</v>
      </c>
      <c r="EF4">
        <v>20.498000000000001</v>
      </c>
      <c r="EG4">
        <v>25.829000000000001</v>
      </c>
      <c r="EH4">
        <v>0.246</v>
      </c>
      <c r="EI4">
        <v>0.39600000000000002</v>
      </c>
      <c r="EJ4">
        <f t="shared" si="48"/>
        <v>0.84633616432944891</v>
      </c>
      <c r="EK4">
        <f t="shared" si="49"/>
        <v>1.1434356937836669</v>
      </c>
      <c r="EL4">
        <f t="shared" si="50"/>
        <v>25.983055371579823</v>
      </c>
      <c r="EM4">
        <f t="shared" si="51"/>
        <v>1</v>
      </c>
      <c r="EO4">
        <v>30.584</v>
      </c>
      <c r="EP4">
        <v>55.506</v>
      </c>
      <c r="EQ4">
        <v>36.332000000000001</v>
      </c>
      <c r="ER4">
        <v>44.808999999999997</v>
      </c>
      <c r="ES4">
        <v>0.23899999999999999</v>
      </c>
      <c r="ET4">
        <v>0.32200000000000001</v>
      </c>
      <c r="EU4">
        <f t="shared" si="52"/>
        <v>0.84074474274790112</v>
      </c>
      <c r="EV4">
        <f t="shared" si="53"/>
        <v>1.2404522669543914</v>
      </c>
      <c r="EW4">
        <f t="shared" si="54"/>
        <v>32.222725118465732</v>
      </c>
      <c r="EX4">
        <f t="shared" si="55"/>
        <v>1</v>
      </c>
      <c r="EZ4">
        <v>51.197000000000003</v>
      </c>
      <c r="FA4">
        <v>60</v>
      </c>
      <c r="FB4">
        <v>55.332000000000001</v>
      </c>
      <c r="FC4">
        <v>51.423000000000002</v>
      </c>
      <c r="FD4">
        <v>0.66800000000000004</v>
      </c>
      <c r="FE4">
        <v>0.97099999999999997</v>
      </c>
      <c r="FF4">
        <f t="shared" si="56"/>
        <v>0.92435606614956833</v>
      </c>
      <c r="FG4">
        <f t="shared" si="57"/>
        <v>1.1700031713311663</v>
      </c>
      <c r="FH4">
        <f t="shared" si="58"/>
        <v>20.995422166430021</v>
      </c>
      <c r="FI4">
        <f t="shared" si="59"/>
        <v>1</v>
      </c>
      <c r="FK4">
        <v>73.486999999999995</v>
      </c>
      <c r="FL4">
        <v>89.313000000000002</v>
      </c>
      <c r="FM4">
        <v>73.733000000000004</v>
      </c>
      <c r="FN4">
        <v>75.697999999999993</v>
      </c>
      <c r="FO4">
        <v>0.17199999999999999</v>
      </c>
      <c r="FP4">
        <v>0.42299999999999999</v>
      </c>
      <c r="FQ4">
        <f t="shared" si="60"/>
        <v>0.99665583665257396</v>
      </c>
      <c r="FR4">
        <f t="shared" si="61"/>
        <v>1.1808701428096979</v>
      </c>
      <c r="FS4">
        <f t="shared" si="62"/>
        <v>15.599878384494891</v>
      </c>
    </row>
    <row r="5" spans="1:175" x14ac:dyDescent="0.2">
      <c r="B5">
        <v>27.454000000000001</v>
      </c>
      <c r="C5">
        <v>60.713999999999999</v>
      </c>
      <c r="D5">
        <v>51.652000000000001</v>
      </c>
      <c r="E5">
        <v>57.773000000000003</v>
      </c>
      <c r="F5">
        <v>0.624</v>
      </c>
      <c r="G5">
        <v>1.8819999999999999</v>
      </c>
      <c r="H5">
        <f t="shared" si="0"/>
        <v>0.52578976248334253</v>
      </c>
      <c r="I5">
        <f t="shared" si="1"/>
        <v>1.0526202787568659</v>
      </c>
      <c r="J5">
        <f t="shared" si="2"/>
        <v>50.049436335741603</v>
      </c>
      <c r="K5">
        <f t="shared" si="3"/>
        <v>1</v>
      </c>
      <c r="M5">
        <v>4.2380000000000004</v>
      </c>
      <c r="N5">
        <v>9.1690000000000005</v>
      </c>
      <c r="O5">
        <v>7.8079999999999998</v>
      </c>
      <c r="P5">
        <v>9.2639999999999993</v>
      </c>
      <c r="Q5">
        <v>0.115</v>
      </c>
      <c r="R5">
        <v>0.20200000000000001</v>
      </c>
      <c r="S5">
        <f t="shared" si="4"/>
        <v>0.53594176524112835</v>
      </c>
      <c r="T5">
        <f t="shared" si="5"/>
        <v>0.98951666298830288</v>
      </c>
      <c r="U5">
        <f t="shared" si="6"/>
        <v>45.838025241272398</v>
      </c>
      <c r="V5">
        <f t="shared" si="7"/>
        <v>1</v>
      </c>
      <c r="W5">
        <v>6</v>
      </c>
      <c r="X5">
        <v>24.097999999999999</v>
      </c>
      <c r="Y5">
        <v>46.363</v>
      </c>
      <c r="Z5">
        <v>39.148000000000003</v>
      </c>
      <c r="AA5">
        <v>39.250999999999998</v>
      </c>
      <c r="AB5">
        <v>0.51800000000000002</v>
      </c>
      <c r="AC5">
        <v>0.46600000000000003</v>
      </c>
      <c r="AD5">
        <f t="shared" si="8"/>
        <v>0.61040641988092148</v>
      </c>
      <c r="AE5">
        <f t="shared" si="9"/>
        <v>1.1833698594817585</v>
      </c>
      <c r="AF5">
        <f t="shared" si="10"/>
        <v>48.417951075056024</v>
      </c>
      <c r="AG5">
        <f t="shared" si="11"/>
        <v>1</v>
      </c>
      <c r="AI5">
        <v>11.762</v>
      </c>
      <c r="AJ5">
        <v>23.117999999999999</v>
      </c>
      <c r="AK5">
        <v>16.042999999999999</v>
      </c>
      <c r="AL5">
        <v>18.946000000000002</v>
      </c>
      <c r="AM5">
        <v>0.17599999999999999</v>
      </c>
      <c r="AN5">
        <v>0.35499999999999998</v>
      </c>
      <c r="AO5">
        <f t="shared" si="12"/>
        <v>0.73019474380790328</v>
      </c>
      <c r="AP5">
        <f t="shared" si="13"/>
        <v>1.2244096605884567</v>
      </c>
      <c r="AQ5">
        <f t="shared" si="14"/>
        <v>40.363526415091457</v>
      </c>
      <c r="AR5">
        <f t="shared" si="15"/>
        <v>1</v>
      </c>
      <c r="AT5">
        <v>13.893000000000001</v>
      </c>
      <c r="AU5">
        <v>28.431999999999999</v>
      </c>
      <c r="AV5">
        <v>25.33</v>
      </c>
      <c r="AW5">
        <v>26.436</v>
      </c>
      <c r="AX5">
        <v>0.19500000000000001</v>
      </c>
      <c r="AY5">
        <v>0.23</v>
      </c>
      <c r="AZ5">
        <f t="shared" si="16"/>
        <v>0.54497712353292227</v>
      </c>
      <c r="BA5">
        <f t="shared" si="17"/>
        <v>1.0761657635655957</v>
      </c>
      <c r="BB5">
        <f t="shared" si="18"/>
        <v>49.359369905312533</v>
      </c>
      <c r="BC5">
        <f t="shared" si="19"/>
        <v>1</v>
      </c>
      <c r="BE5">
        <v>26.704999999999998</v>
      </c>
      <c r="BF5">
        <v>55.804000000000002</v>
      </c>
      <c r="BG5">
        <v>42.781999999999996</v>
      </c>
      <c r="BH5">
        <v>45.756</v>
      </c>
      <c r="BI5">
        <v>0.50600000000000001</v>
      </c>
      <c r="BJ5">
        <v>0.67300000000000004</v>
      </c>
      <c r="BK5">
        <f t="shared" si="20"/>
        <v>0.61971331251774053</v>
      </c>
      <c r="BL5">
        <f t="shared" si="21"/>
        <v>1.2228778031630549</v>
      </c>
      <c r="BM5">
        <f t="shared" si="22"/>
        <v>49.323365677681721</v>
      </c>
      <c r="BN5">
        <f t="shared" si="23"/>
        <v>1</v>
      </c>
      <c r="BP5">
        <v>28.742000000000001</v>
      </c>
      <c r="BQ5">
        <v>63.137999999999998</v>
      </c>
      <c r="BR5">
        <v>54.152000000000001</v>
      </c>
      <c r="BS5">
        <v>54.040999999999997</v>
      </c>
      <c r="BT5">
        <v>0.40200000000000002</v>
      </c>
      <c r="BU5">
        <v>0.436</v>
      </c>
      <c r="BV5">
        <f t="shared" si="24"/>
        <v>0.52725581395348842</v>
      </c>
      <c r="BW5">
        <f t="shared" si="25"/>
        <v>1.1697043186269938</v>
      </c>
      <c r="BX5">
        <f t="shared" si="26"/>
        <v>54.924008951904653</v>
      </c>
      <c r="BY5">
        <f t="shared" si="27"/>
        <v>1</v>
      </c>
      <c r="CA5">
        <v>36.869999999999997</v>
      </c>
      <c r="CB5">
        <v>74.197999999999993</v>
      </c>
      <c r="CC5">
        <v>64.572000000000003</v>
      </c>
      <c r="CD5">
        <v>69.816999999999993</v>
      </c>
      <c r="CE5">
        <v>0.28699999999999998</v>
      </c>
      <c r="CF5">
        <v>0.69899999999999995</v>
      </c>
      <c r="CG5">
        <f t="shared" si="28"/>
        <v>0.56907521194679944</v>
      </c>
      <c r="CH5">
        <f t="shared" si="29"/>
        <v>1.0633843571862611</v>
      </c>
      <c r="CI5">
        <f t="shared" si="30"/>
        <v>46.484522919578652</v>
      </c>
      <c r="CJ5">
        <f t="shared" si="31"/>
        <v>1</v>
      </c>
      <c r="CL5">
        <v>12.807</v>
      </c>
      <c r="CM5">
        <v>24.268000000000001</v>
      </c>
      <c r="CN5">
        <v>24.382000000000001</v>
      </c>
      <c r="CO5">
        <v>23.881</v>
      </c>
      <c r="CP5">
        <v>1.748</v>
      </c>
      <c r="CQ5">
        <v>2.891</v>
      </c>
      <c r="CR5">
        <f t="shared" si="32"/>
        <v>0.48860121940443585</v>
      </c>
      <c r="CS5">
        <f t="shared" si="33"/>
        <v>1.0184373511195808</v>
      </c>
      <c r="CT5">
        <f t="shared" si="34"/>
        <v>52.024420660994949</v>
      </c>
      <c r="CU5">
        <f t="shared" si="35"/>
        <v>1</v>
      </c>
      <c r="CW5">
        <v>12.959</v>
      </c>
      <c r="CX5">
        <v>27.341999999999999</v>
      </c>
      <c r="CY5">
        <v>21.439</v>
      </c>
      <c r="CZ5">
        <v>26.718</v>
      </c>
      <c r="DA5">
        <v>8.7999999999999995E-2</v>
      </c>
      <c r="DB5">
        <v>0.35899999999999999</v>
      </c>
      <c r="DC5">
        <f t="shared" si="36"/>
        <v>0.60282890731113303</v>
      </c>
      <c r="DD5">
        <f t="shared" si="37"/>
        <v>1.0236731287226373</v>
      </c>
      <c r="DE5">
        <f t="shared" si="38"/>
        <v>41.111191610220665</v>
      </c>
      <c r="DF5">
        <f t="shared" si="39"/>
        <v>1</v>
      </c>
      <c r="DH5">
        <v>30.683</v>
      </c>
      <c r="DI5">
        <v>51.86</v>
      </c>
      <c r="DJ5">
        <v>39.936</v>
      </c>
      <c r="DK5">
        <v>44.573999999999998</v>
      </c>
      <c r="DL5">
        <v>0.20699999999999999</v>
      </c>
      <c r="DM5">
        <v>0.36799999999999999</v>
      </c>
      <c r="DN5">
        <f t="shared" si="40"/>
        <v>0.76709708273553323</v>
      </c>
      <c r="DO5">
        <f t="shared" si="41"/>
        <v>1.1648192553047099</v>
      </c>
      <c r="DP5">
        <f t="shared" si="42"/>
        <v>34.144539657797367</v>
      </c>
      <c r="DQ5">
        <f t="shared" si="43"/>
        <v>1</v>
      </c>
      <c r="DS5">
        <v>33.121000000000002</v>
      </c>
      <c r="DT5">
        <v>53.860999999999997</v>
      </c>
      <c r="DU5">
        <v>39.165999999999997</v>
      </c>
      <c r="DV5">
        <v>47.250999999999998</v>
      </c>
      <c r="DW5">
        <v>0.25600000000000001</v>
      </c>
      <c r="DX5">
        <v>0.48099999999999998</v>
      </c>
      <c r="DY5">
        <f t="shared" si="44"/>
        <v>0.84464148033924458</v>
      </c>
      <c r="DZ5">
        <f t="shared" si="45"/>
        <v>1.1413299123369682</v>
      </c>
      <c r="EA5">
        <f t="shared" si="46"/>
        <v>25.994975579867997</v>
      </c>
      <c r="EB5">
        <f t="shared" si="47"/>
        <v>1</v>
      </c>
      <c r="ED5">
        <v>15.427</v>
      </c>
      <c r="EE5">
        <v>25.751000000000001</v>
      </c>
      <c r="EF5">
        <v>21.111000000000001</v>
      </c>
      <c r="EG5">
        <v>26.963999999999999</v>
      </c>
      <c r="EH5">
        <v>0.247</v>
      </c>
      <c r="EI5">
        <v>0.39700000000000002</v>
      </c>
      <c r="EJ5">
        <f t="shared" si="48"/>
        <v>0.72756901840490795</v>
      </c>
      <c r="EK5">
        <f t="shared" si="49"/>
        <v>0.95434185267437055</v>
      </c>
      <c r="EL5">
        <f t="shared" si="50"/>
        <v>23.762222481804894</v>
      </c>
      <c r="EM5">
        <f t="shared" si="51"/>
        <v>1</v>
      </c>
      <c r="EO5">
        <v>49.372</v>
      </c>
      <c r="EP5">
        <v>55.576999999999998</v>
      </c>
      <c r="EQ5">
        <v>53.009</v>
      </c>
      <c r="ER5">
        <v>58.43</v>
      </c>
      <c r="ES5">
        <v>0.24</v>
      </c>
      <c r="ET5">
        <v>0.32300000000000001</v>
      </c>
      <c r="EU5">
        <f t="shared" si="52"/>
        <v>0.93107695806249879</v>
      </c>
      <c r="EV5">
        <f t="shared" si="53"/>
        <v>0.95090092415715832</v>
      </c>
      <c r="EW5">
        <f t="shared" si="54"/>
        <v>2.0847562128757713</v>
      </c>
      <c r="EX5">
        <f t="shared" si="55"/>
        <v>1</v>
      </c>
      <c r="EZ5">
        <v>57.2</v>
      </c>
      <c r="FA5">
        <v>66.263999999999996</v>
      </c>
      <c r="FB5">
        <v>65.492999999999995</v>
      </c>
      <c r="FC5">
        <v>59.279000000000003</v>
      </c>
      <c r="FD5">
        <v>0.66900000000000004</v>
      </c>
      <c r="FE5">
        <v>0.97199999999999998</v>
      </c>
      <c r="FF5">
        <f t="shared" si="56"/>
        <v>0.87206898679501432</v>
      </c>
      <c r="FG5">
        <f t="shared" si="57"/>
        <v>1.1197969369029448</v>
      </c>
      <c r="FH5">
        <f t="shared" si="58"/>
        <v>22.122577937485609</v>
      </c>
      <c r="FI5">
        <f t="shared" si="59"/>
        <v>1</v>
      </c>
      <c r="FK5">
        <v>46.51</v>
      </c>
      <c r="FL5">
        <v>56.115000000000002</v>
      </c>
      <c r="FM5">
        <v>42.963000000000001</v>
      </c>
      <c r="FN5">
        <v>41.134999999999998</v>
      </c>
      <c r="FO5">
        <v>0.17299999999999999</v>
      </c>
      <c r="FP5">
        <v>0.42399999999999999</v>
      </c>
      <c r="FQ5">
        <f t="shared" si="60"/>
        <v>1.0828931993456414</v>
      </c>
      <c r="FR5">
        <f t="shared" si="61"/>
        <v>1.3679595195401735</v>
      </c>
      <c r="FS5">
        <f t="shared" si="62"/>
        <v>20.838797941210597</v>
      </c>
    </row>
    <row r="6" spans="1:175" x14ac:dyDescent="0.2">
      <c r="B6">
        <v>46.284999999999997</v>
      </c>
      <c r="C6">
        <v>69.45</v>
      </c>
      <c r="D6">
        <v>70.516999999999996</v>
      </c>
      <c r="E6">
        <v>68.837999999999994</v>
      </c>
      <c r="F6">
        <v>0.624</v>
      </c>
      <c r="G6">
        <v>1.8819999999999999</v>
      </c>
      <c r="H6">
        <f t="shared" si="0"/>
        <v>0.65329861359506669</v>
      </c>
      <c r="I6">
        <f t="shared" si="1"/>
        <v>1.009140330963618</v>
      </c>
      <c r="J6">
        <f t="shared" si="2"/>
        <v>35.261866605684219</v>
      </c>
      <c r="K6">
        <f t="shared" si="3"/>
        <v>1</v>
      </c>
      <c r="M6">
        <v>4.95</v>
      </c>
      <c r="N6">
        <v>13.241</v>
      </c>
      <c r="O6">
        <v>11.038</v>
      </c>
      <c r="P6">
        <v>10.590999999999999</v>
      </c>
      <c r="Q6">
        <v>0.11600000000000001</v>
      </c>
      <c r="R6">
        <v>0.20300000000000001</v>
      </c>
      <c r="S6">
        <f t="shared" si="4"/>
        <v>0.44259293169749131</v>
      </c>
      <c r="T6">
        <f t="shared" si="5"/>
        <v>1.2551020408163265</v>
      </c>
      <c r="U6">
        <f t="shared" si="6"/>
        <v>64.736498124915329</v>
      </c>
      <c r="V6">
        <f t="shared" si="7"/>
        <v>1</v>
      </c>
      <c r="W6">
        <v>7</v>
      </c>
      <c r="X6">
        <v>24.119</v>
      </c>
      <c r="Y6">
        <v>58.478000000000002</v>
      </c>
      <c r="Z6">
        <v>34.414000000000001</v>
      </c>
      <c r="AA6">
        <v>44.774000000000001</v>
      </c>
      <c r="AB6">
        <v>0.51900000000000002</v>
      </c>
      <c r="AC6">
        <v>0.46700000000000003</v>
      </c>
      <c r="AD6">
        <f t="shared" si="8"/>
        <v>0.69626788611889656</v>
      </c>
      <c r="AE6">
        <f t="shared" si="9"/>
        <v>1.3092964994244702</v>
      </c>
      <c r="AF6">
        <f t="shared" si="10"/>
        <v>46.821221440295894</v>
      </c>
      <c r="AG6">
        <f t="shared" si="11"/>
        <v>1</v>
      </c>
      <c r="AI6">
        <v>21.811</v>
      </c>
      <c r="AJ6">
        <v>31.388999999999999</v>
      </c>
      <c r="AK6">
        <v>29.105</v>
      </c>
      <c r="AL6">
        <v>32.768000000000001</v>
      </c>
      <c r="AM6">
        <v>0.17699999999999999</v>
      </c>
      <c r="AN6">
        <v>0.35599999999999998</v>
      </c>
      <c r="AO6">
        <f t="shared" si="12"/>
        <v>0.74785674778761058</v>
      </c>
      <c r="AP6">
        <f t="shared" si="13"/>
        <v>0.95745402937183754</v>
      </c>
      <c r="AQ6">
        <f t="shared" si="14"/>
        <v>21.891106534037842</v>
      </c>
      <c r="AR6">
        <f t="shared" si="15"/>
        <v>1</v>
      </c>
      <c r="AT6">
        <v>39.344999999999999</v>
      </c>
      <c r="AU6">
        <v>62.195999999999998</v>
      </c>
      <c r="AV6">
        <v>57.959000000000003</v>
      </c>
      <c r="AW6">
        <v>66.231999999999999</v>
      </c>
      <c r="AX6">
        <v>0.19600000000000001</v>
      </c>
      <c r="AY6">
        <v>0.23100000000000001</v>
      </c>
      <c r="AZ6">
        <f t="shared" si="16"/>
        <v>0.67775219431123723</v>
      </c>
      <c r="BA6">
        <f t="shared" si="17"/>
        <v>0.93884941137255484</v>
      </c>
      <c r="BB6">
        <f t="shared" si="18"/>
        <v>27.810340390969134</v>
      </c>
      <c r="BC6">
        <f t="shared" si="19"/>
        <v>1</v>
      </c>
      <c r="BE6">
        <v>58.154000000000003</v>
      </c>
      <c r="BF6">
        <v>97.811999999999998</v>
      </c>
      <c r="BG6">
        <v>85.302000000000007</v>
      </c>
      <c r="BH6">
        <v>84.451999999999998</v>
      </c>
      <c r="BI6">
        <v>0.50700000000000001</v>
      </c>
      <c r="BJ6">
        <v>0.67400000000000004</v>
      </c>
      <c r="BK6">
        <f t="shared" si="20"/>
        <v>0.67983961318473973</v>
      </c>
      <c r="BL6">
        <f t="shared" si="21"/>
        <v>1.1594690730263315</v>
      </c>
      <c r="BM6">
        <f t="shared" si="22"/>
        <v>41.366300404176407</v>
      </c>
      <c r="BN6">
        <f t="shared" si="23"/>
        <v>1</v>
      </c>
      <c r="BP6">
        <v>10.997999999999999</v>
      </c>
      <c r="BQ6">
        <v>22.302</v>
      </c>
      <c r="BR6">
        <v>17.971</v>
      </c>
      <c r="BS6">
        <v>18.414000000000001</v>
      </c>
      <c r="BT6">
        <v>0.40300000000000002</v>
      </c>
      <c r="BU6">
        <v>0.437</v>
      </c>
      <c r="BV6">
        <f t="shared" si="24"/>
        <v>0.60308515482695801</v>
      </c>
      <c r="BW6">
        <f t="shared" si="25"/>
        <v>1.2162763531178726</v>
      </c>
      <c r="BX6">
        <f t="shared" si="26"/>
        <v>50.415450133435968</v>
      </c>
      <c r="BY6">
        <f t="shared" si="27"/>
        <v>1</v>
      </c>
      <c r="CA6">
        <v>31.713000000000001</v>
      </c>
      <c r="CB6">
        <v>51.125</v>
      </c>
      <c r="CC6">
        <v>46.442</v>
      </c>
      <c r="CD6">
        <v>46.18</v>
      </c>
      <c r="CE6">
        <v>0.28799999999999998</v>
      </c>
      <c r="CF6">
        <v>0.7</v>
      </c>
      <c r="CG6">
        <f t="shared" si="28"/>
        <v>0.68087273042423191</v>
      </c>
      <c r="CH6">
        <f t="shared" si="29"/>
        <v>1.1087291116974494</v>
      </c>
      <c r="CI6">
        <f t="shared" si="30"/>
        <v>38.58980311414166</v>
      </c>
      <c r="CJ6">
        <f t="shared" si="31"/>
        <v>1</v>
      </c>
      <c r="CL6">
        <v>34.19</v>
      </c>
      <c r="CM6">
        <v>66.938999999999993</v>
      </c>
      <c r="CN6">
        <v>46.862000000000002</v>
      </c>
      <c r="CO6">
        <v>52.98</v>
      </c>
      <c r="CP6">
        <v>1.7490000000000001</v>
      </c>
      <c r="CQ6">
        <v>2.8919999999999999</v>
      </c>
      <c r="CR6">
        <f t="shared" si="32"/>
        <v>0.71910535765743788</v>
      </c>
      <c r="CS6">
        <f t="shared" si="33"/>
        <v>1.2786895064686152</v>
      </c>
      <c r="CT6">
        <f t="shared" si="34"/>
        <v>43.762316495158636</v>
      </c>
      <c r="CU6">
        <f t="shared" si="35"/>
        <v>1</v>
      </c>
      <c r="CW6">
        <v>37.460999999999999</v>
      </c>
      <c r="CX6">
        <v>86.775999999999996</v>
      </c>
      <c r="CY6">
        <v>57.433</v>
      </c>
      <c r="CZ6">
        <v>70.274000000000001</v>
      </c>
      <c r="DA6">
        <v>8.8999999999999996E-2</v>
      </c>
      <c r="DB6">
        <v>0.36</v>
      </c>
      <c r="DC6">
        <f t="shared" si="36"/>
        <v>0.6517159598214286</v>
      </c>
      <c r="DD6">
        <f t="shared" si="37"/>
        <v>1.2360328403467116</v>
      </c>
      <c r="DE6">
        <f t="shared" si="38"/>
        <v>47.27357246927032</v>
      </c>
      <c r="DF6">
        <f t="shared" si="39"/>
        <v>1</v>
      </c>
      <c r="DH6">
        <v>29.832000000000001</v>
      </c>
      <c r="DI6">
        <v>34.523000000000003</v>
      </c>
      <c r="DJ6">
        <v>28.276</v>
      </c>
      <c r="DK6">
        <v>31.177</v>
      </c>
      <c r="DL6">
        <v>0.20799999999999999</v>
      </c>
      <c r="DM6">
        <v>0.36899999999999999</v>
      </c>
      <c r="DN6">
        <f t="shared" si="40"/>
        <v>1.0554367963517173</v>
      </c>
      <c r="DO6">
        <f t="shared" si="41"/>
        <v>1.1086081537263051</v>
      </c>
      <c r="DP6">
        <f t="shared" si="42"/>
        <v>4.7962264390592591</v>
      </c>
      <c r="DQ6">
        <f t="shared" si="43"/>
        <v>1</v>
      </c>
      <c r="DS6">
        <v>15.06</v>
      </c>
      <c r="DT6">
        <v>22.725000000000001</v>
      </c>
      <c r="DU6">
        <v>19.460999999999999</v>
      </c>
      <c r="DV6">
        <v>23.213999999999999</v>
      </c>
      <c r="DW6">
        <v>0.25700000000000001</v>
      </c>
      <c r="DX6">
        <v>0.48199999999999998</v>
      </c>
      <c r="DY6">
        <f t="shared" si="44"/>
        <v>0.77082899395959192</v>
      </c>
      <c r="DZ6">
        <f t="shared" si="45"/>
        <v>0.97848847439732545</v>
      </c>
      <c r="EA6">
        <f t="shared" si="46"/>
        <v>21.222475876952561</v>
      </c>
      <c r="EB6">
        <f t="shared" si="47"/>
        <v>1</v>
      </c>
      <c r="ED6">
        <v>61.545000000000002</v>
      </c>
      <c r="EE6">
        <v>71.622</v>
      </c>
      <c r="EF6">
        <v>57.838999999999999</v>
      </c>
      <c r="EG6">
        <v>62.186999999999998</v>
      </c>
      <c r="EH6">
        <v>0.248</v>
      </c>
      <c r="EI6">
        <v>0.39800000000000002</v>
      </c>
      <c r="EJ6">
        <f t="shared" si="48"/>
        <v>1.0643503325172337</v>
      </c>
      <c r="EK6">
        <f t="shared" si="49"/>
        <v>1.1526970820048879</v>
      </c>
      <c r="EL6">
        <f t="shared" si="50"/>
        <v>7.664350926784036</v>
      </c>
      <c r="EM6">
        <f t="shared" si="51"/>
        <v>1</v>
      </c>
      <c r="EO6">
        <v>44.104999999999997</v>
      </c>
      <c r="EP6">
        <v>57.895000000000003</v>
      </c>
      <c r="EQ6">
        <v>45.642000000000003</v>
      </c>
      <c r="ER6">
        <v>57.087000000000003</v>
      </c>
      <c r="ES6">
        <v>0.24099999999999999</v>
      </c>
      <c r="ET6">
        <v>0.32400000000000001</v>
      </c>
      <c r="EU6">
        <f t="shared" si="52"/>
        <v>0.9661461201295124</v>
      </c>
      <c r="EV6">
        <f t="shared" si="53"/>
        <v>1.0142346246674772</v>
      </c>
      <c r="EW6">
        <f t="shared" si="54"/>
        <v>4.7413589881858842</v>
      </c>
      <c r="EX6">
        <f t="shared" si="55"/>
        <v>1</v>
      </c>
      <c r="EZ6">
        <v>48.323</v>
      </c>
      <c r="FA6">
        <v>49.433</v>
      </c>
      <c r="FB6">
        <v>49.814</v>
      </c>
      <c r="FC6">
        <v>45.258000000000003</v>
      </c>
      <c r="FD6">
        <v>0.67</v>
      </c>
      <c r="FE6">
        <v>0.97299999999999998</v>
      </c>
      <c r="FF6">
        <f t="shared" si="56"/>
        <v>0.9696605892886212</v>
      </c>
      <c r="FG6">
        <f t="shared" si="57"/>
        <v>1.0942757141244213</v>
      </c>
      <c r="FH6">
        <f t="shared" si="58"/>
        <v>11.387909210386727</v>
      </c>
      <c r="FI6">
        <f t="shared" si="59"/>
        <v>1</v>
      </c>
      <c r="FK6">
        <v>31.792999999999999</v>
      </c>
      <c r="FL6">
        <v>38.011000000000003</v>
      </c>
      <c r="FM6">
        <v>39.811999999999998</v>
      </c>
      <c r="FN6">
        <v>38.667999999999999</v>
      </c>
      <c r="FO6">
        <v>0.17399999999999999</v>
      </c>
      <c r="FP6">
        <v>0.42499999999999999</v>
      </c>
      <c r="FQ6">
        <f t="shared" si="60"/>
        <v>0.79769413189363747</v>
      </c>
      <c r="FR6">
        <f t="shared" si="61"/>
        <v>0.98282038543001338</v>
      </c>
      <c r="FS6">
        <f t="shared" si="62"/>
        <v>18.836224429286496</v>
      </c>
    </row>
    <row r="7" spans="1:175" x14ac:dyDescent="0.2">
      <c r="B7">
        <v>29.497</v>
      </c>
      <c r="C7">
        <v>54.767000000000003</v>
      </c>
      <c r="D7">
        <v>46.043999999999997</v>
      </c>
      <c r="E7">
        <v>52.171999999999997</v>
      </c>
      <c r="F7">
        <v>0.624</v>
      </c>
      <c r="G7">
        <v>1.8819999999999999</v>
      </c>
      <c r="H7">
        <f t="shared" si="0"/>
        <v>0.63568912373403796</v>
      </c>
      <c r="I7">
        <f t="shared" si="1"/>
        <v>1.0516007158480813</v>
      </c>
      <c r="J7">
        <f t="shared" si="2"/>
        <v>39.550333681412951</v>
      </c>
      <c r="K7">
        <f t="shared" si="3"/>
        <v>1</v>
      </c>
      <c r="M7">
        <v>12.334</v>
      </c>
      <c r="N7">
        <v>29.57</v>
      </c>
      <c r="O7">
        <v>25.454000000000001</v>
      </c>
      <c r="P7">
        <v>26.876999999999999</v>
      </c>
      <c r="Q7">
        <v>0.11700000000000001</v>
      </c>
      <c r="R7">
        <v>0.20399999999999999</v>
      </c>
      <c r="S7">
        <f t="shared" si="4"/>
        <v>0.48218021075896905</v>
      </c>
      <c r="T7">
        <f t="shared" si="5"/>
        <v>1.1009635211637236</v>
      </c>
      <c r="U7">
        <f t="shared" si="6"/>
        <v>56.203797719900628</v>
      </c>
      <c r="V7">
        <f t="shared" si="7"/>
        <v>1</v>
      </c>
      <c r="W7">
        <v>5</v>
      </c>
      <c r="X7">
        <v>17.673999999999999</v>
      </c>
      <c r="Y7">
        <v>38.563000000000002</v>
      </c>
      <c r="Z7">
        <v>33.185000000000002</v>
      </c>
      <c r="AA7">
        <v>28.253</v>
      </c>
      <c r="AB7">
        <v>0.51900000000000002</v>
      </c>
      <c r="AC7">
        <v>0.46700000000000003</v>
      </c>
      <c r="AD7">
        <f t="shared" si="8"/>
        <v>0.52516377885262966</v>
      </c>
      <c r="AE7">
        <f t="shared" si="9"/>
        <v>1.3710501691499317</v>
      </c>
      <c r="AF7">
        <f t="shared" si="10"/>
        <v>61.696239082320538</v>
      </c>
      <c r="AG7">
        <f t="shared" si="11"/>
        <v>1</v>
      </c>
      <c r="AI7">
        <v>13.31</v>
      </c>
      <c r="AJ7">
        <v>25.553000000000001</v>
      </c>
      <c r="AK7">
        <v>20.111999999999998</v>
      </c>
      <c r="AL7">
        <v>21.495999999999999</v>
      </c>
      <c r="AM7">
        <v>0.17799999999999999</v>
      </c>
      <c r="AN7">
        <v>0.35699999999999998</v>
      </c>
      <c r="AO7">
        <f t="shared" si="12"/>
        <v>0.6587739540483597</v>
      </c>
      <c r="AP7">
        <f t="shared" si="13"/>
        <v>1.1919201475944936</v>
      </c>
      <c r="AQ7">
        <f t="shared" si="14"/>
        <v>44.730026136576143</v>
      </c>
      <c r="AR7">
        <f t="shared" si="15"/>
        <v>1</v>
      </c>
      <c r="AT7">
        <v>47.231999999999999</v>
      </c>
      <c r="AU7">
        <v>66.649000000000001</v>
      </c>
      <c r="AV7">
        <v>68.664000000000001</v>
      </c>
      <c r="AW7">
        <v>64.05</v>
      </c>
      <c r="AX7">
        <v>0.19700000000000001</v>
      </c>
      <c r="AY7">
        <v>0.23200000000000001</v>
      </c>
      <c r="AZ7">
        <f t="shared" si="16"/>
        <v>0.68697328640074773</v>
      </c>
      <c r="BA7">
        <f t="shared" si="17"/>
        <v>1.0407251872512457</v>
      </c>
      <c r="BB7">
        <f t="shared" si="18"/>
        <v>33.990904148752698</v>
      </c>
      <c r="BC7">
        <f t="shared" si="19"/>
        <v>1</v>
      </c>
      <c r="BE7">
        <v>40.258000000000003</v>
      </c>
      <c r="BF7">
        <v>59.703000000000003</v>
      </c>
      <c r="BG7">
        <v>51.795000000000002</v>
      </c>
      <c r="BH7">
        <v>60.377000000000002</v>
      </c>
      <c r="BI7">
        <v>0.50800000000000001</v>
      </c>
      <c r="BJ7">
        <v>0.67500000000000004</v>
      </c>
      <c r="BK7">
        <f t="shared" si="20"/>
        <v>0.77505020765496135</v>
      </c>
      <c r="BL7">
        <f t="shared" si="21"/>
        <v>0.98871059595993438</v>
      </c>
      <c r="BM7">
        <f t="shared" si="22"/>
        <v>21.610002884365898</v>
      </c>
      <c r="BN7">
        <f t="shared" si="23"/>
        <v>1</v>
      </c>
      <c r="BP7">
        <v>30.341000000000001</v>
      </c>
      <c r="BQ7">
        <v>58.307000000000002</v>
      </c>
      <c r="BR7">
        <v>48.21</v>
      </c>
      <c r="BS7">
        <v>44.707000000000001</v>
      </c>
      <c r="BT7">
        <v>0.40400000000000003</v>
      </c>
      <c r="BU7">
        <v>0.438</v>
      </c>
      <c r="BV7">
        <f t="shared" si="24"/>
        <v>0.62621846630130118</v>
      </c>
      <c r="BW7">
        <f t="shared" si="25"/>
        <v>1.3072127222209673</v>
      </c>
      <c r="BX7">
        <f t="shared" si="26"/>
        <v>52.095136800891154</v>
      </c>
      <c r="BY7">
        <f t="shared" si="27"/>
        <v>1</v>
      </c>
      <c r="CA7">
        <v>41.835000000000001</v>
      </c>
      <c r="CB7">
        <v>66.623999999999995</v>
      </c>
      <c r="CC7">
        <v>52.945999999999998</v>
      </c>
      <c r="CD7">
        <v>54.936</v>
      </c>
      <c r="CE7">
        <v>0.28899999999999998</v>
      </c>
      <c r="CF7">
        <v>0.70099999999999996</v>
      </c>
      <c r="CG7">
        <f t="shared" si="28"/>
        <v>0.78899291642136848</v>
      </c>
      <c r="CH7">
        <f t="shared" si="29"/>
        <v>1.2155065916843368</v>
      </c>
      <c r="CI7">
        <f t="shared" si="30"/>
        <v>35.089375753359356</v>
      </c>
      <c r="CJ7">
        <f t="shared" si="31"/>
        <v>1</v>
      </c>
      <c r="CL7">
        <v>19.667000000000002</v>
      </c>
      <c r="CM7">
        <v>31.114000000000001</v>
      </c>
      <c r="CN7">
        <v>27.341999999999999</v>
      </c>
      <c r="CO7">
        <v>25.869</v>
      </c>
      <c r="CP7">
        <v>1.75</v>
      </c>
      <c r="CQ7">
        <v>2.8929999999999998</v>
      </c>
      <c r="CR7">
        <f t="shared" si="32"/>
        <v>0.70010159424820262</v>
      </c>
      <c r="CS7">
        <f t="shared" si="33"/>
        <v>1.2282816852367688</v>
      </c>
      <c r="CT7">
        <f t="shared" si="34"/>
        <v>43.001544135761662</v>
      </c>
      <c r="CU7">
        <f t="shared" si="35"/>
        <v>1</v>
      </c>
      <c r="CW7">
        <v>20.837</v>
      </c>
      <c r="CX7">
        <v>48.82</v>
      </c>
      <c r="CY7">
        <v>34.555</v>
      </c>
      <c r="CZ7">
        <v>42.481000000000002</v>
      </c>
      <c r="DA7">
        <v>0.09</v>
      </c>
      <c r="DB7">
        <v>0.36099999999999999</v>
      </c>
      <c r="DC7">
        <f t="shared" si="36"/>
        <v>0.60197301610329323</v>
      </c>
      <c r="DD7">
        <f t="shared" si="37"/>
        <v>1.1504985754985755</v>
      </c>
      <c r="DE7">
        <f t="shared" si="38"/>
        <v>47.677204568252108</v>
      </c>
      <c r="DF7">
        <f t="shared" si="39"/>
        <v>1</v>
      </c>
      <c r="DH7">
        <v>32.401000000000003</v>
      </c>
      <c r="DI7">
        <v>44.981000000000002</v>
      </c>
      <c r="DJ7">
        <v>42.375999999999998</v>
      </c>
      <c r="DK7">
        <v>45.506</v>
      </c>
      <c r="DL7">
        <v>0.20899999999999999</v>
      </c>
      <c r="DM7">
        <v>0.37</v>
      </c>
      <c r="DN7">
        <f t="shared" si="40"/>
        <v>0.76344060521260715</v>
      </c>
      <c r="DO7">
        <f t="shared" si="41"/>
        <v>0.9883684863523573</v>
      </c>
      <c r="DP7">
        <f t="shared" si="42"/>
        <v>22.757492195027595</v>
      </c>
      <c r="DQ7">
        <f t="shared" si="43"/>
        <v>1</v>
      </c>
      <c r="DS7">
        <v>45.427</v>
      </c>
      <c r="DT7">
        <v>86.495999999999995</v>
      </c>
      <c r="DU7">
        <v>59.258000000000003</v>
      </c>
      <c r="DV7">
        <v>61.811999999999998</v>
      </c>
      <c r="DW7">
        <v>0.25800000000000001</v>
      </c>
      <c r="DX7">
        <v>0.48299999999999998</v>
      </c>
      <c r="DY7">
        <f t="shared" si="44"/>
        <v>0.76557627118644067</v>
      </c>
      <c r="DZ7">
        <f t="shared" si="45"/>
        <v>1.4024849581763927</v>
      </c>
      <c r="EA7">
        <f t="shared" si="46"/>
        <v>45.412871152508082</v>
      </c>
      <c r="EB7">
        <f t="shared" si="47"/>
        <v>1</v>
      </c>
      <c r="ED7">
        <v>41.058</v>
      </c>
      <c r="EE7">
        <v>47.585000000000001</v>
      </c>
      <c r="EF7">
        <v>36.622999999999998</v>
      </c>
      <c r="EG7">
        <v>40.177999999999997</v>
      </c>
      <c r="EH7">
        <v>0.249</v>
      </c>
      <c r="EI7">
        <v>0.39900000000000002</v>
      </c>
      <c r="EJ7">
        <f t="shared" si="48"/>
        <v>1.1219277505910816</v>
      </c>
      <c r="EK7">
        <f t="shared" si="49"/>
        <v>1.1862037758616357</v>
      </c>
      <c r="EL7">
        <f t="shared" si="50"/>
        <v>5.4186326648526517</v>
      </c>
      <c r="EM7">
        <f t="shared" si="51"/>
        <v>1</v>
      </c>
      <c r="EO7">
        <v>26.937999999999999</v>
      </c>
      <c r="EP7">
        <v>36.853999999999999</v>
      </c>
      <c r="EQ7">
        <v>30.257999999999999</v>
      </c>
      <c r="ER7">
        <v>33.606000000000002</v>
      </c>
      <c r="ES7">
        <v>0.24199999999999999</v>
      </c>
      <c r="ET7">
        <v>0.32500000000000001</v>
      </c>
      <c r="EU7">
        <f t="shared" si="52"/>
        <v>0.88939232409381663</v>
      </c>
      <c r="EV7">
        <f t="shared" si="53"/>
        <v>1.0975932213575312</v>
      </c>
      <c r="EW7">
        <f t="shared" si="54"/>
        <v>18.968857789246041</v>
      </c>
      <c r="EX7">
        <f t="shared" si="55"/>
        <v>1</v>
      </c>
      <c r="EZ7">
        <v>59.92</v>
      </c>
      <c r="FA7">
        <v>65.39</v>
      </c>
      <c r="FB7">
        <v>68.653999999999996</v>
      </c>
      <c r="FC7">
        <v>60.993000000000002</v>
      </c>
      <c r="FD7">
        <v>0.67100000000000004</v>
      </c>
      <c r="FE7">
        <v>0.97399999999999998</v>
      </c>
      <c r="FF7">
        <f t="shared" si="56"/>
        <v>0.8715267052057134</v>
      </c>
      <c r="FG7">
        <f t="shared" si="57"/>
        <v>1.0732601342908077</v>
      </c>
      <c r="FH7">
        <f t="shared" si="58"/>
        <v>18.796321845905172</v>
      </c>
      <c r="FI7">
        <f t="shared" si="59"/>
        <v>1</v>
      </c>
      <c r="FK7">
        <v>41.042000000000002</v>
      </c>
      <c r="FL7">
        <v>46.93</v>
      </c>
      <c r="FM7">
        <v>35.680999999999997</v>
      </c>
      <c r="FN7">
        <v>39.89</v>
      </c>
      <c r="FO7">
        <v>0.17499999999999999</v>
      </c>
      <c r="FP7">
        <v>0.42599999999999999</v>
      </c>
      <c r="FQ7">
        <f t="shared" si="60"/>
        <v>1.1509885653129051</v>
      </c>
      <c r="FR7">
        <f t="shared" si="61"/>
        <v>1.1783904317859315</v>
      </c>
      <c r="FS7">
        <f t="shared" si="62"/>
        <v>2.3253639654470915</v>
      </c>
    </row>
    <row r="8" spans="1:175" x14ac:dyDescent="0.2">
      <c r="B8">
        <v>46.942</v>
      </c>
      <c r="C8">
        <v>66.283000000000001</v>
      </c>
      <c r="D8">
        <v>76.528000000000006</v>
      </c>
      <c r="E8">
        <v>66.259</v>
      </c>
      <c r="F8">
        <v>0.624</v>
      </c>
      <c r="G8">
        <v>1.8819999999999999</v>
      </c>
      <c r="H8">
        <f t="shared" si="0"/>
        <v>0.6102181703204046</v>
      </c>
      <c r="I8">
        <f t="shared" si="1"/>
        <v>1.0003728039517219</v>
      </c>
      <c r="J8">
        <f t="shared" si="2"/>
        <v>39.00092366466874</v>
      </c>
      <c r="K8">
        <f t="shared" si="3"/>
        <v>1</v>
      </c>
      <c r="M8">
        <v>2.2919999999999998</v>
      </c>
      <c r="N8">
        <v>4.3959999999999999</v>
      </c>
      <c r="O8">
        <v>4.5359999999999996</v>
      </c>
      <c r="P8">
        <v>3.4279999999999999</v>
      </c>
      <c r="Q8">
        <v>0.11799999999999999</v>
      </c>
      <c r="R8">
        <v>0.20499999999999999</v>
      </c>
      <c r="S8">
        <f t="shared" si="4"/>
        <v>0.49207786328655506</v>
      </c>
      <c r="T8">
        <f t="shared" si="5"/>
        <v>1.3003412969283277</v>
      </c>
      <c r="U8">
        <f t="shared" si="6"/>
        <v>62.15779161602083</v>
      </c>
      <c r="V8">
        <f t="shared" si="7"/>
        <v>1</v>
      </c>
      <c r="X8">
        <v>17.885999999999999</v>
      </c>
      <c r="Y8">
        <v>36.119999999999997</v>
      </c>
      <c r="Z8">
        <v>32.401000000000003</v>
      </c>
      <c r="AA8">
        <v>31.734999999999999</v>
      </c>
      <c r="AB8">
        <v>0.17499999999999999</v>
      </c>
      <c r="AC8">
        <v>0.30199999999999999</v>
      </c>
      <c r="AD8">
        <f t="shared" si="8"/>
        <v>0.54958728976602733</v>
      </c>
      <c r="AE8">
        <f t="shared" si="9"/>
        <v>1.1395030700219513</v>
      </c>
      <c r="AF8">
        <f t="shared" si="10"/>
        <v>51.769564802011445</v>
      </c>
      <c r="AG8">
        <f t="shared" si="11"/>
        <v>1</v>
      </c>
      <c r="AI8">
        <v>36.137999999999998</v>
      </c>
      <c r="AJ8">
        <v>55.557000000000002</v>
      </c>
      <c r="AK8">
        <v>48.863999999999997</v>
      </c>
      <c r="AL8">
        <v>51.756999999999998</v>
      </c>
      <c r="AM8">
        <v>0.17899999999999999</v>
      </c>
      <c r="AN8">
        <v>0.35799999999999998</v>
      </c>
      <c r="AO8">
        <f t="shared" si="12"/>
        <v>0.73860531991373113</v>
      </c>
      <c r="AP8">
        <f t="shared" si="13"/>
        <v>1.0739313994435691</v>
      </c>
      <c r="AQ8">
        <f t="shared" si="14"/>
        <v>31.224161962633634</v>
      </c>
      <c r="AR8">
        <f t="shared" si="15"/>
        <v>1</v>
      </c>
      <c r="AT8">
        <v>48.396000000000001</v>
      </c>
      <c r="AU8">
        <v>109.958</v>
      </c>
      <c r="AV8">
        <v>94.296999999999997</v>
      </c>
      <c r="AW8">
        <v>88.805000000000007</v>
      </c>
      <c r="AX8">
        <v>0.19800000000000001</v>
      </c>
      <c r="AY8">
        <v>0.23300000000000001</v>
      </c>
      <c r="AZ8">
        <f t="shared" si="16"/>
        <v>0.51220523066132473</v>
      </c>
      <c r="BA8">
        <f t="shared" si="17"/>
        <v>1.2388226527570789</v>
      </c>
      <c r="BB8">
        <f t="shared" si="18"/>
        <v>58.653869500902388</v>
      </c>
      <c r="BC8">
        <f t="shared" si="19"/>
        <v>1</v>
      </c>
      <c r="BE8">
        <v>38.837000000000003</v>
      </c>
      <c r="BF8">
        <v>76.870999999999995</v>
      </c>
      <c r="BG8">
        <v>59.460999999999999</v>
      </c>
      <c r="BH8">
        <v>62.404000000000003</v>
      </c>
      <c r="BI8">
        <v>0.50900000000000001</v>
      </c>
      <c r="BJ8">
        <v>0.67600000000000005</v>
      </c>
      <c r="BK8">
        <f t="shared" si="20"/>
        <v>0.65015605916677988</v>
      </c>
      <c r="BL8">
        <f t="shared" si="21"/>
        <v>1.2343668999481596</v>
      </c>
      <c r="BM8">
        <f t="shared" si="22"/>
        <v>47.328783751890555</v>
      </c>
      <c r="BN8">
        <f t="shared" si="23"/>
        <v>1</v>
      </c>
      <c r="BP8">
        <v>17.588000000000001</v>
      </c>
      <c r="BQ8">
        <v>35.392000000000003</v>
      </c>
      <c r="BR8">
        <v>29.381</v>
      </c>
      <c r="BS8">
        <v>31.117999999999999</v>
      </c>
      <c r="BT8">
        <v>0.40500000000000003</v>
      </c>
      <c r="BU8">
        <v>0.439</v>
      </c>
      <c r="BV8">
        <f t="shared" si="24"/>
        <v>0.59300800662617337</v>
      </c>
      <c r="BW8">
        <f t="shared" si="25"/>
        <v>1.1393135369470975</v>
      </c>
      <c r="BX8">
        <f t="shared" si="26"/>
        <v>47.950411594757611</v>
      </c>
      <c r="BY8">
        <f t="shared" si="27"/>
        <v>1</v>
      </c>
      <c r="CA8">
        <v>27.800999999999998</v>
      </c>
      <c r="CB8">
        <v>42.607999999999997</v>
      </c>
      <c r="CC8">
        <v>36.716999999999999</v>
      </c>
      <c r="CD8">
        <v>37.002000000000002</v>
      </c>
      <c r="CE8">
        <v>0.28999999999999998</v>
      </c>
      <c r="CF8">
        <v>0.70199999999999996</v>
      </c>
      <c r="CG8">
        <f t="shared" si="28"/>
        <v>0.75523650039805634</v>
      </c>
      <c r="CH8">
        <f t="shared" si="29"/>
        <v>1.1544352617079887</v>
      </c>
      <c r="CI8">
        <f t="shared" si="30"/>
        <v>34.579571029328847</v>
      </c>
      <c r="CJ8">
        <f t="shared" si="31"/>
        <v>1</v>
      </c>
      <c r="CL8">
        <v>36.834000000000003</v>
      </c>
      <c r="CM8">
        <v>92.891000000000005</v>
      </c>
      <c r="CN8">
        <v>60.08</v>
      </c>
      <c r="CO8">
        <v>69.543999999999997</v>
      </c>
      <c r="CP8">
        <v>1.7509999999999999</v>
      </c>
      <c r="CQ8">
        <v>2.8940000000000001</v>
      </c>
      <c r="CR8">
        <f t="shared" si="32"/>
        <v>0.60146753758850668</v>
      </c>
      <c r="CS8">
        <f t="shared" si="33"/>
        <v>1.350292573143286</v>
      </c>
      <c r="CT8">
        <f t="shared" si="34"/>
        <v>55.456502572003551</v>
      </c>
      <c r="CU8">
        <f t="shared" si="35"/>
        <v>1</v>
      </c>
      <c r="CW8">
        <v>21.067</v>
      </c>
      <c r="CX8">
        <v>42.484999999999999</v>
      </c>
      <c r="CY8">
        <v>29.332000000000001</v>
      </c>
      <c r="CZ8">
        <v>35.378999999999998</v>
      </c>
      <c r="DA8">
        <v>9.0999999999999998E-2</v>
      </c>
      <c r="DB8">
        <v>0.36199999999999999</v>
      </c>
      <c r="DC8">
        <f t="shared" si="36"/>
        <v>0.71734892787524362</v>
      </c>
      <c r="DD8">
        <f t="shared" si="37"/>
        <v>1.202930005425936</v>
      </c>
      <c r="DE8">
        <f t="shared" si="38"/>
        <v>40.366528007484263</v>
      </c>
      <c r="DF8">
        <f t="shared" si="39"/>
        <v>1</v>
      </c>
      <c r="DH8">
        <v>29.186</v>
      </c>
      <c r="DI8">
        <v>41.281999999999996</v>
      </c>
      <c r="DJ8">
        <v>32.023000000000003</v>
      </c>
      <c r="DK8">
        <v>34.079000000000001</v>
      </c>
      <c r="DL8">
        <v>0.21</v>
      </c>
      <c r="DM8">
        <v>0.371</v>
      </c>
      <c r="DN8">
        <f t="shared" si="40"/>
        <v>0.91082261968377698</v>
      </c>
      <c r="DO8">
        <f t="shared" si="41"/>
        <v>1.2136881452474189</v>
      </c>
      <c r="DP8">
        <f t="shared" si="42"/>
        <v>24.95414713817614</v>
      </c>
      <c r="DQ8">
        <f t="shared" si="43"/>
        <v>1</v>
      </c>
      <c r="DS8">
        <v>5.6920000000000002</v>
      </c>
      <c r="DT8">
        <v>8.2910000000000004</v>
      </c>
      <c r="DU8">
        <v>7.774</v>
      </c>
      <c r="DV8">
        <v>10.198</v>
      </c>
      <c r="DW8">
        <v>0.25900000000000001</v>
      </c>
      <c r="DX8">
        <v>0.48399999999999999</v>
      </c>
      <c r="DY8">
        <f t="shared" si="44"/>
        <v>0.72295409181636727</v>
      </c>
      <c r="DZ8">
        <f t="shared" si="45"/>
        <v>0.80368540251183862</v>
      </c>
      <c r="EA8">
        <f t="shared" si="46"/>
        <v>10.045138364234774</v>
      </c>
      <c r="EB8">
        <f t="shared" si="47"/>
        <v>1</v>
      </c>
      <c r="ED8">
        <v>50.548999999999999</v>
      </c>
      <c r="EE8">
        <v>72.882999999999996</v>
      </c>
      <c r="EF8">
        <v>49.868000000000002</v>
      </c>
      <c r="EG8">
        <v>57.322000000000003</v>
      </c>
      <c r="EH8">
        <v>0.25</v>
      </c>
      <c r="EI8">
        <v>0.4</v>
      </c>
      <c r="EJ8">
        <f t="shared" si="48"/>
        <v>1.0137248579144664</v>
      </c>
      <c r="EK8">
        <f t="shared" si="49"/>
        <v>1.2733740908611781</v>
      </c>
      <c r="EL8">
        <f t="shared" si="50"/>
        <v>20.390648342083971</v>
      </c>
      <c r="EM8">
        <f t="shared" si="51"/>
        <v>1</v>
      </c>
      <c r="EO8">
        <v>40.384</v>
      </c>
      <c r="EP8">
        <v>61.814</v>
      </c>
      <c r="EQ8">
        <v>47.970999999999997</v>
      </c>
      <c r="ER8">
        <v>54.110999999999997</v>
      </c>
      <c r="ES8">
        <v>0.24299999999999999</v>
      </c>
      <c r="ET8">
        <v>0.32600000000000001</v>
      </c>
      <c r="EU8">
        <f t="shared" si="52"/>
        <v>0.84103670801206842</v>
      </c>
      <c r="EV8">
        <f t="shared" si="53"/>
        <v>1.1432183694338571</v>
      </c>
      <c r="EW8">
        <f t="shared" si="54"/>
        <v>26.432540755222</v>
      </c>
      <c r="EX8">
        <f t="shared" si="55"/>
        <v>1</v>
      </c>
      <c r="EZ8">
        <v>50.011000000000003</v>
      </c>
      <c r="FA8">
        <v>58.043999999999997</v>
      </c>
      <c r="FB8">
        <v>62.436</v>
      </c>
      <c r="FC8">
        <v>55.033000000000001</v>
      </c>
      <c r="FD8">
        <v>0.67200000000000004</v>
      </c>
      <c r="FE8">
        <v>0.97499999999999998</v>
      </c>
      <c r="FF8">
        <f t="shared" si="56"/>
        <v>0.79883103425943924</v>
      </c>
      <c r="FG8">
        <f t="shared" si="57"/>
        <v>1.0556994339413222</v>
      </c>
      <c r="FH8">
        <f t="shared" si="58"/>
        <v>24.331584485453096</v>
      </c>
      <c r="FI8">
        <f t="shared" si="59"/>
        <v>1</v>
      </c>
      <c r="FK8">
        <v>16.184999999999999</v>
      </c>
      <c r="FL8">
        <v>19.219000000000001</v>
      </c>
      <c r="FM8">
        <v>17.539000000000001</v>
      </c>
      <c r="FN8">
        <v>18.335999999999999</v>
      </c>
      <c r="FO8">
        <v>0.17599999999999999</v>
      </c>
      <c r="FP8">
        <v>0.42699999999999999</v>
      </c>
      <c r="FQ8">
        <f t="shared" si="60"/>
        <v>0.92201808443241362</v>
      </c>
      <c r="FR8">
        <f t="shared" si="61"/>
        <v>1.0493048188061871</v>
      </c>
      <c r="FS8">
        <f t="shared" si="62"/>
        <v>12.130577511174479</v>
      </c>
    </row>
    <row r="9" spans="1:175" x14ac:dyDescent="0.2">
      <c r="B9">
        <v>31.434999999999999</v>
      </c>
      <c r="C9">
        <v>56.997</v>
      </c>
      <c r="D9">
        <v>53.371000000000002</v>
      </c>
      <c r="E9">
        <v>55.890999999999998</v>
      </c>
      <c r="F9">
        <v>0.624</v>
      </c>
      <c r="G9">
        <v>1.8819999999999999</v>
      </c>
      <c r="H9">
        <f t="shared" si="0"/>
        <v>0.58412800728003489</v>
      </c>
      <c r="I9">
        <f t="shared" si="1"/>
        <v>1.0204780684700698</v>
      </c>
      <c r="J9">
        <f t="shared" si="2"/>
        <v>42.759376675700977</v>
      </c>
      <c r="K9">
        <f t="shared" si="3"/>
        <v>1</v>
      </c>
      <c r="M9">
        <v>33.701000000000001</v>
      </c>
      <c r="N9">
        <v>56.981000000000002</v>
      </c>
      <c r="O9">
        <v>70.248000000000005</v>
      </c>
      <c r="P9">
        <v>48.8</v>
      </c>
      <c r="Q9">
        <v>0.11899999999999999</v>
      </c>
      <c r="R9">
        <v>0.20599999999999999</v>
      </c>
      <c r="S9">
        <f t="shared" si="4"/>
        <v>0.47886038586034307</v>
      </c>
      <c r="T9">
        <f t="shared" si="5"/>
        <v>1.1683541177923202</v>
      </c>
      <c r="U9">
        <f t="shared" si="6"/>
        <v>59.014105520920282</v>
      </c>
      <c r="V9">
        <f t="shared" si="7"/>
        <v>1</v>
      </c>
      <c r="X9">
        <v>31.007999999999999</v>
      </c>
      <c r="Y9">
        <v>48.521000000000001</v>
      </c>
      <c r="Z9">
        <v>43.08</v>
      </c>
      <c r="AA9">
        <v>39.072000000000003</v>
      </c>
      <c r="AB9">
        <v>0.17599999999999999</v>
      </c>
      <c r="AC9">
        <v>0.30299999999999999</v>
      </c>
      <c r="AD9">
        <f t="shared" si="8"/>
        <v>0.71862763378705952</v>
      </c>
      <c r="AE9">
        <f t="shared" si="9"/>
        <v>1.2437256570971651</v>
      </c>
      <c r="AF9">
        <f t="shared" si="10"/>
        <v>42.219762880479252</v>
      </c>
      <c r="AG9">
        <f t="shared" si="11"/>
        <v>1</v>
      </c>
      <c r="AI9">
        <v>19.928999999999998</v>
      </c>
      <c r="AJ9">
        <v>37.844999999999999</v>
      </c>
      <c r="AK9">
        <v>30.359000000000002</v>
      </c>
      <c r="AL9">
        <v>30.347000000000001</v>
      </c>
      <c r="AM9">
        <v>0.18</v>
      </c>
      <c r="AN9">
        <v>0.35899999999999999</v>
      </c>
      <c r="AO9">
        <f t="shared" si="12"/>
        <v>0.65439544053812249</v>
      </c>
      <c r="AP9">
        <f t="shared" si="13"/>
        <v>1.2500333466720022</v>
      </c>
      <c r="AQ9">
        <f t="shared" si="14"/>
        <v>47.649761321940943</v>
      </c>
      <c r="AR9">
        <f t="shared" si="15"/>
        <v>1</v>
      </c>
      <c r="AT9">
        <v>39.414999999999999</v>
      </c>
      <c r="AU9">
        <v>64.364999999999995</v>
      </c>
      <c r="AV9">
        <v>51.033000000000001</v>
      </c>
      <c r="AW9">
        <v>51.786000000000001</v>
      </c>
      <c r="AX9">
        <v>0.19900000000000001</v>
      </c>
      <c r="AY9">
        <v>0.23400000000000001</v>
      </c>
      <c r="AZ9">
        <f t="shared" si="16"/>
        <v>0.77145217767635832</v>
      </c>
      <c r="BA9">
        <f t="shared" si="17"/>
        <v>1.244006052141527</v>
      </c>
      <c r="BB9">
        <f t="shared" si="18"/>
        <v>37.986461050706176</v>
      </c>
      <c r="BC9">
        <f t="shared" si="19"/>
        <v>1</v>
      </c>
      <c r="BE9">
        <v>37.96</v>
      </c>
      <c r="BF9">
        <v>80.284000000000006</v>
      </c>
      <c r="BG9">
        <v>68.198999999999998</v>
      </c>
      <c r="BH9">
        <v>72.739000000000004</v>
      </c>
      <c r="BI9">
        <v>0.51</v>
      </c>
      <c r="BJ9">
        <v>0.67700000000000005</v>
      </c>
      <c r="BK9">
        <f t="shared" si="20"/>
        <v>0.55326567093619361</v>
      </c>
      <c r="BL9">
        <f t="shared" si="21"/>
        <v>1.1047015070356083</v>
      </c>
      <c r="BM9">
        <f t="shared" si="22"/>
        <v>49.917179671380687</v>
      </c>
      <c r="BN9">
        <f t="shared" si="23"/>
        <v>1</v>
      </c>
      <c r="BP9">
        <v>23.898</v>
      </c>
      <c r="BQ9">
        <v>55.271999999999998</v>
      </c>
      <c r="BR9">
        <v>47.561</v>
      </c>
      <c r="BS9">
        <v>45.017000000000003</v>
      </c>
      <c r="BT9">
        <v>0.40600000000000003</v>
      </c>
      <c r="BU9">
        <v>0.44</v>
      </c>
      <c r="BV9">
        <f t="shared" si="24"/>
        <v>0.49818683066482877</v>
      </c>
      <c r="BW9">
        <f t="shared" si="25"/>
        <v>1.2300513717836552</v>
      </c>
      <c r="BX9">
        <f t="shared" si="26"/>
        <v>59.498697201367676</v>
      </c>
      <c r="BY9">
        <f t="shared" si="27"/>
        <v>1</v>
      </c>
      <c r="CA9">
        <v>26.859000000000002</v>
      </c>
      <c r="CB9">
        <v>42.383000000000003</v>
      </c>
      <c r="CC9">
        <v>50.478999999999999</v>
      </c>
      <c r="CD9">
        <v>43.704999999999998</v>
      </c>
      <c r="CE9">
        <v>0.29099999999999998</v>
      </c>
      <c r="CF9">
        <v>0.70299999999999996</v>
      </c>
      <c r="CG9">
        <f t="shared" si="28"/>
        <v>0.52936957041523869</v>
      </c>
      <c r="CH9">
        <f t="shared" si="29"/>
        <v>0.96925724384912337</v>
      </c>
      <c r="CI9">
        <f t="shared" si="30"/>
        <v>45.383996480335675</v>
      </c>
      <c r="CJ9">
        <f t="shared" si="31"/>
        <v>1</v>
      </c>
      <c r="CL9">
        <v>30.120999999999999</v>
      </c>
      <c r="CM9">
        <v>54.695</v>
      </c>
      <c r="CN9">
        <v>45.372</v>
      </c>
      <c r="CO9">
        <v>42.856999999999999</v>
      </c>
      <c r="CP9">
        <v>1.752</v>
      </c>
      <c r="CQ9">
        <v>2.895</v>
      </c>
      <c r="CR9">
        <f t="shared" si="32"/>
        <v>0.65036680421824855</v>
      </c>
      <c r="CS9">
        <f t="shared" si="33"/>
        <v>1.2962314198488565</v>
      </c>
      <c r="CT9">
        <f t="shared" si="34"/>
        <v>49.826335462992958</v>
      </c>
      <c r="CU9">
        <f t="shared" si="35"/>
        <v>1</v>
      </c>
      <c r="CW9">
        <v>12.555999999999999</v>
      </c>
      <c r="CX9">
        <v>20.678000000000001</v>
      </c>
      <c r="CY9">
        <v>15.051</v>
      </c>
      <c r="CZ9">
        <v>15.750999999999999</v>
      </c>
      <c r="DA9">
        <v>9.1999999999999998E-2</v>
      </c>
      <c r="DB9">
        <v>0.36299999999999999</v>
      </c>
      <c r="DC9">
        <f t="shared" si="36"/>
        <v>0.83321077612139838</v>
      </c>
      <c r="DD9">
        <f t="shared" si="37"/>
        <v>1.3201845593969328</v>
      </c>
      <c r="DE9">
        <f t="shared" si="38"/>
        <v>36.886795850573087</v>
      </c>
      <c r="DF9">
        <f t="shared" si="39"/>
        <v>1</v>
      </c>
      <c r="DH9">
        <v>12.332000000000001</v>
      </c>
      <c r="DI9">
        <v>14.321999999999999</v>
      </c>
      <c r="DJ9">
        <v>12.64</v>
      </c>
      <c r="DK9">
        <v>13.417999999999999</v>
      </c>
      <c r="DL9">
        <v>0.21099999999999999</v>
      </c>
      <c r="DM9">
        <v>0.372</v>
      </c>
      <c r="DN9">
        <f t="shared" si="40"/>
        <v>0.97521924531338</v>
      </c>
      <c r="DO9">
        <f t="shared" si="41"/>
        <v>1.0692932699678062</v>
      </c>
      <c r="DP9">
        <f t="shared" si="42"/>
        <v>8.7977758110512116</v>
      </c>
      <c r="DQ9">
        <f t="shared" si="43"/>
        <v>1</v>
      </c>
      <c r="DS9">
        <v>17.559999999999999</v>
      </c>
      <c r="DT9">
        <v>30.63</v>
      </c>
      <c r="DU9">
        <v>19.641999999999999</v>
      </c>
      <c r="DV9">
        <v>21.454000000000001</v>
      </c>
      <c r="DW9">
        <v>0.26</v>
      </c>
      <c r="DX9">
        <v>0.48499999999999999</v>
      </c>
      <c r="DY9">
        <f t="shared" si="44"/>
        <v>0.89258074502115359</v>
      </c>
      <c r="DZ9">
        <f t="shared" si="45"/>
        <v>1.4375983594830464</v>
      </c>
      <c r="EA9">
        <f t="shared" si="46"/>
        <v>37.911674764144735</v>
      </c>
      <c r="EB9">
        <f t="shared" si="47"/>
        <v>1</v>
      </c>
      <c r="ED9">
        <v>34.548000000000002</v>
      </c>
      <c r="EE9">
        <v>63.186</v>
      </c>
      <c r="EF9">
        <v>40.892000000000003</v>
      </c>
      <c r="EG9">
        <v>51.78</v>
      </c>
      <c r="EH9">
        <v>0.251</v>
      </c>
      <c r="EI9">
        <v>0.40100000000000002</v>
      </c>
      <c r="EJ9">
        <f t="shared" si="48"/>
        <v>0.84390147880219479</v>
      </c>
      <c r="EK9">
        <f t="shared" si="49"/>
        <v>1.221997314077736</v>
      </c>
      <c r="EL9">
        <f t="shared" si="50"/>
        <v>30.940807391290971</v>
      </c>
      <c r="EM9">
        <f t="shared" si="51"/>
        <v>1</v>
      </c>
      <c r="EO9">
        <v>38.036000000000001</v>
      </c>
      <c r="EP9">
        <v>69.106999999999999</v>
      </c>
      <c r="EQ9">
        <v>50.372</v>
      </c>
      <c r="ER9">
        <v>58.524999999999999</v>
      </c>
      <c r="ES9">
        <v>0.24399999999999999</v>
      </c>
      <c r="ET9">
        <v>0.32700000000000001</v>
      </c>
      <c r="EU9">
        <f t="shared" si="52"/>
        <v>0.75390999042451323</v>
      </c>
      <c r="EV9">
        <f t="shared" si="53"/>
        <v>1.1818275542114849</v>
      </c>
      <c r="EW9">
        <f t="shared" si="54"/>
        <v>36.208122095484406</v>
      </c>
      <c r="EX9">
        <f t="shared" si="55"/>
        <v>1</v>
      </c>
      <c r="EZ9">
        <v>73.584000000000003</v>
      </c>
      <c r="FA9">
        <v>78.024000000000001</v>
      </c>
      <c r="FB9">
        <v>74.33</v>
      </c>
      <c r="FC9">
        <v>66.382000000000005</v>
      </c>
      <c r="FD9">
        <v>0.67300000000000004</v>
      </c>
      <c r="FE9">
        <v>0.97599999999999998</v>
      </c>
      <c r="FF9">
        <f t="shared" si="56"/>
        <v>0.98987197415045425</v>
      </c>
      <c r="FG9">
        <f t="shared" si="57"/>
        <v>1.1779959025165887</v>
      </c>
      <c r="FH9">
        <f t="shared" si="58"/>
        <v>15.969828754432813</v>
      </c>
      <c r="FI9">
        <f t="shared" si="59"/>
        <v>1</v>
      </c>
      <c r="FK9">
        <v>28.687999999999999</v>
      </c>
      <c r="FL9">
        <v>29.323</v>
      </c>
      <c r="FM9">
        <v>24.155000000000001</v>
      </c>
      <c r="FN9">
        <v>20.846</v>
      </c>
      <c r="FO9">
        <v>0.17699999999999999</v>
      </c>
      <c r="FP9">
        <v>0.42799999999999999</v>
      </c>
      <c r="FQ9">
        <f t="shared" si="60"/>
        <v>1.1890482942697471</v>
      </c>
      <c r="FR9">
        <f t="shared" si="61"/>
        <v>1.4151728866686257</v>
      </c>
      <c r="FS9">
        <f t="shared" si="62"/>
        <v>15.9785842796342</v>
      </c>
    </row>
    <row r="10" spans="1:175" x14ac:dyDescent="0.2">
      <c r="B10">
        <v>27.951000000000001</v>
      </c>
      <c r="C10">
        <v>59.057000000000002</v>
      </c>
      <c r="D10">
        <v>42.319000000000003</v>
      </c>
      <c r="E10">
        <v>46.218000000000004</v>
      </c>
      <c r="F10">
        <v>0.624</v>
      </c>
      <c r="G10">
        <v>1.8819999999999999</v>
      </c>
      <c r="H10">
        <f t="shared" si="0"/>
        <v>0.65540232641803575</v>
      </c>
      <c r="I10">
        <f t="shared" si="1"/>
        <v>1.2895840851678093</v>
      </c>
      <c r="J10">
        <f t="shared" si="2"/>
        <v>49.177232104818479</v>
      </c>
      <c r="K10">
        <f t="shared" si="3"/>
        <v>1</v>
      </c>
      <c r="M10">
        <v>58.543999999999997</v>
      </c>
      <c r="N10">
        <v>107.422</v>
      </c>
      <c r="O10">
        <v>68.918999999999997</v>
      </c>
      <c r="P10">
        <v>90.373999999999995</v>
      </c>
      <c r="Q10">
        <v>0.12</v>
      </c>
      <c r="R10">
        <v>0.20699999999999999</v>
      </c>
      <c r="S10">
        <f t="shared" si="4"/>
        <v>0.84919838951147553</v>
      </c>
      <c r="T10">
        <f t="shared" si="5"/>
        <v>1.1890713897545666</v>
      </c>
      <c r="U10">
        <f t="shared" si="6"/>
        <v>28.583060964341545</v>
      </c>
      <c r="V10">
        <f t="shared" si="7"/>
        <v>1</v>
      </c>
      <c r="X10">
        <v>20.89</v>
      </c>
      <c r="Y10">
        <v>35.914999999999999</v>
      </c>
      <c r="Z10">
        <v>45.863</v>
      </c>
      <c r="AA10">
        <v>33.417000000000002</v>
      </c>
      <c r="AB10">
        <v>0.17699999999999999</v>
      </c>
      <c r="AC10">
        <v>0.30399999999999999</v>
      </c>
      <c r="AD10">
        <f t="shared" si="8"/>
        <v>0.45337740226765311</v>
      </c>
      <c r="AE10">
        <f t="shared" si="9"/>
        <v>1.0754386494730166</v>
      </c>
      <c r="AF10">
        <f t="shared" si="10"/>
        <v>57.842560104212751</v>
      </c>
      <c r="AG10">
        <f t="shared" si="11"/>
        <v>1</v>
      </c>
      <c r="AI10">
        <v>17.727</v>
      </c>
      <c r="AJ10">
        <v>34.067</v>
      </c>
      <c r="AK10">
        <v>30.094999999999999</v>
      </c>
      <c r="AL10">
        <v>31.263000000000002</v>
      </c>
      <c r="AM10">
        <v>0.18099999999999999</v>
      </c>
      <c r="AN10">
        <v>0.36</v>
      </c>
      <c r="AO10">
        <f t="shared" si="12"/>
        <v>0.58654810456642381</v>
      </c>
      <c r="AP10">
        <f t="shared" si="13"/>
        <v>1.0907355272950845</v>
      </c>
      <c r="AQ10">
        <f t="shared" si="14"/>
        <v>46.224534739323587</v>
      </c>
      <c r="AR10">
        <f t="shared" si="15"/>
        <v>1</v>
      </c>
      <c r="AT10">
        <v>36.956000000000003</v>
      </c>
      <c r="AU10">
        <v>59.98</v>
      </c>
      <c r="AV10">
        <v>57.387</v>
      </c>
      <c r="AW10">
        <v>60.48</v>
      </c>
      <c r="AX10">
        <v>0.2</v>
      </c>
      <c r="AY10">
        <v>0.23499999999999999</v>
      </c>
      <c r="AZ10">
        <f t="shared" si="16"/>
        <v>0.64273348838022626</v>
      </c>
      <c r="BA10">
        <f t="shared" si="17"/>
        <v>0.99170055606274377</v>
      </c>
      <c r="BB10">
        <f t="shared" si="18"/>
        <v>35.188753858119114</v>
      </c>
      <c r="BC10">
        <f t="shared" si="19"/>
        <v>1</v>
      </c>
      <c r="BE10">
        <v>28.76</v>
      </c>
      <c r="BF10">
        <v>61.295000000000002</v>
      </c>
      <c r="BG10">
        <v>52.777999999999999</v>
      </c>
      <c r="BH10">
        <v>49.363</v>
      </c>
      <c r="BI10">
        <v>0.51100000000000001</v>
      </c>
      <c r="BJ10">
        <v>0.67800000000000005</v>
      </c>
      <c r="BK10">
        <f t="shared" si="20"/>
        <v>0.54047486942047573</v>
      </c>
      <c r="BL10">
        <f t="shared" si="21"/>
        <v>1.2450857553661292</v>
      </c>
      <c r="BM10">
        <f t="shared" si="22"/>
        <v>56.591353881360249</v>
      </c>
      <c r="BN10">
        <f t="shared" si="23"/>
        <v>1</v>
      </c>
      <c r="BP10">
        <v>20.073</v>
      </c>
      <c r="BQ10">
        <v>37.369</v>
      </c>
      <c r="BR10">
        <v>39.759</v>
      </c>
      <c r="BS10">
        <v>39.823999999999998</v>
      </c>
      <c r="BT10">
        <v>0.40699999999999997</v>
      </c>
      <c r="BU10">
        <v>0.441</v>
      </c>
      <c r="BV10">
        <f t="shared" si="24"/>
        <v>0.49974588330961572</v>
      </c>
      <c r="BW10">
        <f t="shared" si="25"/>
        <v>0.93766345885280455</v>
      </c>
      <c r="BX10">
        <f t="shared" si="26"/>
        <v>46.703065093201381</v>
      </c>
      <c r="BY10">
        <f t="shared" si="27"/>
        <v>1</v>
      </c>
      <c r="CA10">
        <v>48.512</v>
      </c>
      <c r="CB10">
        <v>108.349</v>
      </c>
      <c r="CC10">
        <v>67.721000000000004</v>
      </c>
      <c r="CD10">
        <v>76.692999999999998</v>
      </c>
      <c r="CE10">
        <v>0.29199999999999998</v>
      </c>
      <c r="CF10">
        <v>0.70399999999999996</v>
      </c>
      <c r="CG10">
        <f t="shared" si="28"/>
        <v>0.71512257337347429</v>
      </c>
      <c r="CH10">
        <f t="shared" si="29"/>
        <v>1.4165866112200451</v>
      </c>
      <c r="CI10">
        <f t="shared" si="30"/>
        <v>49.51790679727165</v>
      </c>
      <c r="CJ10">
        <f t="shared" si="31"/>
        <v>1</v>
      </c>
      <c r="CL10">
        <v>25.088000000000001</v>
      </c>
      <c r="CM10">
        <v>45.6</v>
      </c>
      <c r="CN10">
        <v>35.881</v>
      </c>
      <c r="CO10">
        <v>36.344000000000001</v>
      </c>
      <c r="CP10">
        <v>1.7529999999999999</v>
      </c>
      <c r="CQ10">
        <v>2.8959999999999999</v>
      </c>
      <c r="CR10">
        <f t="shared" si="32"/>
        <v>0.68374941397093303</v>
      </c>
      <c r="CS10">
        <f t="shared" si="33"/>
        <v>1.2767280554891174</v>
      </c>
      <c r="CT10">
        <f t="shared" si="34"/>
        <v>46.445179846150786</v>
      </c>
      <c r="CU10">
        <f t="shared" si="35"/>
        <v>1</v>
      </c>
      <c r="CW10">
        <v>10.632999999999999</v>
      </c>
      <c r="CX10">
        <v>20.884</v>
      </c>
      <c r="CY10">
        <v>15.398999999999999</v>
      </c>
      <c r="CZ10">
        <v>19.439</v>
      </c>
      <c r="DA10">
        <v>9.2999999999999999E-2</v>
      </c>
      <c r="DB10">
        <v>0.36399999999999999</v>
      </c>
      <c r="DC10">
        <f t="shared" si="36"/>
        <v>0.68861884228407155</v>
      </c>
      <c r="DD10">
        <f t="shared" si="37"/>
        <v>1.0757536041939713</v>
      </c>
      <c r="DE10">
        <f t="shared" si="38"/>
        <v>35.987307911458757</v>
      </c>
      <c r="DF10">
        <f t="shared" si="39"/>
        <v>1</v>
      </c>
      <c r="DH10">
        <v>30.657</v>
      </c>
      <c r="DI10">
        <v>41.05</v>
      </c>
      <c r="DJ10">
        <v>36.421999999999997</v>
      </c>
      <c r="DK10">
        <v>34.994</v>
      </c>
      <c r="DL10">
        <v>0.21199999999999999</v>
      </c>
      <c r="DM10">
        <v>0.373</v>
      </c>
      <c r="DN10">
        <f t="shared" si="40"/>
        <v>0.84078983706158539</v>
      </c>
      <c r="DO10">
        <f t="shared" si="41"/>
        <v>1.1749227347563616</v>
      </c>
      <c r="DP10">
        <f t="shared" si="42"/>
        <v>28.438712420018309</v>
      </c>
      <c r="DQ10">
        <f t="shared" si="43"/>
        <v>1</v>
      </c>
      <c r="DS10">
        <v>76.301000000000002</v>
      </c>
      <c r="DT10">
        <v>109.35599999999999</v>
      </c>
      <c r="DU10">
        <v>66.844999999999999</v>
      </c>
      <c r="DV10">
        <v>77.343000000000004</v>
      </c>
      <c r="DW10">
        <v>0.26100000000000001</v>
      </c>
      <c r="DX10">
        <v>0.48599999999999999</v>
      </c>
      <c r="DY10">
        <f t="shared" si="44"/>
        <v>1.1420160999639553</v>
      </c>
      <c r="DZ10">
        <f t="shared" si="45"/>
        <v>1.4165267965182091</v>
      </c>
      <c r="EA10">
        <f t="shared" si="46"/>
        <v>19.379138977744358</v>
      </c>
      <c r="EB10">
        <f t="shared" si="47"/>
        <v>1</v>
      </c>
      <c r="ED10">
        <v>28.265999999999998</v>
      </c>
      <c r="EE10">
        <v>46.84</v>
      </c>
      <c r="EF10">
        <v>33.212000000000003</v>
      </c>
      <c r="EG10">
        <v>37.893999999999998</v>
      </c>
      <c r="EH10">
        <v>0.252</v>
      </c>
      <c r="EI10">
        <v>0.40200000000000002</v>
      </c>
      <c r="EJ10">
        <f t="shared" si="48"/>
        <v>0.84993932038834952</v>
      </c>
      <c r="EK10">
        <f t="shared" si="49"/>
        <v>1.2386109036594475</v>
      </c>
      <c r="EL10">
        <f t="shared" si="50"/>
        <v>31.379635212541459</v>
      </c>
      <c r="EM10">
        <f t="shared" si="51"/>
        <v>1</v>
      </c>
      <c r="EO10">
        <v>25.065999999999999</v>
      </c>
      <c r="EP10">
        <v>35.860999999999997</v>
      </c>
      <c r="EQ10">
        <v>32.604999999999997</v>
      </c>
      <c r="ER10">
        <v>32.152999999999999</v>
      </c>
      <c r="ES10">
        <v>0.245</v>
      </c>
      <c r="ET10">
        <v>0.32800000000000001</v>
      </c>
      <c r="EU10">
        <f t="shared" si="52"/>
        <v>0.76702719406674902</v>
      </c>
      <c r="EV10">
        <f t="shared" si="53"/>
        <v>1.1165121759622936</v>
      </c>
      <c r="EW10">
        <f t="shared" si="54"/>
        <v>31.30149311576762</v>
      </c>
      <c r="EX10">
        <f t="shared" si="55"/>
        <v>1</v>
      </c>
      <c r="EZ10">
        <v>71.984999999999999</v>
      </c>
      <c r="FA10">
        <v>72.138000000000005</v>
      </c>
      <c r="FB10">
        <v>73.611999999999995</v>
      </c>
      <c r="FC10">
        <v>69.846000000000004</v>
      </c>
      <c r="FD10">
        <v>0.67400000000000004</v>
      </c>
      <c r="FE10">
        <v>0.97699999999999998</v>
      </c>
      <c r="FF10">
        <f t="shared" si="56"/>
        <v>0.97769338342153611</v>
      </c>
      <c r="FG10">
        <f t="shared" si="57"/>
        <v>1.0332805761663448</v>
      </c>
      <c r="FH10">
        <f t="shared" si="58"/>
        <v>5.379680410818044</v>
      </c>
      <c r="FI10">
        <f t="shared" si="59"/>
        <v>1</v>
      </c>
      <c r="FK10">
        <v>39.856000000000002</v>
      </c>
      <c r="FL10">
        <v>45.396000000000001</v>
      </c>
      <c r="FM10">
        <v>37.991999999999997</v>
      </c>
      <c r="FN10">
        <v>38.484999999999999</v>
      </c>
      <c r="FO10">
        <v>0.17799999999999999</v>
      </c>
      <c r="FP10">
        <v>0.42899999999999999</v>
      </c>
      <c r="FQ10">
        <f t="shared" si="60"/>
        <v>1.049293912307611</v>
      </c>
      <c r="FR10">
        <f t="shared" si="61"/>
        <v>1.1816007988227875</v>
      </c>
      <c r="FS10">
        <f t="shared" si="62"/>
        <v>11.197257707255437</v>
      </c>
    </row>
    <row r="11" spans="1:175" x14ac:dyDescent="0.2">
      <c r="B11">
        <v>48.581000000000003</v>
      </c>
      <c r="C11">
        <v>87.697999999999993</v>
      </c>
      <c r="D11">
        <v>76.432000000000002</v>
      </c>
      <c r="E11">
        <v>85.353999999999999</v>
      </c>
      <c r="F11">
        <v>0.35699999999999998</v>
      </c>
      <c r="G11">
        <v>0.70199999999999996</v>
      </c>
      <c r="H11">
        <f t="shared" si="0"/>
        <v>0.63390075583305949</v>
      </c>
      <c r="I11">
        <f t="shared" si="1"/>
        <v>1.0276898360345885</v>
      </c>
      <c r="J11">
        <f t="shared" si="2"/>
        <v>38.317891876890705</v>
      </c>
      <c r="K11">
        <f t="shared" si="3"/>
        <v>1</v>
      </c>
      <c r="M11">
        <v>55.613</v>
      </c>
      <c r="N11">
        <v>77.575000000000003</v>
      </c>
      <c r="O11">
        <v>71.183000000000007</v>
      </c>
      <c r="P11">
        <v>50.335000000000001</v>
      </c>
      <c r="Q11">
        <v>4.6550000000000002</v>
      </c>
      <c r="R11">
        <v>0.61799999999999999</v>
      </c>
      <c r="S11">
        <f t="shared" si="4"/>
        <v>0.76596320346320335</v>
      </c>
      <c r="T11">
        <f t="shared" si="5"/>
        <v>1.547901120341131</v>
      </c>
      <c r="U11">
        <f t="shared" si="6"/>
        <v>50.516012076120333</v>
      </c>
      <c r="V11">
        <f t="shared" si="7"/>
        <v>1</v>
      </c>
      <c r="X11">
        <v>9.2539999999999996</v>
      </c>
      <c r="Y11">
        <v>20.754000000000001</v>
      </c>
      <c r="Z11">
        <v>16.664000000000001</v>
      </c>
      <c r="AA11">
        <v>18.710999999999999</v>
      </c>
      <c r="AB11">
        <v>0.17799999999999999</v>
      </c>
      <c r="AC11">
        <v>0.30499999999999999</v>
      </c>
      <c r="AD11">
        <f t="shared" si="8"/>
        <v>0.55052772049011267</v>
      </c>
      <c r="AE11">
        <f t="shared" si="9"/>
        <v>1.1109964142127569</v>
      </c>
      <c r="AF11">
        <f t="shared" si="10"/>
        <v>50.447389978282494</v>
      </c>
      <c r="AG11">
        <f t="shared" si="11"/>
        <v>1</v>
      </c>
      <c r="AI11">
        <v>18.628</v>
      </c>
      <c r="AJ11">
        <v>43.768999999999998</v>
      </c>
      <c r="AK11">
        <v>40.731999999999999</v>
      </c>
      <c r="AL11">
        <v>38.787999999999997</v>
      </c>
      <c r="AM11">
        <v>1.97</v>
      </c>
      <c r="AN11">
        <v>3.1320000000000001</v>
      </c>
      <c r="AO11">
        <f t="shared" si="12"/>
        <v>0.42975078685310358</v>
      </c>
      <c r="AP11">
        <f t="shared" si="13"/>
        <v>1.1396959838456362</v>
      </c>
      <c r="AQ11">
        <f t="shared" si="14"/>
        <v>62.292506690862368</v>
      </c>
      <c r="AR11">
        <f t="shared" si="15"/>
        <v>1</v>
      </c>
      <c r="AT11">
        <v>34.292000000000002</v>
      </c>
      <c r="AU11">
        <v>53.588999999999999</v>
      </c>
      <c r="AV11">
        <v>44.927</v>
      </c>
      <c r="AW11">
        <v>47.23</v>
      </c>
      <c r="AX11">
        <v>0.83099999999999996</v>
      </c>
      <c r="AY11">
        <v>0.94799999999999995</v>
      </c>
      <c r="AZ11">
        <f t="shared" si="16"/>
        <v>0.75882166182873734</v>
      </c>
      <c r="BA11">
        <f t="shared" si="17"/>
        <v>1.1373968281405298</v>
      </c>
      <c r="BB11">
        <f t="shared" si="18"/>
        <v>33.284352210714793</v>
      </c>
      <c r="BC11">
        <f t="shared" si="19"/>
        <v>1</v>
      </c>
      <c r="BE11">
        <v>34.853999999999999</v>
      </c>
      <c r="BF11">
        <v>70.447999999999993</v>
      </c>
      <c r="BG11">
        <v>54.512</v>
      </c>
      <c r="BH11">
        <v>53.345999999999997</v>
      </c>
      <c r="BI11">
        <v>0.51200000000000001</v>
      </c>
      <c r="BJ11">
        <v>0.67900000000000005</v>
      </c>
      <c r="BK11">
        <f t="shared" si="20"/>
        <v>0.63596296296296295</v>
      </c>
      <c r="BL11">
        <f t="shared" si="21"/>
        <v>1.3247194638008619</v>
      </c>
      <c r="BM11">
        <f t="shared" si="22"/>
        <v>51.992630867046444</v>
      </c>
      <c r="BN11">
        <f t="shared" si="23"/>
        <v>1</v>
      </c>
      <c r="BP11">
        <v>37.411000000000001</v>
      </c>
      <c r="BQ11">
        <v>67.274000000000001</v>
      </c>
      <c r="BR11">
        <v>55.628</v>
      </c>
      <c r="BS11">
        <v>59.819000000000003</v>
      </c>
      <c r="BT11">
        <v>0.63900000000000001</v>
      </c>
      <c r="BU11">
        <v>1.2270000000000001</v>
      </c>
      <c r="BV11">
        <f t="shared" si="24"/>
        <v>0.66871556129407705</v>
      </c>
      <c r="BW11">
        <f t="shared" si="25"/>
        <v>1.1272358001092297</v>
      </c>
      <c r="BX11">
        <f t="shared" si="26"/>
        <v>40.676514955497503</v>
      </c>
      <c r="BY11">
        <f t="shared" si="27"/>
        <v>1</v>
      </c>
      <c r="CA11">
        <v>78.049000000000007</v>
      </c>
      <c r="CB11">
        <v>121.45399999999999</v>
      </c>
      <c r="CC11">
        <v>58.883000000000003</v>
      </c>
      <c r="CD11">
        <v>62.543999999999997</v>
      </c>
      <c r="CE11">
        <v>0.29299999999999998</v>
      </c>
      <c r="CF11">
        <v>0.70499999999999996</v>
      </c>
      <c r="CG11">
        <f t="shared" si="28"/>
        <v>1.3271206690561528</v>
      </c>
      <c r="CH11">
        <f t="shared" si="29"/>
        <v>1.9526350684842899</v>
      </c>
      <c r="CI11">
        <f t="shared" si="30"/>
        <v>32.034372910944661</v>
      </c>
      <c r="CJ11">
        <f t="shared" si="31"/>
        <v>1</v>
      </c>
      <c r="CL11">
        <v>49.753</v>
      </c>
      <c r="CM11">
        <v>75.103999999999999</v>
      </c>
      <c r="CN11">
        <v>56.189</v>
      </c>
      <c r="CO11">
        <v>61.377000000000002</v>
      </c>
      <c r="CP11">
        <v>0.252</v>
      </c>
      <c r="CQ11">
        <v>0.54100000000000004</v>
      </c>
      <c r="CR11">
        <f t="shared" si="32"/>
        <v>0.88494198830827542</v>
      </c>
      <c r="CS11">
        <f t="shared" si="33"/>
        <v>1.2256394240252482</v>
      </c>
      <c r="CT11">
        <f t="shared" si="34"/>
        <v>27.797525849654324</v>
      </c>
      <c r="CU11">
        <f t="shared" si="35"/>
        <v>1</v>
      </c>
      <c r="CW11">
        <v>30.803000000000001</v>
      </c>
      <c r="CX11">
        <v>53.298000000000002</v>
      </c>
      <c r="CY11">
        <v>43.720999999999997</v>
      </c>
      <c r="CZ11">
        <v>50.343000000000004</v>
      </c>
      <c r="DA11">
        <v>9.4E-2</v>
      </c>
      <c r="DB11">
        <v>0.36499999999999999</v>
      </c>
      <c r="DC11">
        <f t="shared" si="36"/>
        <v>0.7038989616521879</v>
      </c>
      <c r="DD11">
        <f t="shared" si="37"/>
        <v>1.0591260154467965</v>
      </c>
      <c r="DE11">
        <f t="shared" si="38"/>
        <v>33.53964010078203</v>
      </c>
      <c r="DF11">
        <f t="shared" si="39"/>
        <v>1</v>
      </c>
      <c r="DH11">
        <v>38.418999999999997</v>
      </c>
      <c r="DI11">
        <v>50.948999999999998</v>
      </c>
      <c r="DJ11">
        <v>39.677</v>
      </c>
      <c r="DK11">
        <v>38.591999999999999</v>
      </c>
      <c r="DL11">
        <v>0.26600000000000001</v>
      </c>
      <c r="DM11">
        <v>0.64700000000000002</v>
      </c>
      <c r="DN11">
        <f t="shared" si="40"/>
        <v>0.96807997767120846</v>
      </c>
      <c r="DO11">
        <f t="shared" si="41"/>
        <v>1.3256555540914481</v>
      </c>
      <c r="DP11">
        <f t="shared" si="42"/>
        <v>26.973490611240091</v>
      </c>
      <c r="DQ11">
        <f t="shared" si="43"/>
        <v>1</v>
      </c>
      <c r="DS11">
        <v>28.164999999999999</v>
      </c>
      <c r="DT11">
        <v>53.951000000000001</v>
      </c>
      <c r="DU11">
        <v>37.156999999999996</v>
      </c>
      <c r="DV11">
        <v>42.031999999999996</v>
      </c>
      <c r="DW11">
        <v>2.2349999999999999</v>
      </c>
      <c r="DX11">
        <v>1.764</v>
      </c>
      <c r="DY11">
        <f t="shared" si="44"/>
        <v>0.74251188362636744</v>
      </c>
      <c r="DZ11">
        <f t="shared" si="45"/>
        <v>1.2959918545743521</v>
      </c>
      <c r="EA11">
        <f t="shared" si="46"/>
        <v>42.70705629780106</v>
      </c>
      <c r="EB11">
        <f t="shared" si="47"/>
        <v>1</v>
      </c>
      <c r="ED11">
        <v>22.968</v>
      </c>
      <c r="EE11">
        <v>57.314</v>
      </c>
      <c r="EF11">
        <v>40.014000000000003</v>
      </c>
      <c r="EG11">
        <v>54.015999999999998</v>
      </c>
      <c r="EH11">
        <v>0.45800000000000002</v>
      </c>
      <c r="EI11">
        <v>0.64</v>
      </c>
      <c r="EJ11">
        <f t="shared" si="48"/>
        <v>0.5690666397006775</v>
      </c>
      <c r="EK11">
        <f t="shared" si="49"/>
        <v>1.0617880695443644</v>
      </c>
      <c r="EL11">
        <f t="shared" si="50"/>
        <v>46.404875320846664</v>
      </c>
      <c r="EM11">
        <f t="shared" si="51"/>
        <v>1</v>
      </c>
      <c r="EO11">
        <v>41.993000000000002</v>
      </c>
      <c r="EP11">
        <v>60.04</v>
      </c>
      <c r="EQ11">
        <v>47.018999999999998</v>
      </c>
      <c r="ER11">
        <v>57.231000000000002</v>
      </c>
      <c r="ES11">
        <v>0.35199999999999998</v>
      </c>
      <c r="ET11">
        <v>0.47399999999999998</v>
      </c>
      <c r="EU11">
        <f t="shared" si="52"/>
        <v>0.89230076928021951</v>
      </c>
      <c r="EV11">
        <f t="shared" si="53"/>
        <v>1.0494916926546505</v>
      </c>
      <c r="EW11">
        <f t="shared" si="54"/>
        <v>14.977814924558608</v>
      </c>
      <c r="EX11">
        <f t="shared" si="55"/>
        <v>1</v>
      </c>
      <c r="EZ11">
        <v>65.909000000000006</v>
      </c>
      <c r="FA11">
        <v>58.755000000000003</v>
      </c>
      <c r="FB11">
        <v>73.81</v>
      </c>
      <c r="FC11">
        <v>65.646000000000001</v>
      </c>
      <c r="FD11">
        <v>0.67500000000000004</v>
      </c>
      <c r="FE11">
        <v>0.97799999999999998</v>
      </c>
      <c r="FF11">
        <f t="shared" si="56"/>
        <v>0.89196691050796473</v>
      </c>
      <c r="FG11">
        <f t="shared" si="57"/>
        <v>0.89344034143625894</v>
      </c>
      <c r="FH11">
        <f t="shared" si="58"/>
        <v>0.16491654338393058</v>
      </c>
      <c r="FI11">
        <f t="shared" si="59"/>
        <v>1</v>
      </c>
      <c r="FK11">
        <v>20.61</v>
      </c>
      <c r="FL11">
        <v>23.954999999999998</v>
      </c>
      <c r="FM11">
        <v>21.859000000000002</v>
      </c>
      <c r="FN11">
        <v>22.652999999999999</v>
      </c>
      <c r="FO11">
        <v>0.372</v>
      </c>
      <c r="FP11">
        <v>0.49</v>
      </c>
      <c r="FQ11">
        <f t="shared" si="60"/>
        <v>0.94187182947828907</v>
      </c>
      <c r="FR11">
        <f t="shared" si="61"/>
        <v>1.0587465595812842</v>
      </c>
      <c r="FS11">
        <f t="shared" si="62"/>
        <v>11.03897141816612</v>
      </c>
    </row>
    <row r="12" spans="1:175" x14ac:dyDescent="0.2">
      <c r="B12">
        <v>39.481999999999999</v>
      </c>
      <c r="C12">
        <v>59.055</v>
      </c>
      <c r="D12">
        <v>48.295999999999999</v>
      </c>
      <c r="E12">
        <v>54.204999999999998</v>
      </c>
      <c r="F12">
        <v>0.35699999999999998</v>
      </c>
      <c r="G12">
        <v>0.70199999999999996</v>
      </c>
      <c r="H12">
        <f t="shared" si="0"/>
        <v>0.81614134629424895</v>
      </c>
      <c r="I12">
        <f t="shared" si="1"/>
        <v>1.0906491224791133</v>
      </c>
      <c r="J12">
        <f t="shared" si="2"/>
        <v>25.16921075046492</v>
      </c>
      <c r="K12">
        <f t="shared" si="3"/>
        <v>1</v>
      </c>
      <c r="M12">
        <v>46.88</v>
      </c>
      <c r="N12">
        <v>40.063000000000002</v>
      </c>
      <c r="O12">
        <v>62.451000000000001</v>
      </c>
      <c r="P12">
        <v>42.584000000000003</v>
      </c>
      <c r="Q12">
        <v>4.6550000000000002</v>
      </c>
      <c r="R12">
        <v>0.61799999999999999</v>
      </c>
      <c r="S12">
        <f t="shared" si="4"/>
        <v>0.730586891826424</v>
      </c>
      <c r="T12">
        <f t="shared" si="5"/>
        <v>0.93992756040604297</v>
      </c>
      <c r="U12">
        <f t="shared" si="6"/>
        <v>22.272000247464298</v>
      </c>
      <c r="V12">
        <f t="shared" si="7"/>
        <v>1</v>
      </c>
      <c r="X12">
        <v>15.711</v>
      </c>
      <c r="Y12">
        <v>37.154000000000003</v>
      </c>
      <c r="Z12">
        <v>26.9</v>
      </c>
      <c r="AA12">
        <v>32.328000000000003</v>
      </c>
      <c r="AB12">
        <v>0.17899999999999999</v>
      </c>
      <c r="AC12">
        <v>0.30599999999999999</v>
      </c>
      <c r="AD12">
        <f t="shared" si="8"/>
        <v>0.58126567119494033</v>
      </c>
      <c r="AE12">
        <f t="shared" si="9"/>
        <v>1.1507088876397478</v>
      </c>
      <c r="AF12">
        <f t="shared" si="10"/>
        <v>49.486296887200453</v>
      </c>
      <c r="AG12">
        <f t="shared" si="11"/>
        <v>1</v>
      </c>
      <c r="AI12">
        <v>15.419</v>
      </c>
      <c r="AJ12">
        <v>31.853999999999999</v>
      </c>
      <c r="AK12">
        <v>24.013999999999999</v>
      </c>
      <c r="AL12">
        <v>29.481000000000002</v>
      </c>
      <c r="AM12">
        <v>1.9710000000000001</v>
      </c>
      <c r="AN12">
        <v>3.133</v>
      </c>
      <c r="AO12">
        <f t="shared" si="12"/>
        <v>0.61008029760014526</v>
      </c>
      <c r="AP12">
        <f t="shared" si="13"/>
        <v>1.0900637619553666</v>
      </c>
      <c r="AQ12">
        <f t="shared" si="14"/>
        <v>44.0326044317098</v>
      </c>
      <c r="AR12">
        <f t="shared" si="15"/>
        <v>1</v>
      </c>
      <c r="AT12">
        <v>8.6669999999999998</v>
      </c>
      <c r="AU12">
        <v>25.103999999999999</v>
      </c>
      <c r="AV12">
        <v>17.817</v>
      </c>
      <c r="AW12">
        <v>22.4</v>
      </c>
      <c r="AX12">
        <v>0.83199999999999996</v>
      </c>
      <c r="AY12">
        <v>0.94899999999999995</v>
      </c>
      <c r="AZ12">
        <f t="shared" si="16"/>
        <v>0.46128937297615547</v>
      </c>
      <c r="BA12">
        <f t="shared" si="17"/>
        <v>1.1260547293832457</v>
      </c>
      <c r="BB12">
        <f t="shared" si="18"/>
        <v>59.034906480184191</v>
      </c>
      <c r="BC12">
        <f t="shared" si="19"/>
        <v>1</v>
      </c>
      <c r="BE12">
        <v>34.542000000000002</v>
      </c>
      <c r="BF12">
        <v>68.524000000000001</v>
      </c>
      <c r="BG12">
        <v>59.707000000000001</v>
      </c>
      <c r="BH12">
        <v>60.286000000000001</v>
      </c>
      <c r="BI12">
        <v>0.215</v>
      </c>
      <c r="BJ12">
        <v>0.20899999999999999</v>
      </c>
      <c r="BK12">
        <f t="shared" si="20"/>
        <v>0.5770019498419956</v>
      </c>
      <c r="BL12">
        <f t="shared" si="21"/>
        <v>1.1371240241689831</v>
      </c>
      <c r="BM12">
        <f t="shared" si="22"/>
        <v>49.257782125949547</v>
      </c>
      <c r="BN12">
        <f t="shared" si="23"/>
        <v>1</v>
      </c>
      <c r="BP12">
        <v>35.131999999999998</v>
      </c>
      <c r="BQ12">
        <v>62.377000000000002</v>
      </c>
      <c r="BR12">
        <v>59.116999999999997</v>
      </c>
      <c r="BS12">
        <v>50.85</v>
      </c>
      <c r="BT12">
        <v>0.63900000000000001</v>
      </c>
      <c r="BU12">
        <v>1.2270000000000001</v>
      </c>
      <c r="BV12">
        <f t="shared" si="24"/>
        <v>0.58984575395875372</v>
      </c>
      <c r="BW12">
        <f t="shared" si="25"/>
        <v>1.2322914777421761</v>
      </c>
      <c r="BX12">
        <f t="shared" si="26"/>
        <v>52.134234098617767</v>
      </c>
      <c r="BY12">
        <f t="shared" si="27"/>
        <v>1</v>
      </c>
      <c r="CA12">
        <v>66.171000000000006</v>
      </c>
      <c r="CB12">
        <v>81.754000000000005</v>
      </c>
      <c r="CC12">
        <v>83.751999999999995</v>
      </c>
      <c r="CD12">
        <v>77.191999999999993</v>
      </c>
      <c r="CE12">
        <v>0.29399999999999998</v>
      </c>
      <c r="CF12">
        <v>0.70599999999999996</v>
      </c>
      <c r="CG12">
        <f t="shared" si="28"/>
        <v>0.78934314265858285</v>
      </c>
      <c r="CH12">
        <f t="shared" si="29"/>
        <v>1.059644902335068</v>
      </c>
      <c r="CI12">
        <f t="shared" si="30"/>
        <v>25.508711369331316</v>
      </c>
      <c r="CJ12">
        <f t="shared" si="31"/>
        <v>1</v>
      </c>
      <c r="CL12">
        <v>24.143000000000001</v>
      </c>
      <c r="CM12">
        <v>35.929000000000002</v>
      </c>
      <c r="CN12">
        <v>28.038</v>
      </c>
      <c r="CO12">
        <v>28.931000000000001</v>
      </c>
      <c r="CP12">
        <v>0.253</v>
      </c>
      <c r="CQ12">
        <v>0.54200000000000004</v>
      </c>
      <c r="CR12">
        <f t="shared" si="32"/>
        <v>0.85981644772359189</v>
      </c>
      <c r="CS12">
        <f t="shared" si="33"/>
        <v>1.2465039275775829</v>
      </c>
      <c r="CT12">
        <f t="shared" si="34"/>
        <v>31.021761849195894</v>
      </c>
      <c r="CU12">
        <f t="shared" si="35"/>
        <v>1</v>
      </c>
      <c r="CW12">
        <v>26.356999999999999</v>
      </c>
      <c r="CX12">
        <v>47.74</v>
      </c>
      <c r="CY12">
        <v>40.823</v>
      </c>
      <c r="CZ12">
        <v>43.701999999999998</v>
      </c>
      <c r="DA12">
        <v>0.78900000000000003</v>
      </c>
      <c r="DB12">
        <v>0.189</v>
      </c>
      <c r="DC12">
        <f t="shared" si="36"/>
        <v>0.63865714142978469</v>
      </c>
      <c r="DD12">
        <f t="shared" si="37"/>
        <v>1.0927998529175189</v>
      </c>
      <c r="DE12">
        <f t="shared" si="38"/>
        <v>41.557720773413344</v>
      </c>
      <c r="DF12">
        <f t="shared" si="39"/>
        <v>1</v>
      </c>
      <c r="DH12">
        <v>29.946999999999999</v>
      </c>
      <c r="DI12">
        <v>38.787999999999997</v>
      </c>
      <c r="DJ12">
        <v>34.957999999999998</v>
      </c>
      <c r="DK12">
        <v>34.761000000000003</v>
      </c>
      <c r="DL12">
        <v>0.26700000000000002</v>
      </c>
      <c r="DM12">
        <v>0.64800000000000002</v>
      </c>
      <c r="DN12">
        <f t="shared" si="40"/>
        <v>0.8555533135395349</v>
      </c>
      <c r="DO12">
        <f t="shared" si="41"/>
        <v>1.1180488376865123</v>
      </c>
      <c r="DP12">
        <f t="shared" si="42"/>
        <v>23.478001613072475</v>
      </c>
      <c r="DQ12">
        <f t="shared" si="43"/>
        <v>1</v>
      </c>
      <c r="DS12">
        <v>48.356000000000002</v>
      </c>
      <c r="DT12">
        <v>61.819000000000003</v>
      </c>
      <c r="DU12">
        <v>53.408999999999999</v>
      </c>
      <c r="DV12">
        <v>59.354999999999997</v>
      </c>
      <c r="DW12">
        <v>2.2360000000000002</v>
      </c>
      <c r="DX12">
        <v>1.7649999999999999</v>
      </c>
      <c r="DY12">
        <f t="shared" si="44"/>
        <v>0.90125652199402029</v>
      </c>
      <c r="DZ12">
        <f t="shared" si="45"/>
        <v>1.0427852057648899</v>
      </c>
      <c r="EA12">
        <f t="shared" si="46"/>
        <v>13.572179868725442</v>
      </c>
      <c r="EB12">
        <f t="shared" si="47"/>
        <v>1</v>
      </c>
      <c r="ED12">
        <v>24.811</v>
      </c>
      <c r="EE12">
        <v>47.857999999999997</v>
      </c>
      <c r="EF12">
        <v>36.595999999999997</v>
      </c>
      <c r="EG12">
        <v>41.933999999999997</v>
      </c>
      <c r="EH12">
        <v>0.45900000000000002</v>
      </c>
      <c r="EI12">
        <v>0.64100000000000001</v>
      </c>
      <c r="EJ12">
        <f t="shared" si="48"/>
        <v>0.67387995683094903</v>
      </c>
      <c r="EK12">
        <f t="shared" si="49"/>
        <v>1.1434625723488243</v>
      </c>
      <c r="EL12">
        <f t="shared" si="50"/>
        <v>41.066723727851461</v>
      </c>
      <c r="EM12">
        <f t="shared" si="51"/>
        <v>1</v>
      </c>
      <c r="EO12">
        <v>50.636000000000003</v>
      </c>
      <c r="EP12">
        <v>57.524999999999999</v>
      </c>
      <c r="EQ12">
        <v>41.167000000000002</v>
      </c>
      <c r="ER12">
        <v>48.701000000000001</v>
      </c>
      <c r="ES12">
        <v>0.35299999999999998</v>
      </c>
      <c r="ET12">
        <v>0.47499999999999998</v>
      </c>
      <c r="EU12">
        <f t="shared" si="52"/>
        <v>1.2320037242122801</v>
      </c>
      <c r="EV12">
        <f t="shared" si="53"/>
        <v>1.1829718409156886</v>
      </c>
      <c r="EW12">
        <f t="shared" si="54"/>
        <v>-4.1448056158833069</v>
      </c>
      <c r="EX12">
        <f t="shared" si="55"/>
        <v>0</v>
      </c>
      <c r="EZ12">
        <v>53.978999999999999</v>
      </c>
      <c r="FA12">
        <v>52.277000000000001</v>
      </c>
      <c r="FB12">
        <v>54.94</v>
      </c>
      <c r="FC12">
        <v>56.603999999999999</v>
      </c>
      <c r="FD12">
        <v>0.67600000000000005</v>
      </c>
      <c r="FE12">
        <v>0.97899999999999998</v>
      </c>
      <c r="FF12">
        <f t="shared" si="56"/>
        <v>0.98229028453486655</v>
      </c>
      <c r="FG12">
        <f t="shared" si="57"/>
        <v>0.92221123595505616</v>
      </c>
      <c r="FH12">
        <f t="shared" si="58"/>
        <v>-6.5146732372645122</v>
      </c>
      <c r="FI12">
        <f t="shared" si="59"/>
        <v>0</v>
      </c>
      <c r="FK12">
        <v>34.28</v>
      </c>
      <c r="FL12">
        <v>32.817999999999998</v>
      </c>
      <c r="FM12">
        <v>33.281999999999996</v>
      </c>
      <c r="FN12">
        <v>31.41</v>
      </c>
      <c r="FO12">
        <v>0.373</v>
      </c>
      <c r="FP12">
        <v>0.49099999999999999</v>
      </c>
      <c r="FQ12">
        <f t="shared" si="60"/>
        <v>1.0303260506244494</v>
      </c>
      <c r="FR12">
        <f t="shared" si="61"/>
        <v>1.0455383421197322</v>
      </c>
      <c r="FS12">
        <f t="shared" si="62"/>
        <v>1.4549721308585672</v>
      </c>
    </row>
    <row r="13" spans="1:175" x14ac:dyDescent="0.2">
      <c r="B13">
        <v>31.533000000000001</v>
      </c>
      <c r="C13">
        <v>49.616999999999997</v>
      </c>
      <c r="D13">
        <v>44.776000000000003</v>
      </c>
      <c r="E13">
        <v>46.859000000000002</v>
      </c>
      <c r="F13">
        <v>0.35699999999999998</v>
      </c>
      <c r="G13">
        <v>0.70199999999999996</v>
      </c>
      <c r="H13">
        <f t="shared" si="0"/>
        <v>0.70186181588959673</v>
      </c>
      <c r="I13">
        <f t="shared" si="1"/>
        <v>1.0597525835734558</v>
      </c>
      <c r="J13">
        <f t="shared" si="2"/>
        <v>33.771162555420389</v>
      </c>
      <c r="K13">
        <f t="shared" si="3"/>
        <v>1</v>
      </c>
      <c r="M13">
        <v>49.523000000000003</v>
      </c>
      <c r="N13">
        <v>30.527000000000001</v>
      </c>
      <c r="O13">
        <v>58.982999999999997</v>
      </c>
      <c r="P13">
        <v>26.86</v>
      </c>
      <c r="Q13">
        <v>4.6550000000000002</v>
      </c>
      <c r="R13">
        <v>0.61799999999999999</v>
      </c>
      <c r="S13">
        <f t="shared" si="4"/>
        <v>0.82587247828007671</v>
      </c>
      <c r="T13">
        <f t="shared" si="5"/>
        <v>1.13973782486091</v>
      </c>
      <c r="U13">
        <f t="shared" si="6"/>
        <v>27.538381172804939</v>
      </c>
      <c r="V13">
        <f t="shared" si="7"/>
        <v>1</v>
      </c>
      <c r="X13">
        <v>26.414000000000001</v>
      </c>
      <c r="Y13">
        <v>41.058999999999997</v>
      </c>
      <c r="Z13">
        <v>35.883000000000003</v>
      </c>
      <c r="AA13">
        <v>42.238999999999997</v>
      </c>
      <c r="AB13">
        <v>0.18</v>
      </c>
      <c r="AC13">
        <v>0.307</v>
      </c>
      <c r="AD13">
        <f t="shared" si="8"/>
        <v>0.7347841918046103</v>
      </c>
      <c r="AE13">
        <f t="shared" si="9"/>
        <v>0.97185920061051223</v>
      </c>
      <c r="AF13">
        <f t="shared" si="10"/>
        <v>24.393966601023465</v>
      </c>
      <c r="AG13">
        <f t="shared" si="11"/>
        <v>1</v>
      </c>
      <c r="AI13">
        <v>26.215</v>
      </c>
      <c r="AJ13">
        <v>47.323</v>
      </c>
      <c r="AK13">
        <v>38.862000000000002</v>
      </c>
      <c r="AL13">
        <v>32.628</v>
      </c>
      <c r="AM13">
        <v>1.972</v>
      </c>
      <c r="AN13">
        <v>3.1339999999999999</v>
      </c>
      <c r="AO13">
        <f t="shared" si="12"/>
        <v>0.65716996476009759</v>
      </c>
      <c r="AP13">
        <f t="shared" si="13"/>
        <v>1.4982369295449922</v>
      </c>
      <c r="AQ13">
        <f t="shared" si="14"/>
        <v>56.137113443086925</v>
      </c>
      <c r="AR13">
        <f t="shared" si="15"/>
        <v>1</v>
      </c>
      <c r="AT13">
        <v>32.012</v>
      </c>
      <c r="AU13">
        <v>61.015999999999998</v>
      </c>
      <c r="AV13">
        <v>50.764000000000003</v>
      </c>
      <c r="AW13">
        <v>52.539000000000001</v>
      </c>
      <c r="AX13">
        <v>0.83299999999999996</v>
      </c>
      <c r="AY13">
        <v>0.95</v>
      </c>
      <c r="AZ13">
        <f t="shared" si="16"/>
        <v>0.62444172958682986</v>
      </c>
      <c r="BA13">
        <f t="shared" si="17"/>
        <v>1.1643179747620616</v>
      </c>
      <c r="BB13">
        <f t="shared" si="18"/>
        <v>46.368454054448492</v>
      </c>
      <c r="BC13">
        <f t="shared" si="19"/>
        <v>1</v>
      </c>
      <c r="BE13">
        <v>23.797999999999998</v>
      </c>
      <c r="BF13">
        <v>41.902000000000001</v>
      </c>
      <c r="BG13">
        <v>42.884999999999998</v>
      </c>
      <c r="BH13">
        <v>38.545000000000002</v>
      </c>
      <c r="BI13">
        <v>0.216</v>
      </c>
      <c r="BJ13">
        <v>0.21</v>
      </c>
      <c r="BK13">
        <f t="shared" si="20"/>
        <v>0.55267290070074293</v>
      </c>
      <c r="BL13">
        <f t="shared" si="21"/>
        <v>1.0875701056475806</v>
      </c>
      <c r="BM13">
        <f t="shared" si="22"/>
        <v>49.182779314105872</v>
      </c>
      <c r="BN13">
        <f t="shared" si="23"/>
        <v>1</v>
      </c>
      <c r="BP13">
        <v>65.686000000000007</v>
      </c>
      <c r="BQ13">
        <v>115.157</v>
      </c>
      <c r="BR13">
        <v>92.52</v>
      </c>
      <c r="BS13">
        <v>97.421000000000006</v>
      </c>
      <c r="BT13">
        <v>0.63900000000000001</v>
      </c>
      <c r="BU13">
        <v>1.2270000000000001</v>
      </c>
      <c r="BV13">
        <f t="shared" si="24"/>
        <v>0.70794832446316447</v>
      </c>
      <c r="BW13">
        <f t="shared" si="25"/>
        <v>1.184377403996091</v>
      </c>
      <c r="BX13">
        <f t="shared" si="26"/>
        <v>40.226120316501671</v>
      </c>
      <c r="BY13">
        <f t="shared" si="27"/>
        <v>1</v>
      </c>
      <c r="CA13">
        <v>42.244999999999997</v>
      </c>
      <c r="CB13">
        <v>62.593000000000004</v>
      </c>
      <c r="CC13">
        <v>62.648000000000003</v>
      </c>
      <c r="CD13">
        <v>48.670999999999999</v>
      </c>
      <c r="CE13">
        <v>0.29499999999999998</v>
      </c>
      <c r="CF13">
        <v>0.70699999999999996</v>
      </c>
      <c r="CG13">
        <f t="shared" si="28"/>
        <v>0.67278238416756198</v>
      </c>
      <c r="CH13">
        <f t="shared" si="29"/>
        <v>1.2902593611875575</v>
      </c>
      <c r="CI13">
        <f t="shared" si="30"/>
        <v>47.856810467289954</v>
      </c>
      <c r="CJ13">
        <f t="shared" si="31"/>
        <v>1</v>
      </c>
      <c r="CL13">
        <v>17.474</v>
      </c>
      <c r="CM13">
        <v>28.731000000000002</v>
      </c>
      <c r="CN13">
        <v>24.603000000000002</v>
      </c>
      <c r="CO13">
        <v>24.861000000000001</v>
      </c>
      <c r="CP13">
        <v>0.254</v>
      </c>
      <c r="CQ13">
        <v>0.54300000000000004</v>
      </c>
      <c r="CR13">
        <f t="shared" si="32"/>
        <v>0.70721590209043483</v>
      </c>
      <c r="CS13">
        <f t="shared" si="33"/>
        <v>1.159141376757957</v>
      </c>
      <c r="CT13">
        <f t="shared" si="34"/>
        <v>38.987951230895433</v>
      </c>
      <c r="CU13">
        <f t="shared" si="35"/>
        <v>1</v>
      </c>
      <c r="CW13">
        <v>30.923999999999999</v>
      </c>
      <c r="CX13">
        <v>48.003999999999998</v>
      </c>
      <c r="CY13">
        <v>37.917999999999999</v>
      </c>
      <c r="CZ13">
        <v>42.289000000000001</v>
      </c>
      <c r="DA13">
        <v>0.79</v>
      </c>
      <c r="DB13">
        <v>0.19</v>
      </c>
      <c r="DC13">
        <f t="shared" si="36"/>
        <v>0.81162464985994398</v>
      </c>
      <c r="DD13">
        <f t="shared" si="37"/>
        <v>1.1357514430271503</v>
      </c>
      <c r="DE13">
        <f t="shared" si="38"/>
        <v>28.538532366140078</v>
      </c>
      <c r="DF13">
        <f t="shared" si="39"/>
        <v>1</v>
      </c>
      <c r="DH13">
        <v>66.033000000000001</v>
      </c>
      <c r="DI13">
        <v>86.694999999999993</v>
      </c>
      <c r="DJ13">
        <v>75.144999999999996</v>
      </c>
      <c r="DK13">
        <v>80.275000000000006</v>
      </c>
      <c r="DL13">
        <v>0.26800000000000002</v>
      </c>
      <c r="DM13">
        <v>0.64900000000000002</v>
      </c>
      <c r="DN13">
        <f t="shared" si="40"/>
        <v>0.87830709029475007</v>
      </c>
      <c r="DO13">
        <f t="shared" si="41"/>
        <v>1.0806269309019665</v>
      </c>
      <c r="DP13">
        <f t="shared" si="42"/>
        <v>18.722450350033959</v>
      </c>
      <c r="DQ13">
        <f t="shared" si="43"/>
        <v>1</v>
      </c>
      <c r="DS13">
        <v>15.151999999999999</v>
      </c>
      <c r="DT13">
        <v>28.393999999999998</v>
      </c>
      <c r="DU13">
        <v>23.135999999999999</v>
      </c>
      <c r="DV13">
        <v>26.431000000000001</v>
      </c>
      <c r="DW13">
        <v>2.2370000000000001</v>
      </c>
      <c r="DX13">
        <v>1.766</v>
      </c>
      <c r="DY13">
        <f t="shared" si="44"/>
        <v>0.6179721517775969</v>
      </c>
      <c r="DZ13">
        <f t="shared" si="45"/>
        <v>1.0795864585444963</v>
      </c>
      <c r="EA13">
        <f t="shared" si="46"/>
        <v>42.758438021652303</v>
      </c>
      <c r="EB13">
        <f t="shared" si="47"/>
        <v>1</v>
      </c>
      <c r="ED13">
        <v>57.92</v>
      </c>
      <c r="EE13">
        <v>82.022999999999996</v>
      </c>
      <c r="EF13">
        <v>58.607999999999997</v>
      </c>
      <c r="EG13">
        <v>67.004000000000005</v>
      </c>
      <c r="EH13">
        <v>0.46</v>
      </c>
      <c r="EI13">
        <v>0.64200000000000002</v>
      </c>
      <c r="EJ13">
        <f t="shared" si="48"/>
        <v>0.98816812272133181</v>
      </c>
      <c r="EK13">
        <f t="shared" si="49"/>
        <v>1.226319279105512</v>
      </c>
      <c r="EL13">
        <f t="shared" si="50"/>
        <v>19.419996116989179</v>
      </c>
      <c r="EM13">
        <f t="shared" si="51"/>
        <v>1</v>
      </c>
      <c r="EO13">
        <v>32.941000000000003</v>
      </c>
      <c r="EP13">
        <v>57.271000000000001</v>
      </c>
      <c r="EQ13">
        <v>43.77</v>
      </c>
      <c r="ER13">
        <v>52.648000000000003</v>
      </c>
      <c r="ES13">
        <v>0.35399999999999998</v>
      </c>
      <c r="ET13">
        <v>0.47599999999999998</v>
      </c>
      <c r="EU13">
        <f t="shared" si="52"/>
        <v>0.75057582458079974</v>
      </c>
      <c r="EV13">
        <f t="shared" si="53"/>
        <v>1.0886107490607988</v>
      </c>
      <c r="EW13">
        <f t="shared" si="54"/>
        <v>31.051955418558876</v>
      </c>
      <c r="EX13">
        <f t="shared" si="55"/>
        <v>1</v>
      </c>
      <c r="EZ13">
        <v>61.122</v>
      </c>
      <c r="FA13">
        <v>84.061000000000007</v>
      </c>
      <c r="FB13">
        <v>40.74</v>
      </c>
      <c r="FC13">
        <v>53.112000000000002</v>
      </c>
      <c r="FD13">
        <v>0.434</v>
      </c>
      <c r="FE13">
        <v>0.41899999999999998</v>
      </c>
      <c r="FF13">
        <f t="shared" si="56"/>
        <v>1.505681536247705</v>
      </c>
      <c r="FG13">
        <f t="shared" si="57"/>
        <v>1.5873455677224679</v>
      </c>
      <c r="FH13">
        <f t="shared" si="58"/>
        <v>5.1446914355224527</v>
      </c>
      <c r="FI13">
        <f t="shared" si="59"/>
        <v>1</v>
      </c>
      <c r="FK13">
        <v>41.8</v>
      </c>
      <c r="FL13">
        <v>36.302999999999997</v>
      </c>
      <c r="FM13">
        <v>37.518999999999998</v>
      </c>
      <c r="FN13">
        <v>33.664999999999999</v>
      </c>
      <c r="FO13">
        <v>0.374</v>
      </c>
      <c r="FP13">
        <v>0.49199999999999999</v>
      </c>
      <c r="FQ13">
        <f t="shared" si="60"/>
        <v>1.1152510432090457</v>
      </c>
      <c r="FR13">
        <f t="shared" si="61"/>
        <v>1.0795225032405871</v>
      </c>
      <c r="FS13">
        <f t="shared" si="62"/>
        <v>-3.3096614346811881</v>
      </c>
    </row>
    <row r="14" spans="1:175" x14ac:dyDescent="0.2">
      <c r="B14">
        <v>23.126000000000001</v>
      </c>
      <c r="C14">
        <v>31.638999999999999</v>
      </c>
      <c r="D14">
        <v>33.22</v>
      </c>
      <c r="E14">
        <v>32.832000000000001</v>
      </c>
      <c r="F14">
        <v>0.35699999999999998</v>
      </c>
      <c r="G14">
        <v>0.70199999999999996</v>
      </c>
      <c r="H14">
        <f t="shared" si="0"/>
        <v>0.69284605787663944</v>
      </c>
      <c r="I14">
        <f t="shared" si="1"/>
        <v>0.96286959228135682</v>
      </c>
      <c r="J14">
        <f t="shared" si="2"/>
        <v>28.043624657929243</v>
      </c>
      <c r="K14">
        <f t="shared" si="3"/>
        <v>1</v>
      </c>
      <c r="M14">
        <v>25.611000000000001</v>
      </c>
      <c r="N14">
        <v>34.970999999999997</v>
      </c>
      <c r="O14">
        <v>42.045000000000002</v>
      </c>
      <c r="P14">
        <v>27.17</v>
      </c>
      <c r="Q14">
        <v>4.6550000000000002</v>
      </c>
      <c r="R14">
        <v>0.61799999999999999</v>
      </c>
      <c r="S14">
        <f t="shared" si="4"/>
        <v>0.56047071409467775</v>
      </c>
      <c r="T14">
        <f t="shared" si="5"/>
        <v>1.2938008436275983</v>
      </c>
      <c r="U14">
        <f t="shared" si="6"/>
        <v>56.680294586668154</v>
      </c>
      <c r="V14">
        <f t="shared" si="7"/>
        <v>1</v>
      </c>
      <c r="X14">
        <v>15.51</v>
      </c>
      <c r="Y14">
        <v>40.884</v>
      </c>
      <c r="Z14">
        <v>29.28</v>
      </c>
      <c r="AA14">
        <v>33.036999999999999</v>
      </c>
      <c r="AB14">
        <v>0.18099999999999999</v>
      </c>
      <c r="AC14">
        <v>0.308</v>
      </c>
      <c r="AD14">
        <f t="shared" si="8"/>
        <v>0.52678786212584627</v>
      </c>
      <c r="AE14">
        <f t="shared" si="9"/>
        <v>1.2397567906138287</v>
      </c>
      <c r="AF14">
        <f t="shared" si="10"/>
        <v>57.508773808367451</v>
      </c>
      <c r="AG14">
        <f t="shared" si="11"/>
        <v>1</v>
      </c>
      <c r="AI14">
        <v>50.850999999999999</v>
      </c>
      <c r="AJ14">
        <v>74.691999999999993</v>
      </c>
      <c r="AK14">
        <v>69.587000000000003</v>
      </c>
      <c r="AL14">
        <v>59.874000000000002</v>
      </c>
      <c r="AM14">
        <v>1.9730000000000001</v>
      </c>
      <c r="AN14">
        <v>3.1349999999999998</v>
      </c>
      <c r="AO14">
        <f t="shared" si="12"/>
        <v>0.72289762475227015</v>
      </c>
      <c r="AP14">
        <f t="shared" si="13"/>
        <v>1.2611607536262532</v>
      </c>
      <c r="AQ14">
        <f t="shared" si="14"/>
        <v>42.679977736882392</v>
      </c>
      <c r="AR14">
        <f t="shared" si="15"/>
        <v>1</v>
      </c>
      <c r="AT14">
        <v>27.614000000000001</v>
      </c>
      <c r="AU14">
        <v>45.018000000000001</v>
      </c>
      <c r="AV14">
        <v>44.146000000000001</v>
      </c>
      <c r="AW14">
        <v>48.286000000000001</v>
      </c>
      <c r="AX14">
        <v>0.83399999999999996</v>
      </c>
      <c r="AY14">
        <v>0.95099999999999996</v>
      </c>
      <c r="AZ14">
        <f t="shared" si="16"/>
        <v>0.61830439601034359</v>
      </c>
      <c r="BA14">
        <f t="shared" si="17"/>
        <v>0.93096017745854021</v>
      </c>
      <c r="BB14">
        <f t="shared" si="18"/>
        <v>33.584227233191243</v>
      </c>
      <c r="BC14">
        <f t="shared" si="19"/>
        <v>1</v>
      </c>
      <c r="BE14">
        <v>27.82</v>
      </c>
      <c r="BF14">
        <v>41.561999999999998</v>
      </c>
      <c r="BG14">
        <v>42.244</v>
      </c>
      <c r="BH14">
        <v>39.125</v>
      </c>
      <c r="BI14">
        <v>0.217</v>
      </c>
      <c r="BJ14">
        <v>0.21099999999999999</v>
      </c>
      <c r="BK14">
        <f t="shared" si="20"/>
        <v>0.65679206224569919</v>
      </c>
      <c r="BL14">
        <f t="shared" si="21"/>
        <v>1.0626252762501927</v>
      </c>
      <c r="BM14">
        <f t="shared" si="22"/>
        <v>38.191564145415732</v>
      </c>
      <c r="BN14">
        <f t="shared" si="23"/>
        <v>1</v>
      </c>
      <c r="BP14">
        <v>55.881</v>
      </c>
      <c r="BQ14">
        <v>101.881</v>
      </c>
      <c r="BR14">
        <v>83.507000000000005</v>
      </c>
      <c r="BS14">
        <v>81.950999999999993</v>
      </c>
      <c r="BT14">
        <v>0.63900000000000001</v>
      </c>
      <c r="BU14">
        <v>1.2270000000000001</v>
      </c>
      <c r="BV14">
        <f t="shared" si="24"/>
        <v>0.66662644205242061</v>
      </c>
      <c r="BW14">
        <f t="shared" si="25"/>
        <v>1.246890639710619</v>
      </c>
      <c r="BX14">
        <f t="shared" si="26"/>
        <v>46.536895793272407</v>
      </c>
      <c r="BY14">
        <f t="shared" si="27"/>
        <v>1</v>
      </c>
      <c r="CA14">
        <v>62.637</v>
      </c>
      <c r="CB14">
        <v>84.962000000000003</v>
      </c>
      <c r="CC14">
        <v>83.852999999999994</v>
      </c>
      <c r="CD14">
        <v>74.531999999999996</v>
      </c>
      <c r="CE14">
        <v>0.29599999999999999</v>
      </c>
      <c r="CF14">
        <v>0.70799999999999996</v>
      </c>
      <c r="CG14">
        <f t="shared" si="28"/>
        <v>0.74608949579329098</v>
      </c>
      <c r="CH14">
        <f t="shared" si="29"/>
        <v>1.1412819679237105</v>
      </c>
      <c r="CI14">
        <f t="shared" si="30"/>
        <v>34.627067038426773</v>
      </c>
      <c r="CJ14">
        <f t="shared" si="31"/>
        <v>1</v>
      </c>
      <c r="CL14">
        <v>41.365000000000002</v>
      </c>
      <c r="CM14">
        <v>58.962000000000003</v>
      </c>
      <c r="CN14">
        <v>51.692</v>
      </c>
      <c r="CO14">
        <v>53.875</v>
      </c>
      <c r="CP14">
        <v>0.255</v>
      </c>
      <c r="CQ14">
        <v>0.54400000000000004</v>
      </c>
      <c r="CR14">
        <f t="shared" si="32"/>
        <v>0.79923012617376599</v>
      </c>
      <c r="CS14">
        <f t="shared" si="33"/>
        <v>1.0953854231122613</v>
      </c>
      <c r="CT14">
        <f t="shared" si="34"/>
        <v>27.036629362571286</v>
      </c>
      <c r="CU14">
        <f t="shared" si="35"/>
        <v>1</v>
      </c>
      <c r="CW14">
        <v>37.161999999999999</v>
      </c>
      <c r="CX14">
        <v>63.923000000000002</v>
      </c>
      <c r="CY14">
        <v>49.45</v>
      </c>
      <c r="CZ14">
        <v>52.984000000000002</v>
      </c>
      <c r="DA14">
        <v>0.79100000000000004</v>
      </c>
      <c r="DB14">
        <v>0.191</v>
      </c>
      <c r="DC14">
        <f t="shared" si="36"/>
        <v>0.74746706672969021</v>
      </c>
      <c r="DD14">
        <f t="shared" si="37"/>
        <v>1.2072055007292632</v>
      </c>
      <c r="DE14">
        <f t="shared" si="38"/>
        <v>38.082864410562131</v>
      </c>
      <c r="DF14">
        <f t="shared" si="39"/>
        <v>1</v>
      </c>
      <c r="DH14">
        <v>31.033000000000001</v>
      </c>
      <c r="DI14">
        <v>52.558999999999997</v>
      </c>
      <c r="DJ14">
        <v>45.912999999999997</v>
      </c>
      <c r="DK14">
        <v>47.307000000000002</v>
      </c>
      <c r="DL14">
        <v>0.26900000000000002</v>
      </c>
      <c r="DM14">
        <v>0.65</v>
      </c>
      <c r="DN14">
        <f t="shared" si="40"/>
        <v>0.6739987731136623</v>
      </c>
      <c r="DO14">
        <f t="shared" si="41"/>
        <v>1.1125661744218445</v>
      </c>
      <c r="DP14">
        <f t="shared" si="42"/>
        <v>39.419444109568389</v>
      </c>
      <c r="DQ14">
        <f t="shared" si="43"/>
        <v>1</v>
      </c>
      <c r="DS14">
        <v>33.5</v>
      </c>
      <c r="DT14">
        <v>61.173999999999999</v>
      </c>
      <c r="DU14">
        <v>45.613999999999997</v>
      </c>
      <c r="DV14">
        <v>57.649000000000001</v>
      </c>
      <c r="DW14">
        <v>2.238</v>
      </c>
      <c r="DX14">
        <v>1.7669999999999999</v>
      </c>
      <c r="DY14">
        <f t="shared" si="44"/>
        <v>0.72072113611213584</v>
      </c>
      <c r="DZ14">
        <f t="shared" si="45"/>
        <v>1.0630793457642891</v>
      </c>
      <c r="EA14">
        <f t="shared" si="46"/>
        <v>32.20438916589228</v>
      </c>
      <c r="EB14">
        <f t="shared" si="47"/>
        <v>1</v>
      </c>
      <c r="ED14">
        <v>45.74</v>
      </c>
      <c r="EE14">
        <v>89.05</v>
      </c>
      <c r="EF14">
        <v>64.69</v>
      </c>
      <c r="EG14">
        <v>70.957999999999998</v>
      </c>
      <c r="EH14">
        <v>0.46100000000000002</v>
      </c>
      <c r="EI14">
        <v>0.64300000000000002</v>
      </c>
      <c r="EJ14">
        <f t="shared" si="48"/>
        <v>0.70496193308318678</v>
      </c>
      <c r="EK14">
        <f t="shared" si="49"/>
        <v>1.2572992960250302</v>
      </c>
      <c r="EL14">
        <f t="shared" si="50"/>
        <v>43.930459890343208</v>
      </c>
      <c r="EM14">
        <f t="shared" si="51"/>
        <v>1</v>
      </c>
      <c r="EO14">
        <v>52.917999999999999</v>
      </c>
      <c r="EP14">
        <v>71.212000000000003</v>
      </c>
      <c r="EQ14">
        <v>47.280999999999999</v>
      </c>
      <c r="ER14">
        <v>54.701999999999998</v>
      </c>
      <c r="ES14">
        <v>0.35499999999999998</v>
      </c>
      <c r="ET14">
        <v>0.47699999999999998</v>
      </c>
      <c r="EU14">
        <f t="shared" si="52"/>
        <v>1.1201253036696075</v>
      </c>
      <c r="EV14">
        <f t="shared" si="53"/>
        <v>1.3044721069617335</v>
      </c>
      <c r="EW14">
        <f t="shared" si="54"/>
        <v>14.131908402510119</v>
      </c>
      <c r="EX14">
        <f t="shared" si="55"/>
        <v>1</v>
      </c>
      <c r="EZ14">
        <v>35.225999999999999</v>
      </c>
      <c r="FA14">
        <v>40.203000000000003</v>
      </c>
      <c r="FB14">
        <v>35.831000000000003</v>
      </c>
      <c r="FC14">
        <v>35.783999999999999</v>
      </c>
      <c r="FD14">
        <v>0.435</v>
      </c>
      <c r="FE14">
        <v>0.42</v>
      </c>
      <c r="FF14">
        <f t="shared" si="56"/>
        <v>0.98290767318341044</v>
      </c>
      <c r="FG14">
        <f t="shared" si="57"/>
        <v>1.1249575839837125</v>
      </c>
      <c r="FH14">
        <f t="shared" si="58"/>
        <v>12.627134820254582</v>
      </c>
      <c r="FI14">
        <f t="shared" si="59"/>
        <v>1</v>
      </c>
      <c r="FK14">
        <v>69.606999999999999</v>
      </c>
      <c r="FL14">
        <v>69.754000000000005</v>
      </c>
      <c r="FM14">
        <v>72.298000000000002</v>
      </c>
      <c r="FN14">
        <v>67.819999999999993</v>
      </c>
      <c r="FO14">
        <v>0.375</v>
      </c>
      <c r="FP14">
        <v>0.49299999999999999</v>
      </c>
      <c r="FQ14">
        <f t="shared" si="60"/>
        <v>0.96258498672191095</v>
      </c>
      <c r="FR14">
        <f t="shared" si="61"/>
        <v>1.0287254741782645</v>
      </c>
      <c r="FS14">
        <f t="shared" si="62"/>
        <v>6.4293622658839977</v>
      </c>
    </row>
    <row r="15" spans="1:175" x14ac:dyDescent="0.2">
      <c r="B15">
        <v>38.095999999999997</v>
      </c>
      <c r="C15">
        <v>54.543999999999997</v>
      </c>
      <c r="D15">
        <v>66.781999999999996</v>
      </c>
      <c r="E15">
        <v>59.119</v>
      </c>
      <c r="F15">
        <v>0.35699999999999998</v>
      </c>
      <c r="G15">
        <v>0.70199999999999996</v>
      </c>
      <c r="H15">
        <f t="shared" si="0"/>
        <v>0.56814452389913439</v>
      </c>
      <c r="I15">
        <f t="shared" si="1"/>
        <v>0.92168375644076206</v>
      </c>
      <c r="J15">
        <f t="shared" si="2"/>
        <v>38.357975831849231</v>
      </c>
      <c r="K15">
        <f t="shared" si="3"/>
        <v>1</v>
      </c>
      <c r="M15">
        <v>17.074999999999999</v>
      </c>
      <c r="N15">
        <v>34.918999999999997</v>
      </c>
      <c r="O15">
        <v>30.634</v>
      </c>
      <c r="P15">
        <v>28.728999999999999</v>
      </c>
      <c r="Q15">
        <v>4.6550000000000002</v>
      </c>
      <c r="R15">
        <v>0.61799999999999999</v>
      </c>
      <c r="S15">
        <f t="shared" si="4"/>
        <v>0.47807844797721233</v>
      </c>
      <c r="T15">
        <f t="shared" si="5"/>
        <v>1.2201984988082955</v>
      </c>
      <c r="U15">
        <f t="shared" si="6"/>
        <v>60.819616771850917</v>
      </c>
      <c r="V15">
        <f t="shared" si="7"/>
        <v>1</v>
      </c>
      <c r="X15">
        <v>9.3230000000000004</v>
      </c>
      <c r="Y15">
        <v>19.594000000000001</v>
      </c>
      <c r="Z15">
        <v>20.038</v>
      </c>
      <c r="AA15">
        <v>22.193999999999999</v>
      </c>
      <c r="AB15">
        <v>0.182</v>
      </c>
      <c r="AC15">
        <v>0.309</v>
      </c>
      <c r="AD15">
        <f t="shared" si="8"/>
        <v>0.46036462530217565</v>
      </c>
      <c r="AE15">
        <f t="shared" si="9"/>
        <v>0.88119716700936723</v>
      </c>
      <c r="AF15">
        <f t="shared" si="10"/>
        <v>47.756910423966225</v>
      </c>
      <c r="AG15">
        <f t="shared" si="11"/>
        <v>1</v>
      </c>
      <c r="AI15">
        <v>32.536999999999999</v>
      </c>
      <c r="AJ15">
        <v>71.012</v>
      </c>
      <c r="AK15">
        <v>59.17</v>
      </c>
      <c r="AL15">
        <v>65.537999999999997</v>
      </c>
      <c r="AM15">
        <v>1.974</v>
      </c>
      <c r="AN15">
        <v>3.1360000000000001</v>
      </c>
      <c r="AO15">
        <f t="shared" si="12"/>
        <v>0.53435554933911455</v>
      </c>
      <c r="AP15">
        <f t="shared" si="13"/>
        <v>1.087721547386302</v>
      </c>
      <c r="AQ15">
        <f t="shared" si="14"/>
        <v>50.873865593347546</v>
      </c>
      <c r="AR15">
        <f t="shared" si="15"/>
        <v>1</v>
      </c>
      <c r="AT15">
        <v>36.360999999999997</v>
      </c>
      <c r="AU15">
        <v>61.256</v>
      </c>
      <c r="AV15">
        <v>52.253999999999998</v>
      </c>
      <c r="AW15">
        <v>53.302999999999997</v>
      </c>
      <c r="AX15">
        <v>0.83499999999999996</v>
      </c>
      <c r="AY15">
        <v>0.95199999999999996</v>
      </c>
      <c r="AZ15">
        <f t="shared" si="16"/>
        <v>0.69091191971839205</v>
      </c>
      <c r="BA15">
        <f t="shared" si="17"/>
        <v>1.1519168688277206</v>
      </c>
      <c r="BB15">
        <f t="shared" si="18"/>
        <v>40.020678712560454</v>
      </c>
      <c r="BC15">
        <f t="shared" si="19"/>
        <v>1</v>
      </c>
      <c r="BE15">
        <v>28.913</v>
      </c>
      <c r="BF15">
        <v>42.448999999999998</v>
      </c>
      <c r="BG15">
        <v>38.130000000000003</v>
      </c>
      <c r="BH15">
        <v>36.261000000000003</v>
      </c>
      <c r="BI15">
        <v>0.218</v>
      </c>
      <c r="BJ15">
        <v>0.21199999999999999</v>
      </c>
      <c r="BK15">
        <f t="shared" si="20"/>
        <v>0.75688436378982915</v>
      </c>
      <c r="BL15">
        <f t="shared" si="21"/>
        <v>1.1716552470248827</v>
      </c>
      <c r="BM15">
        <f t="shared" si="22"/>
        <v>35.400420412767112</v>
      </c>
      <c r="BN15">
        <f t="shared" si="23"/>
        <v>1</v>
      </c>
      <c r="BP15">
        <v>39.555999999999997</v>
      </c>
      <c r="BQ15">
        <v>61.98</v>
      </c>
      <c r="BR15">
        <v>53.957999999999998</v>
      </c>
      <c r="BS15">
        <v>56.731999999999999</v>
      </c>
      <c r="BT15">
        <v>0.63900000000000001</v>
      </c>
      <c r="BU15">
        <v>1.2270000000000001</v>
      </c>
      <c r="BV15">
        <f t="shared" si="24"/>
        <v>0.72988990791275155</v>
      </c>
      <c r="BW15">
        <f t="shared" si="25"/>
        <v>1.0945500405368884</v>
      </c>
      <c r="BX15">
        <f t="shared" si="26"/>
        <v>33.315985484342704</v>
      </c>
      <c r="BY15">
        <f t="shared" si="27"/>
        <v>1</v>
      </c>
      <c r="CA15">
        <v>30.384</v>
      </c>
      <c r="CB15">
        <v>45.776000000000003</v>
      </c>
      <c r="CC15">
        <v>39.820999999999998</v>
      </c>
      <c r="CD15">
        <v>41.895000000000003</v>
      </c>
      <c r="CE15">
        <v>0.29699999999999999</v>
      </c>
      <c r="CF15">
        <v>0.70899999999999996</v>
      </c>
      <c r="CG15">
        <f t="shared" si="28"/>
        <v>0.7612336808015383</v>
      </c>
      <c r="CH15">
        <f t="shared" si="29"/>
        <v>1.0942310493857137</v>
      </c>
      <c r="CI15">
        <f t="shared" si="30"/>
        <v>30.432089161709996</v>
      </c>
      <c r="CJ15">
        <f t="shared" si="31"/>
        <v>1</v>
      </c>
      <c r="CL15">
        <v>37.960999999999999</v>
      </c>
      <c r="CM15">
        <v>70.358000000000004</v>
      </c>
      <c r="CN15">
        <v>53.463000000000001</v>
      </c>
      <c r="CO15">
        <v>59.378999999999998</v>
      </c>
      <c r="CP15">
        <v>0.25600000000000001</v>
      </c>
      <c r="CQ15">
        <v>0.54500000000000004</v>
      </c>
      <c r="CR15">
        <f t="shared" si="32"/>
        <v>0.7086473584302817</v>
      </c>
      <c r="CS15">
        <f t="shared" si="33"/>
        <v>1.1866097834585445</v>
      </c>
      <c r="CT15">
        <f t="shared" si="34"/>
        <v>40.279663263450658</v>
      </c>
      <c r="CU15">
        <f t="shared" si="35"/>
        <v>1</v>
      </c>
      <c r="CW15">
        <v>27.706</v>
      </c>
      <c r="CX15">
        <v>54.332999999999998</v>
      </c>
      <c r="CY15">
        <v>36.826999999999998</v>
      </c>
      <c r="CZ15">
        <v>41.543999999999997</v>
      </c>
      <c r="DA15">
        <v>0.79200000000000004</v>
      </c>
      <c r="DB15">
        <v>0.192</v>
      </c>
      <c r="DC15">
        <f t="shared" si="36"/>
        <v>0.74688497294297207</v>
      </c>
      <c r="DD15">
        <f t="shared" si="37"/>
        <v>1.3092716192687175</v>
      </c>
      <c r="DE15">
        <f t="shared" si="38"/>
        <v>42.954161539059534</v>
      </c>
      <c r="DF15">
        <f t="shared" si="39"/>
        <v>1</v>
      </c>
      <c r="DH15">
        <v>32.502000000000002</v>
      </c>
      <c r="DI15">
        <v>38.920999999999999</v>
      </c>
      <c r="DJ15">
        <v>33.616</v>
      </c>
      <c r="DK15">
        <v>38.420999999999999</v>
      </c>
      <c r="DL15">
        <v>0.27</v>
      </c>
      <c r="DM15">
        <v>0.65100000000000002</v>
      </c>
      <c r="DN15">
        <f t="shared" si="40"/>
        <v>0.9665926947759852</v>
      </c>
      <c r="DO15">
        <f t="shared" si="41"/>
        <v>1.013238019592269</v>
      </c>
      <c r="DP15">
        <f t="shared" si="42"/>
        <v>4.6035900661380751</v>
      </c>
      <c r="DQ15">
        <f t="shared" si="43"/>
        <v>1</v>
      </c>
      <c r="DS15">
        <v>27.721</v>
      </c>
      <c r="DT15">
        <v>43.109000000000002</v>
      </c>
      <c r="DU15">
        <v>38.765999999999998</v>
      </c>
      <c r="DV15">
        <v>38.637999999999998</v>
      </c>
      <c r="DW15">
        <v>2.2389999999999999</v>
      </c>
      <c r="DX15">
        <v>1.768</v>
      </c>
      <c r="DY15">
        <f t="shared" si="44"/>
        <v>0.69762093793632107</v>
      </c>
      <c r="DZ15">
        <f t="shared" si="45"/>
        <v>1.1212639001898563</v>
      </c>
      <c r="EA15">
        <f t="shared" si="46"/>
        <v>37.782627460119109</v>
      </c>
      <c r="EB15">
        <f t="shared" si="47"/>
        <v>1</v>
      </c>
      <c r="ED15">
        <v>100.093</v>
      </c>
      <c r="EE15">
        <v>116.95399999999999</v>
      </c>
      <c r="EF15">
        <v>85.272000000000006</v>
      </c>
      <c r="EG15">
        <v>97.480999999999995</v>
      </c>
      <c r="EH15">
        <v>0.46200000000000002</v>
      </c>
      <c r="EI15">
        <v>0.64400000000000002</v>
      </c>
      <c r="EJ15">
        <f t="shared" si="48"/>
        <v>1.1747553354557245</v>
      </c>
      <c r="EK15">
        <f t="shared" si="49"/>
        <v>1.2010904922705163</v>
      </c>
      <c r="EL15">
        <f t="shared" si="50"/>
        <v>2.1926038865738073</v>
      </c>
      <c r="EM15">
        <f t="shared" si="51"/>
        <v>1</v>
      </c>
      <c r="EO15">
        <v>42.411000000000001</v>
      </c>
      <c r="EP15">
        <v>53.921999999999997</v>
      </c>
      <c r="EQ15">
        <v>47.853999999999999</v>
      </c>
      <c r="ER15">
        <v>49.795000000000002</v>
      </c>
      <c r="ES15">
        <v>0.35599999999999998</v>
      </c>
      <c r="ET15">
        <v>0.47799999999999998</v>
      </c>
      <c r="EU15">
        <f t="shared" si="52"/>
        <v>0.88540570129268603</v>
      </c>
      <c r="EV15">
        <f t="shared" si="53"/>
        <v>1.0836831113003629</v>
      </c>
      <c r="EW15">
        <f t="shared" si="54"/>
        <v>18.296622687951125</v>
      </c>
      <c r="EX15">
        <f t="shared" si="55"/>
        <v>1</v>
      </c>
      <c r="EZ15">
        <v>47.024999999999999</v>
      </c>
      <c r="FA15">
        <v>56.042000000000002</v>
      </c>
      <c r="FB15">
        <v>43.500999999999998</v>
      </c>
      <c r="FC15">
        <v>43.957000000000001</v>
      </c>
      <c r="FD15">
        <v>0.436</v>
      </c>
      <c r="FE15">
        <v>0.42099999999999999</v>
      </c>
      <c r="FF15">
        <f t="shared" si="56"/>
        <v>1.0818297921746198</v>
      </c>
      <c r="FG15">
        <f t="shared" si="57"/>
        <v>1.2775863653068724</v>
      </c>
      <c r="FH15">
        <f t="shared" si="58"/>
        <v>15.32237494450972</v>
      </c>
      <c r="FI15">
        <f t="shared" si="59"/>
        <v>1</v>
      </c>
      <c r="FK15">
        <v>59.390999999999998</v>
      </c>
      <c r="FL15">
        <v>67.811999999999998</v>
      </c>
      <c r="FM15">
        <v>56.152999999999999</v>
      </c>
      <c r="FN15">
        <v>56.875999999999998</v>
      </c>
      <c r="FO15">
        <v>0.376</v>
      </c>
      <c r="FP15">
        <v>0.49399999999999999</v>
      </c>
      <c r="FQ15">
        <f t="shared" si="60"/>
        <v>1.0580526023271242</v>
      </c>
      <c r="FR15">
        <f t="shared" si="61"/>
        <v>1.1939626121811926</v>
      </c>
      <c r="FS15">
        <f t="shared" si="62"/>
        <v>11.383104334044514</v>
      </c>
    </row>
    <row r="16" spans="1:175" x14ac:dyDescent="0.2">
      <c r="B16">
        <v>31.613</v>
      </c>
      <c r="C16">
        <v>52.036999999999999</v>
      </c>
      <c r="D16">
        <v>51.281999999999996</v>
      </c>
      <c r="E16">
        <v>55.237000000000002</v>
      </c>
      <c r="F16">
        <v>0.35699999999999998</v>
      </c>
      <c r="G16">
        <v>0.70199999999999996</v>
      </c>
      <c r="H16">
        <f t="shared" si="0"/>
        <v>0.61376534118802162</v>
      </c>
      <c r="I16">
        <f t="shared" si="1"/>
        <v>0.94132208673329054</v>
      </c>
      <c r="J16">
        <f t="shared" si="2"/>
        <v>34.797520440851734</v>
      </c>
      <c r="K16">
        <f t="shared" si="3"/>
        <v>1</v>
      </c>
      <c r="L16">
        <v>29.1</v>
      </c>
      <c r="M16">
        <v>40.027000000000001</v>
      </c>
      <c r="N16">
        <v>69.021000000000001</v>
      </c>
      <c r="O16">
        <v>61.476999999999997</v>
      </c>
      <c r="P16">
        <v>60.061999999999998</v>
      </c>
      <c r="Q16">
        <v>0.753</v>
      </c>
      <c r="R16">
        <v>0.45300000000000001</v>
      </c>
      <c r="S16">
        <f t="shared" si="4"/>
        <v>0.64676240036888222</v>
      </c>
      <c r="T16">
        <f t="shared" si="5"/>
        <v>1.1502960962270798</v>
      </c>
      <c r="U16">
        <f t="shared" si="6"/>
        <v>43.774267991499393</v>
      </c>
      <c r="V16">
        <f t="shared" si="7"/>
        <v>1</v>
      </c>
      <c r="W16">
        <v>29.1</v>
      </c>
      <c r="X16">
        <v>42.826000000000001</v>
      </c>
      <c r="Y16">
        <v>60.536999999999999</v>
      </c>
      <c r="Z16">
        <v>64.855000000000004</v>
      </c>
      <c r="AA16">
        <v>61.978000000000002</v>
      </c>
      <c r="AB16">
        <v>0.16300000000000001</v>
      </c>
      <c r="AC16">
        <v>0.13900000000000001</v>
      </c>
      <c r="AD16">
        <f t="shared" si="8"/>
        <v>0.65947876089779256</v>
      </c>
      <c r="AE16">
        <f t="shared" si="9"/>
        <v>0.97669755332395414</v>
      </c>
      <c r="AF16">
        <f t="shared" si="10"/>
        <v>32.478712713734566</v>
      </c>
      <c r="AG16">
        <f t="shared" si="11"/>
        <v>1</v>
      </c>
      <c r="AI16">
        <v>18.215</v>
      </c>
      <c r="AJ16">
        <v>34.335000000000001</v>
      </c>
      <c r="AK16">
        <v>34.816000000000003</v>
      </c>
      <c r="AL16">
        <v>36.634999999999998</v>
      </c>
      <c r="AM16">
        <v>1.9750000000000001</v>
      </c>
      <c r="AN16">
        <v>3.137</v>
      </c>
      <c r="AO16">
        <f t="shared" si="12"/>
        <v>0.49450382144270877</v>
      </c>
      <c r="AP16">
        <f t="shared" si="13"/>
        <v>0.93133918442892116</v>
      </c>
      <c r="AQ16">
        <f t="shared" si="14"/>
        <v>46.904003427502218</v>
      </c>
      <c r="AR16">
        <f t="shared" si="15"/>
        <v>1</v>
      </c>
      <c r="AT16">
        <v>34</v>
      </c>
      <c r="AU16">
        <v>77.322000000000003</v>
      </c>
      <c r="AV16">
        <v>52.039000000000001</v>
      </c>
      <c r="AW16">
        <v>49.512999999999998</v>
      </c>
      <c r="AX16">
        <v>0.83599999999999997</v>
      </c>
      <c r="AY16">
        <v>0.95299999999999996</v>
      </c>
      <c r="AZ16">
        <f t="shared" si="16"/>
        <v>0.64769642403765404</v>
      </c>
      <c r="BA16">
        <f t="shared" si="17"/>
        <v>1.5726729818780891</v>
      </c>
      <c r="BB16">
        <f t="shared" si="18"/>
        <v>58.815568684586061</v>
      </c>
      <c r="BC16">
        <f t="shared" si="19"/>
        <v>1</v>
      </c>
      <c r="BE16">
        <v>13.949</v>
      </c>
      <c r="BF16">
        <v>29.582999999999998</v>
      </c>
      <c r="BG16">
        <v>31.184999999999999</v>
      </c>
      <c r="BH16">
        <v>33.128</v>
      </c>
      <c r="BI16">
        <v>0.219</v>
      </c>
      <c r="BJ16">
        <v>0.21299999999999999</v>
      </c>
      <c r="BK16">
        <f t="shared" si="20"/>
        <v>0.44338952399405807</v>
      </c>
      <c r="BL16">
        <f t="shared" si="21"/>
        <v>0.89229834421996046</v>
      </c>
      <c r="BM16">
        <f t="shared" si="22"/>
        <v>50.309274149593385</v>
      </c>
      <c r="BN16">
        <f t="shared" si="23"/>
        <v>1</v>
      </c>
      <c r="BP16">
        <v>36.649000000000001</v>
      </c>
      <c r="BQ16">
        <v>49.210999999999999</v>
      </c>
      <c r="BR16">
        <v>51.34</v>
      </c>
      <c r="BS16">
        <v>49.298999999999999</v>
      </c>
      <c r="BT16">
        <v>0.63900000000000001</v>
      </c>
      <c r="BU16">
        <v>1.2270000000000001</v>
      </c>
      <c r="BV16">
        <f t="shared" si="24"/>
        <v>0.71024240153054174</v>
      </c>
      <c r="BW16">
        <f t="shared" si="25"/>
        <v>0.99816941254784486</v>
      </c>
      <c r="BX16">
        <f t="shared" si="26"/>
        <v>28.845505321823516</v>
      </c>
      <c r="BY16">
        <f t="shared" si="27"/>
        <v>1</v>
      </c>
      <c r="BZ16">
        <v>29.1</v>
      </c>
      <c r="CA16">
        <v>27.518000000000001</v>
      </c>
      <c r="CB16">
        <v>49.116999999999997</v>
      </c>
      <c r="CC16">
        <v>44.534999999999997</v>
      </c>
      <c r="CD16">
        <v>40.409999999999997</v>
      </c>
      <c r="CE16">
        <v>0.72699999999999998</v>
      </c>
      <c r="CF16">
        <v>0.64900000000000002</v>
      </c>
      <c r="CG16">
        <f t="shared" si="28"/>
        <v>0.61155496712929147</v>
      </c>
      <c r="CH16">
        <f t="shared" si="29"/>
        <v>1.2189834259701717</v>
      </c>
      <c r="CI16">
        <f t="shared" si="30"/>
        <v>49.830739770512999</v>
      </c>
      <c r="CJ16">
        <f t="shared" si="31"/>
        <v>1</v>
      </c>
      <c r="CL16">
        <v>12.287000000000001</v>
      </c>
      <c r="CM16">
        <v>24.927</v>
      </c>
      <c r="CN16">
        <v>20.170999999999999</v>
      </c>
      <c r="CO16">
        <v>22.99</v>
      </c>
      <c r="CP16">
        <v>0.25700000000000001</v>
      </c>
      <c r="CQ16">
        <v>0.54600000000000004</v>
      </c>
      <c r="CR16">
        <f t="shared" si="32"/>
        <v>0.60409761976498955</v>
      </c>
      <c r="CS16">
        <f t="shared" si="33"/>
        <v>1.086303689181964</v>
      </c>
      <c r="CT16">
        <f t="shared" si="34"/>
        <v>44.389619055799898</v>
      </c>
      <c r="CU16">
        <f t="shared" si="35"/>
        <v>1</v>
      </c>
      <c r="CW16">
        <v>26.73</v>
      </c>
      <c r="CX16">
        <v>46.658999999999999</v>
      </c>
      <c r="CY16">
        <v>36.267000000000003</v>
      </c>
      <c r="CZ16">
        <v>41.956000000000003</v>
      </c>
      <c r="DA16">
        <v>0.79300000000000004</v>
      </c>
      <c r="DB16">
        <v>0.193</v>
      </c>
      <c r="DC16">
        <f t="shared" si="36"/>
        <v>0.73115521226813995</v>
      </c>
      <c r="DD16">
        <f t="shared" si="37"/>
        <v>1.1126116418839642</v>
      </c>
      <c r="DE16">
        <f t="shared" si="38"/>
        <v>34.284777837656932</v>
      </c>
      <c r="DF16">
        <f t="shared" si="39"/>
        <v>1</v>
      </c>
      <c r="DH16">
        <v>35.411000000000001</v>
      </c>
      <c r="DI16">
        <v>55.978000000000002</v>
      </c>
      <c r="DJ16">
        <v>43.697000000000003</v>
      </c>
      <c r="DK16">
        <v>48.17</v>
      </c>
      <c r="DL16">
        <v>0.27100000000000002</v>
      </c>
      <c r="DM16">
        <v>0.65200000000000002</v>
      </c>
      <c r="DN16">
        <f t="shared" si="40"/>
        <v>0.80919264956477688</v>
      </c>
      <c r="DO16">
        <f t="shared" si="41"/>
        <v>1.1643166799949494</v>
      </c>
      <c r="DP16">
        <f t="shared" si="42"/>
        <v>30.500639261795428</v>
      </c>
      <c r="DQ16">
        <f t="shared" si="43"/>
        <v>1</v>
      </c>
      <c r="DS16">
        <v>25.018999999999998</v>
      </c>
      <c r="DT16">
        <v>43.677999999999997</v>
      </c>
      <c r="DU16">
        <v>32.872999999999998</v>
      </c>
      <c r="DV16">
        <v>37.555999999999997</v>
      </c>
      <c r="DW16">
        <v>2.2400000000000002</v>
      </c>
      <c r="DX16">
        <v>1.7689999999999999</v>
      </c>
      <c r="DY16">
        <f t="shared" si="44"/>
        <v>0.74360983253354229</v>
      </c>
      <c r="DZ16">
        <f t="shared" si="45"/>
        <v>1.1710677061502781</v>
      </c>
      <c r="EA16">
        <f t="shared" si="46"/>
        <v>36.501550796063199</v>
      </c>
      <c r="EB16">
        <f t="shared" si="47"/>
        <v>1</v>
      </c>
      <c r="ED16">
        <v>46.131</v>
      </c>
      <c r="EE16">
        <v>74.641999999999996</v>
      </c>
      <c r="EF16">
        <v>51.2</v>
      </c>
      <c r="EG16">
        <v>60.305</v>
      </c>
      <c r="EH16">
        <v>0.46300000000000002</v>
      </c>
      <c r="EI16">
        <v>0.64500000000000002</v>
      </c>
      <c r="EJ16">
        <f t="shared" si="48"/>
        <v>0.90009263456648991</v>
      </c>
      <c r="EK16">
        <f t="shared" si="49"/>
        <v>1.2403117666778412</v>
      </c>
      <c r="EL16">
        <f t="shared" si="50"/>
        <v>27.430130169822043</v>
      </c>
      <c r="EM16">
        <f t="shared" si="51"/>
        <v>1</v>
      </c>
      <c r="EO16">
        <v>58.353000000000002</v>
      </c>
      <c r="EP16">
        <v>67.054000000000002</v>
      </c>
      <c r="EQ16">
        <v>56.134999999999998</v>
      </c>
      <c r="ER16">
        <v>59.491</v>
      </c>
      <c r="ES16">
        <v>0.35699999999999998</v>
      </c>
      <c r="ET16">
        <v>0.47899999999999998</v>
      </c>
      <c r="EU16">
        <f t="shared" si="52"/>
        <v>1.0397647818136184</v>
      </c>
      <c r="EV16">
        <f t="shared" si="53"/>
        <v>1.1281603741611876</v>
      </c>
      <c r="EW16">
        <f t="shared" si="54"/>
        <v>7.8353746836120948</v>
      </c>
      <c r="EX16">
        <f t="shared" si="55"/>
        <v>1</v>
      </c>
      <c r="EZ16">
        <v>23.806000000000001</v>
      </c>
      <c r="FA16">
        <v>25.984000000000002</v>
      </c>
      <c r="FB16">
        <v>39.109000000000002</v>
      </c>
      <c r="FC16">
        <v>37.869</v>
      </c>
      <c r="FD16">
        <v>0.437</v>
      </c>
      <c r="FE16">
        <v>0.42199999999999999</v>
      </c>
      <c r="FF16">
        <f t="shared" si="56"/>
        <v>0.60428733967728587</v>
      </c>
      <c r="FG16">
        <f t="shared" si="57"/>
        <v>0.68261810024835101</v>
      </c>
      <c r="FH16">
        <f t="shared" si="58"/>
        <v>11.475048865912985</v>
      </c>
      <c r="FI16">
        <f t="shared" si="59"/>
        <v>1</v>
      </c>
      <c r="FK16">
        <v>28.390999999999998</v>
      </c>
      <c r="FL16">
        <v>35.787999999999997</v>
      </c>
      <c r="FM16">
        <v>25.466999999999999</v>
      </c>
      <c r="FN16">
        <v>27.577999999999999</v>
      </c>
      <c r="FO16">
        <v>0.377</v>
      </c>
      <c r="FP16">
        <v>0.495</v>
      </c>
      <c r="FQ16">
        <f t="shared" si="60"/>
        <v>1.1165404543642885</v>
      </c>
      <c r="FR16">
        <f t="shared" si="61"/>
        <v>1.3031421925192925</v>
      </c>
      <c r="FS16">
        <f t="shared" si="62"/>
        <v>14.319368924296526</v>
      </c>
    </row>
    <row r="17" spans="1:175" x14ac:dyDescent="0.2">
      <c r="B17">
        <v>29.152000000000001</v>
      </c>
      <c r="C17">
        <v>56.744999999999997</v>
      </c>
      <c r="D17">
        <v>57.003999999999998</v>
      </c>
      <c r="E17">
        <v>55.966000000000001</v>
      </c>
      <c r="F17">
        <v>0.35699999999999998</v>
      </c>
      <c r="G17">
        <v>0.70199999999999996</v>
      </c>
      <c r="H17">
        <f t="shared" si="0"/>
        <v>0.50832347697141955</v>
      </c>
      <c r="I17">
        <f t="shared" si="1"/>
        <v>1.0140959756803705</v>
      </c>
      <c r="J17">
        <f t="shared" si="2"/>
        <v>49.874224022003574</v>
      </c>
      <c r="K17">
        <f t="shared" si="3"/>
        <v>1</v>
      </c>
      <c r="M17">
        <v>55.750999999999998</v>
      </c>
      <c r="N17">
        <v>88.959000000000003</v>
      </c>
      <c r="O17">
        <v>81.597999999999999</v>
      </c>
      <c r="P17">
        <v>78.378</v>
      </c>
      <c r="Q17">
        <v>0.754</v>
      </c>
      <c r="R17">
        <v>0.45400000000000001</v>
      </c>
      <c r="S17">
        <f t="shared" si="4"/>
        <v>0.68028548810053935</v>
      </c>
      <c r="T17">
        <f t="shared" si="5"/>
        <v>1.1357861506082849</v>
      </c>
      <c r="U17">
        <f t="shared" si="6"/>
        <v>40.104438873796475</v>
      </c>
      <c r="V17">
        <f t="shared" si="7"/>
        <v>1</v>
      </c>
      <c r="X17">
        <v>25.72</v>
      </c>
      <c r="Y17">
        <v>42.603000000000002</v>
      </c>
      <c r="Z17">
        <v>33.491999999999997</v>
      </c>
      <c r="AA17">
        <v>35.414999999999999</v>
      </c>
      <c r="AB17">
        <v>0.16400000000000001</v>
      </c>
      <c r="AC17">
        <v>0.14000000000000001</v>
      </c>
      <c r="AD17">
        <f t="shared" si="8"/>
        <v>0.76680268843014887</v>
      </c>
      <c r="AE17">
        <f t="shared" si="9"/>
        <v>1.2037703756201277</v>
      </c>
      <c r="AF17">
        <f t="shared" si="10"/>
        <v>36.299920320341236</v>
      </c>
      <c r="AG17">
        <f t="shared" si="11"/>
        <v>1</v>
      </c>
      <c r="AI17">
        <v>26.161000000000001</v>
      </c>
      <c r="AJ17">
        <v>43.170999999999999</v>
      </c>
      <c r="AK17">
        <v>52.097999999999999</v>
      </c>
      <c r="AL17">
        <v>51.651000000000003</v>
      </c>
      <c r="AM17">
        <v>1.976</v>
      </c>
      <c r="AN17">
        <v>3.1379999999999999</v>
      </c>
      <c r="AO17">
        <f t="shared" si="12"/>
        <v>0.48252264474681783</v>
      </c>
      <c r="AP17">
        <f t="shared" si="13"/>
        <v>0.82520149238348472</v>
      </c>
      <c r="AQ17">
        <f t="shared" si="14"/>
        <v>41.526687821041698</v>
      </c>
      <c r="AR17">
        <f t="shared" si="15"/>
        <v>1</v>
      </c>
      <c r="AT17">
        <v>44.776000000000003</v>
      </c>
      <c r="AU17">
        <v>74.296000000000006</v>
      </c>
      <c r="AV17">
        <v>66.947000000000003</v>
      </c>
      <c r="AW17">
        <v>67.358999999999995</v>
      </c>
      <c r="AX17">
        <v>0.83699999999999997</v>
      </c>
      <c r="AY17">
        <v>0.95399999999999996</v>
      </c>
      <c r="AZ17">
        <f t="shared" si="16"/>
        <v>0.66463469974285283</v>
      </c>
      <c r="BA17">
        <f t="shared" si="17"/>
        <v>1.1044650252240045</v>
      </c>
      <c r="BB17">
        <f t="shared" si="18"/>
        <v>39.822929240511392</v>
      </c>
      <c r="BC17">
        <f t="shared" si="19"/>
        <v>1</v>
      </c>
      <c r="BE17">
        <v>21.411999999999999</v>
      </c>
      <c r="BF17">
        <v>39.430999999999997</v>
      </c>
      <c r="BG17">
        <v>36.360999999999997</v>
      </c>
      <c r="BH17">
        <v>36.253999999999998</v>
      </c>
      <c r="BI17">
        <v>0.22</v>
      </c>
      <c r="BJ17">
        <v>0.214</v>
      </c>
      <c r="BK17">
        <f t="shared" si="20"/>
        <v>0.58637005063501291</v>
      </c>
      <c r="BL17">
        <f t="shared" si="21"/>
        <v>1.0881520532741398</v>
      </c>
      <c r="BM17">
        <f t="shared" si="22"/>
        <v>46.113224813509788</v>
      </c>
      <c r="BN17">
        <f t="shared" si="23"/>
        <v>1</v>
      </c>
      <c r="BP17">
        <v>47.738</v>
      </c>
      <c r="BQ17">
        <v>68.340999999999994</v>
      </c>
      <c r="BR17">
        <v>55.963999999999999</v>
      </c>
      <c r="BS17">
        <v>58.015999999999998</v>
      </c>
      <c r="BT17">
        <v>0.63900000000000001</v>
      </c>
      <c r="BU17">
        <v>1.2270000000000001</v>
      </c>
      <c r="BV17">
        <f t="shared" si="24"/>
        <v>0.85131495707184812</v>
      </c>
      <c r="BW17">
        <f t="shared" si="25"/>
        <v>1.1818133793516348</v>
      </c>
      <c r="BX17">
        <f t="shared" si="26"/>
        <v>27.965364756752397</v>
      </c>
      <c r="BY17">
        <f t="shared" si="27"/>
        <v>1</v>
      </c>
      <c r="CA17">
        <v>18.957999999999998</v>
      </c>
      <c r="CB17">
        <v>22.524000000000001</v>
      </c>
      <c r="CC17">
        <v>24.687999999999999</v>
      </c>
      <c r="CD17">
        <v>21.114000000000001</v>
      </c>
      <c r="CE17">
        <v>0.72799999999999998</v>
      </c>
      <c r="CF17">
        <v>0.65</v>
      </c>
      <c r="CG17">
        <f t="shared" si="28"/>
        <v>0.76085141903171949</v>
      </c>
      <c r="CH17">
        <f t="shared" si="29"/>
        <v>1.0689014855355747</v>
      </c>
      <c r="CI17">
        <f t="shared" si="30"/>
        <v>28.819313161446892</v>
      </c>
      <c r="CJ17">
        <f t="shared" si="31"/>
        <v>1</v>
      </c>
      <c r="CL17">
        <v>25.302</v>
      </c>
      <c r="CM17">
        <v>42.408000000000001</v>
      </c>
      <c r="CN17">
        <v>31.37</v>
      </c>
      <c r="CO17">
        <v>28.988</v>
      </c>
      <c r="CP17">
        <v>0.25800000000000001</v>
      </c>
      <c r="CQ17">
        <v>0.54700000000000004</v>
      </c>
      <c r="CR17">
        <f t="shared" si="32"/>
        <v>0.80496271535098995</v>
      </c>
      <c r="CS17">
        <f t="shared" si="33"/>
        <v>1.4718540135719562</v>
      </c>
      <c r="CT17">
        <f t="shared" si="34"/>
        <v>45.309608974230187</v>
      </c>
      <c r="CU17">
        <f t="shared" si="35"/>
        <v>1</v>
      </c>
      <c r="CW17">
        <v>24.376999999999999</v>
      </c>
      <c r="CX17">
        <v>40.362000000000002</v>
      </c>
      <c r="CY17">
        <v>41.853000000000002</v>
      </c>
      <c r="CZ17">
        <v>41.183999999999997</v>
      </c>
      <c r="DA17">
        <v>0.79400000000000004</v>
      </c>
      <c r="DB17">
        <v>0.19400000000000001</v>
      </c>
      <c r="DC17">
        <f t="shared" si="36"/>
        <v>0.57436859153900477</v>
      </c>
      <c r="DD17">
        <f t="shared" si="37"/>
        <v>0.97994632837277396</v>
      </c>
      <c r="DE17">
        <f t="shared" si="38"/>
        <v>41.387750031906492</v>
      </c>
      <c r="DF17">
        <f t="shared" si="39"/>
        <v>1</v>
      </c>
      <c r="DH17">
        <v>45.287999999999997</v>
      </c>
      <c r="DI17">
        <v>55.337000000000003</v>
      </c>
      <c r="DJ17">
        <v>44.655000000000001</v>
      </c>
      <c r="DK17">
        <v>46.637</v>
      </c>
      <c r="DL17">
        <v>0.27200000000000002</v>
      </c>
      <c r="DM17">
        <v>0.65300000000000002</v>
      </c>
      <c r="DN17">
        <f t="shared" si="40"/>
        <v>1.0142622175157154</v>
      </c>
      <c r="DO17">
        <f t="shared" si="41"/>
        <v>1.1891962421711901</v>
      </c>
      <c r="DP17">
        <f t="shared" si="42"/>
        <v>14.710273918801386</v>
      </c>
      <c r="DQ17">
        <f t="shared" si="43"/>
        <v>1</v>
      </c>
      <c r="DS17">
        <v>23.823</v>
      </c>
      <c r="DT17">
        <v>43.432000000000002</v>
      </c>
      <c r="DU17">
        <v>35.706000000000003</v>
      </c>
      <c r="DV17">
        <v>32.17</v>
      </c>
      <c r="DW17">
        <v>2.2410000000000001</v>
      </c>
      <c r="DX17">
        <v>1.77</v>
      </c>
      <c r="DY17">
        <f t="shared" si="44"/>
        <v>0.64491259524876732</v>
      </c>
      <c r="DZ17">
        <f t="shared" si="45"/>
        <v>1.3704605263157894</v>
      </c>
      <c r="EA17">
        <f t="shared" si="46"/>
        <v>52.941906544182885</v>
      </c>
      <c r="EB17">
        <f t="shared" si="47"/>
        <v>1</v>
      </c>
      <c r="ED17">
        <v>20.664000000000001</v>
      </c>
      <c r="EE17">
        <v>32.088000000000001</v>
      </c>
      <c r="EF17">
        <v>23.962</v>
      </c>
      <c r="EG17">
        <v>29.355</v>
      </c>
      <c r="EH17">
        <v>0.46400000000000002</v>
      </c>
      <c r="EI17">
        <v>0.64600000000000002</v>
      </c>
      <c r="EJ17">
        <f t="shared" si="48"/>
        <v>0.85964762958549668</v>
      </c>
      <c r="EK17">
        <f t="shared" si="49"/>
        <v>1.0951966282350483</v>
      </c>
      <c r="EL17">
        <f t="shared" si="50"/>
        <v>21.507462000604217</v>
      </c>
      <c r="EM17">
        <f t="shared" si="51"/>
        <v>1</v>
      </c>
      <c r="EO17">
        <v>28.986000000000001</v>
      </c>
      <c r="EP17">
        <v>55.234999999999999</v>
      </c>
      <c r="EQ17">
        <v>43.357999999999997</v>
      </c>
      <c r="ER17">
        <v>47.094000000000001</v>
      </c>
      <c r="ES17">
        <v>0.35799999999999998</v>
      </c>
      <c r="ET17">
        <v>0.48</v>
      </c>
      <c r="EU17">
        <f t="shared" si="52"/>
        <v>0.6657674418604651</v>
      </c>
      <c r="EV17">
        <f t="shared" si="53"/>
        <v>1.1746471017290943</v>
      </c>
      <c r="EW17">
        <f t="shared" si="54"/>
        <v>43.321918482542742</v>
      </c>
      <c r="EX17">
        <f t="shared" si="55"/>
        <v>1</v>
      </c>
      <c r="EZ17">
        <v>44.027000000000001</v>
      </c>
      <c r="FA17">
        <v>42.162999999999997</v>
      </c>
      <c r="FB17">
        <v>41.884</v>
      </c>
      <c r="FC17">
        <v>39.628999999999998</v>
      </c>
      <c r="FD17">
        <v>0.438</v>
      </c>
      <c r="FE17">
        <v>0.42299999999999999</v>
      </c>
      <c r="FF17">
        <f t="shared" si="56"/>
        <v>1.0517058340973797</v>
      </c>
      <c r="FG17">
        <f t="shared" si="57"/>
        <v>1.0646329643421926</v>
      </c>
      <c r="FH17">
        <f t="shared" si="58"/>
        <v>1.2142335131244186</v>
      </c>
      <c r="FI17">
        <f t="shared" si="59"/>
        <v>1</v>
      </c>
      <c r="FK17">
        <v>35.503</v>
      </c>
      <c r="FL17">
        <v>37.325000000000003</v>
      </c>
      <c r="FM17">
        <v>38.957999999999998</v>
      </c>
      <c r="FN17">
        <v>35.107999999999997</v>
      </c>
      <c r="FO17">
        <v>0.378</v>
      </c>
      <c r="FP17">
        <v>0.496</v>
      </c>
      <c r="FQ17">
        <f t="shared" si="60"/>
        <v>0.9104458268532919</v>
      </c>
      <c r="FR17">
        <f t="shared" si="61"/>
        <v>1.0640529296197851</v>
      </c>
      <c r="FS17">
        <f t="shared" si="62"/>
        <v>14.436039645262877</v>
      </c>
    </row>
    <row r="18" spans="1:175" x14ac:dyDescent="0.2">
      <c r="B18">
        <v>30.535</v>
      </c>
      <c r="C18">
        <v>64.061999999999998</v>
      </c>
      <c r="D18">
        <v>60.241999999999997</v>
      </c>
      <c r="E18">
        <v>66.548000000000002</v>
      </c>
      <c r="F18">
        <v>0.35699999999999998</v>
      </c>
      <c r="G18">
        <v>0.70199999999999996</v>
      </c>
      <c r="H18">
        <f t="shared" si="0"/>
        <v>0.5039325373632797</v>
      </c>
      <c r="I18">
        <f t="shared" si="1"/>
        <v>0.96224523889074498</v>
      </c>
      <c r="J18">
        <f t="shared" si="2"/>
        <v>47.62951096082304</v>
      </c>
      <c r="K18">
        <f t="shared" si="3"/>
        <v>1</v>
      </c>
      <c r="M18">
        <v>19.140999999999998</v>
      </c>
      <c r="N18">
        <v>35.793999999999997</v>
      </c>
      <c r="O18">
        <v>29.745000000000001</v>
      </c>
      <c r="P18">
        <v>26.172999999999998</v>
      </c>
      <c r="Q18">
        <v>0.755</v>
      </c>
      <c r="R18">
        <v>0.45500000000000002</v>
      </c>
      <c r="S18">
        <f t="shared" si="4"/>
        <v>0.63421869610210413</v>
      </c>
      <c r="T18">
        <f t="shared" si="5"/>
        <v>1.374095963916323</v>
      </c>
      <c r="U18">
        <f t="shared" si="6"/>
        <v>53.844657668994834</v>
      </c>
      <c r="V18">
        <f t="shared" si="7"/>
        <v>1</v>
      </c>
      <c r="X18">
        <v>32.981000000000002</v>
      </c>
      <c r="Y18">
        <v>48</v>
      </c>
      <c r="Z18">
        <v>42.722999999999999</v>
      </c>
      <c r="AA18">
        <v>42.52</v>
      </c>
      <c r="AB18">
        <v>0.16500000000000001</v>
      </c>
      <c r="AC18">
        <v>0.14099999999999999</v>
      </c>
      <c r="AD18">
        <f t="shared" si="8"/>
        <v>0.7710888669580338</v>
      </c>
      <c r="AE18">
        <f t="shared" si="9"/>
        <v>1.1293093277330752</v>
      </c>
      <c r="AF18">
        <f t="shared" si="10"/>
        <v>31.720313644634203</v>
      </c>
      <c r="AG18">
        <f t="shared" si="11"/>
        <v>1</v>
      </c>
      <c r="AI18">
        <v>30.036999999999999</v>
      </c>
      <c r="AJ18">
        <v>59.557000000000002</v>
      </c>
      <c r="AK18">
        <v>53.41</v>
      </c>
      <c r="AL18">
        <v>52.991</v>
      </c>
      <c r="AM18">
        <v>1.9770000000000001</v>
      </c>
      <c r="AN18">
        <v>3.1389999999999998</v>
      </c>
      <c r="AO18">
        <f t="shared" si="12"/>
        <v>0.54556413197752418</v>
      </c>
      <c r="AP18">
        <f t="shared" si="13"/>
        <v>1.1317098611891199</v>
      </c>
      <c r="AQ18">
        <f t="shared" si="14"/>
        <v>51.792932916190694</v>
      </c>
      <c r="AR18">
        <f t="shared" si="15"/>
        <v>1</v>
      </c>
      <c r="AT18">
        <v>12.038</v>
      </c>
      <c r="AU18">
        <v>30.393999999999998</v>
      </c>
      <c r="AV18">
        <v>22.744</v>
      </c>
      <c r="AW18">
        <v>18.88</v>
      </c>
      <c r="AX18">
        <v>0.83799999999999997</v>
      </c>
      <c r="AY18">
        <v>0.95499999999999996</v>
      </c>
      <c r="AZ18">
        <f t="shared" si="16"/>
        <v>0.51127544964849825</v>
      </c>
      <c r="BA18">
        <f t="shared" si="17"/>
        <v>1.6423430962343095</v>
      </c>
      <c r="BB18">
        <f t="shared" si="18"/>
        <v>68.869144893001362</v>
      </c>
      <c r="BC18">
        <f t="shared" si="19"/>
        <v>1</v>
      </c>
      <c r="BE18">
        <v>30.234000000000002</v>
      </c>
      <c r="BF18">
        <v>53.505000000000003</v>
      </c>
      <c r="BG18">
        <v>42.331000000000003</v>
      </c>
      <c r="BH18">
        <v>45.37</v>
      </c>
      <c r="BI18">
        <v>0.221</v>
      </c>
      <c r="BJ18">
        <v>0.215</v>
      </c>
      <c r="BK18">
        <f t="shared" si="20"/>
        <v>0.71272856803609586</v>
      </c>
      <c r="BL18">
        <f t="shared" si="21"/>
        <v>1.1801572361864689</v>
      </c>
      <c r="BM18">
        <f t="shared" si="22"/>
        <v>39.607321280409259</v>
      </c>
      <c r="BN18">
        <f t="shared" si="23"/>
        <v>1</v>
      </c>
      <c r="BP18">
        <v>39.609000000000002</v>
      </c>
      <c r="BQ18">
        <v>69.239999999999995</v>
      </c>
      <c r="BR18">
        <v>64.23</v>
      </c>
      <c r="BS18">
        <v>65.081000000000003</v>
      </c>
      <c r="BT18">
        <v>0.63900000000000001</v>
      </c>
      <c r="BU18">
        <v>1.2270000000000001</v>
      </c>
      <c r="BV18">
        <f t="shared" si="24"/>
        <v>0.61282256923149503</v>
      </c>
      <c r="BW18">
        <f t="shared" si="25"/>
        <v>1.0651329595640051</v>
      </c>
      <c r="BX18">
        <f t="shared" si="26"/>
        <v>42.465157637939967</v>
      </c>
      <c r="BY18">
        <f t="shared" si="27"/>
        <v>1</v>
      </c>
      <c r="CA18">
        <v>52.743000000000002</v>
      </c>
      <c r="CB18">
        <v>69.625</v>
      </c>
      <c r="CC18">
        <v>69.796000000000006</v>
      </c>
      <c r="CD18">
        <v>55.697000000000003</v>
      </c>
      <c r="CE18">
        <v>0.72899999999999998</v>
      </c>
      <c r="CF18">
        <v>0.65100000000000002</v>
      </c>
      <c r="CG18">
        <f t="shared" si="28"/>
        <v>0.75309482097094127</v>
      </c>
      <c r="CH18">
        <f t="shared" si="29"/>
        <v>1.2530247429422665</v>
      </c>
      <c r="CI18">
        <f t="shared" si="30"/>
        <v>39.897849167561063</v>
      </c>
      <c r="CJ18">
        <f t="shared" si="31"/>
        <v>1</v>
      </c>
      <c r="CL18">
        <v>26.797000000000001</v>
      </c>
      <c r="CM18">
        <v>48.069000000000003</v>
      </c>
      <c r="CN18">
        <v>34.750999999999998</v>
      </c>
      <c r="CO18">
        <v>38.872999999999998</v>
      </c>
      <c r="CP18">
        <v>0.25900000000000001</v>
      </c>
      <c r="CQ18">
        <v>0.54800000000000004</v>
      </c>
      <c r="CR18">
        <f t="shared" si="32"/>
        <v>0.76939580192508417</v>
      </c>
      <c r="CS18">
        <f t="shared" si="33"/>
        <v>1.2399478147423355</v>
      </c>
      <c r="CT18">
        <f t="shared" si="34"/>
        <v>37.949340062753635</v>
      </c>
      <c r="CU18">
        <f t="shared" si="35"/>
        <v>1</v>
      </c>
      <c r="CW18">
        <v>57.460999999999999</v>
      </c>
      <c r="CX18">
        <v>72.049000000000007</v>
      </c>
      <c r="CY18">
        <v>64.650999999999996</v>
      </c>
      <c r="CZ18">
        <v>64.808999999999997</v>
      </c>
      <c r="DA18">
        <v>0.79500000000000004</v>
      </c>
      <c r="DB18">
        <v>0.19500000000000001</v>
      </c>
      <c r="DC18">
        <f t="shared" si="36"/>
        <v>0.88740290653971443</v>
      </c>
      <c r="DD18">
        <f t="shared" si="37"/>
        <v>1.112050020119479</v>
      </c>
      <c r="DE18">
        <f t="shared" si="38"/>
        <v>20.20116986784717</v>
      </c>
      <c r="DF18">
        <f t="shared" si="39"/>
        <v>1</v>
      </c>
      <c r="DH18">
        <v>39.570999999999998</v>
      </c>
      <c r="DI18">
        <v>76.33</v>
      </c>
      <c r="DJ18">
        <v>46.268000000000001</v>
      </c>
      <c r="DK18">
        <v>60.625999999999998</v>
      </c>
      <c r="DL18">
        <v>0.27300000000000002</v>
      </c>
      <c r="DM18">
        <v>0.65400000000000003</v>
      </c>
      <c r="DN18">
        <f t="shared" si="40"/>
        <v>0.85439721708881389</v>
      </c>
      <c r="DO18">
        <f t="shared" si="41"/>
        <v>1.2618555325818717</v>
      </c>
      <c r="DP18">
        <f t="shared" si="42"/>
        <v>32.290409240379589</v>
      </c>
      <c r="DQ18">
        <f t="shared" si="43"/>
        <v>1</v>
      </c>
      <c r="DS18">
        <v>73.19</v>
      </c>
      <c r="DT18">
        <v>77.430000000000007</v>
      </c>
      <c r="DU18">
        <v>72.938000000000002</v>
      </c>
      <c r="DV18">
        <v>66.649000000000001</v>
      </c>
      <c r="DW18">
        <v>2.242</v>
      </c>
      <c r="DX18">
        <v>1.7709999999999999</v>
      </c>
      <c r="DY18">
        <f t="shared" si="44"/>
        <v>1.0035645581079551</v>
      </c>
      <c r="DZ18">
        <f t="shared" si="45"/>
        <v>1.1661734332131077</v>
      </c>
      <c r="EA18">
        <f t="shared" si="46"/>
        <v>13.943798621541514</v>
      </c>
      <c r="EB18">
        <f t="shared" si="47"/>
        <v>1</v>
      </c>
      <c r="ED18">
        <v>54.618000000000002</v>
      </c>
      <c r="EE18">
        <v>87.644999999999996</v>
      </c>
      <c r="EF18">
        <v>61.932000000000002</v>
      </c>
      <c r="EG18">
        <v>68.941999999999993</v>
      </c>
      <c r="EH18">
        <v>0.46500000000000002</v>
      </c>
      <c r="EI18">
        <v>0.64700000000000002</v>
      </c>
      <c r="EJ18">
        <f t="shared" si="48"/>
        <v>0.88100932207525984</v>
      </c>
      <c r="EK18">
        <f t="shared" si="49"/>
        <v>1.2738560655977744</v>
      </c>
      <c r="EL18">
        <f t="shared" si="50"/>
        <v>30.839178313145275</v>
      </c>
      <c r="EM18">
        <f t="shared" si="51"/>
        <v>1</v>
      </c>
      <c r="EO18">
        <v>13.904</v>
      </c>
      <c r="EP18">
        <v>33.36</v>
      </c>
      <c r="EQ18">
        <v>20.388999999999999</v>
      </c>
      <c r="ER18">
        <v>28.279</v>
      </c>
      <c r="ES18">
        <v>0.35899999999999999</v>
      </c>
      <c r="ET18">
        <v>0.48099999999999998</v>
      </c>
      <c r="EU18">
        <f t="shared" si="52"/>
        <v>0.67623564653020463</v>
      </c>
      <c r="EV18">
        <f t="shared" si="53"/>
        <v>1.1827829340240306</v>
      </c>
      <c r="EW18">
        <f t="shared" si="54"/>
        <v>42.826732862171511</v>
      </c>
      <c r="EX18">
        <f t="shared" si="55"/>
        <v>1</v>
      </c>
      <c r="EZ18">
        <v>42.381999999999998</v>
      </c>
      <c r="FA18">
        <v>43.923999999999999</v>
      </c>
      <c r="FB18">
        <v>42.152000000000001</v>
      </c>
      <c r="FC18">
        <v>39.628999999999998</v>
      </c>
      <c r="FD18">
        <v>0.439</v>
      </c>
      <c r="FE18">
        <v>0.42399999999999999</v>
      </c>
      <c r="FF18">
        <f t="shared" si="56"/>
        <v>1.0055138685781411</v>
      </c>
      <c r="FG18">
        <f t="shared" si="57"/>
        <v>1.109552353016197</v>
      </c>
      <c r="FH18">
        <f t="shared" si="58"/>
        <v>9.3766178905608797</v>
      </c>
      <c r="FI18">
        <f t="shared" si="59"/>
        <v>1</v>
      </c>
      <c r="FK18">
        <v>78.378</v>
      </c>
      <c r="FL18">
        <v>99.799000000000007</v>
      </c>
      <c r="FM18">
        <v>75.545000000000002</v>
      </c>
      <c r="FN18">
        <v>84.804000000000002</v>
      </c>
      <c r="FO18">
        <v>0.379</v>
      </c>
      <c r="FP18">
        <v>0.497</v>
      </c>
      <c r="FQ18">
        <f t="shared" si="60"/>
        <v>1.0376899129925765</v>
      </c>
      <c r="FR18">
        <f t="shared" si="61"/>
        <v>1.1778618620043413</v>
      </c>
      <c r="FS18">
        <f t="shared" si="62"/>
        <v>11.900542290522697</v>
      </c>
    </row>
    <row r="19" spans="1:175" x14ac:dyDescent="0.2">
      <c r="A19">
        <v>29.1</v>
      </c>
      <c r="B19">
        <v>40.052999999999997</v>
      </c>
      <c r="C19">
        <v>74.016999999999996</v>
      </c>
      <c r="D19">
        <v>61.908999999999999</v>
      </c>
      <c r="E19">
        <v>61.603999999999999</v>
      </c>
      <c r="F19">
        <v>0.12</v>
      </c>
      <c r="G19">
        <v>0.154</v>
      </c>
      <c r="H19">
        <f t="shared" si="0"/>
        <v>0.64628008221528099</v>
      </c>
      <c r="I19">
        <f t="shared" si="1"/>
        <v>1.2020016273393004</v>
      </c>
      <c r="J19">
        <f t="shared" si="2"/>
        <v>46.233011044597419</v>
      </c>
      <c r="K19">
        <f t="shared" si="3"/>
        <v>1</v>
      </c>
      <c r="M19">
        <v>22.408999999999999</v>
      </c>
      <c r="N19">
        <v>34.975000000000001</v>
      </c>
      <c r="O19">
        <v>26.966000000000001</v>
      </c>
      <c r="P19">
        <v>28.128</v>
      </c>
      <c r="Q19">
        <v>0.75600000000000001</v>
      </c>
      <c r="R19">
        <v>0.45600000000000002</v>
      </c>
      <c r="S19">
        <f t="shared" si="4"/>
        <v>0.82613506295307126</v>
      </c>
      <c r="T19">
        <f t="shared" si="5"/>
        <v>1.2474342295461116</v>
      </c>
      <c r="U19">
        <f t="shared" si="6"/>
        <v>33.773256867124225</v>
      </c>
      <c r="V19">
        <f t="shared" si="7"/>
        <v>1</v>
      </c>
      <c r="X19">
        <v>33.39</v>
      </c>
      <c r="Y19">
        <v>51.613</v>
      </c>
      <c r="Z19">
        <v>44.734000000000002</v>
      </c>
      <c r="AA19">
        <v>42.52</v>
      </c>
      <c r="AB19">
        <v>0.16600000000000001</v>
      </c>
      <c r="AC19">
        <v>0.14199999999999999</v>
      </c>
      <c r="AD19">
        <f t="shared" si="8"/>
        <v>0.74546760007180035</v>
      </c>
      <c r="AE19">
        <f t="shared" si="9"/>
        <v>1.2145688800792864</v>
      </c>
      <c r="AF19">
        <f t="shared" si="10"/>
        <v>38.622863445740798</v>
      </c>
      <c r="AG19">
        <f t="shared" si="11"/>
        <v>1</v>
      </c>
      <c r="AH19">
        <v>29.1</v>
      </c>
      <c r="AI19">
        <v>12.025</v>
      </c>
      <c r="AJ19">
        <v>21.405999999999999</v>
      </c>
      <c r="AK19">
        <v>20.398</v>
      </c>
      <c r="AL19">
        <v>19.78</v>
      </c>
      <c r="AM19">
        <v>0.13800000000000001</v>
      </c>
      <c r="AN19">
        <v>0.192</v>
      </c>
      <c r="AO19">
        <f t="shared" si="12"/>
        <v>0.58672260612043448</v>
      </c>
      <c r="AP19">
        <f t="shared" si="13"/>
        <v>1.0830100061261996</v>
      </c>
      <c r="AQ19">
        <f t="shared" si="14"/>
        <v>45.824821303445496</v>
      </c>
      <c r="AR19">
        <f t="shared" si="15"/>
        <v>1</v>
      </c>
      <c r="AS19">
        <v>29.1</v>
      </c>
      <c r="AT19">
        <v>43</v>
      </c>
      <c r="AU19">
        <v>66.563000000000002</v>
      </c>
      <c r="AV19">
        <v>67.465000000000003</v>
      </c>
      <c r="AW19">
        <v>60.387</v>
      </c>
      <c r="AX19">
        <v>7.2999999999999995E-2</v>
      </c>
      <c r="AY19">
        <v>8.5999999999999993E-2</v>
      </c>
      <c r="AZ19">
        <f t="shared" si="16"/>
        <v>0.63697471509971504</v>
      </c>
      <c r="BA19">
        <f t="shared" si="17"/>
        <v>1.1024195286976999</v>
      </c>
      <c r="BB19">
        <f t="shared" si="18"/>
        <v>42.220298305838234</v>
      </c>
      <c r="BC19">
        <f t="shared" si="19"/>
        <v>1</v>
      </c>
      <c r="BE19">
        <v>26.277000000000001</v>
      </c>
      <c r="BF19">
        <v>48.057000000000002</v>
      </c>
      <c r="BG19">
        <v>40.159999999999997</v>
      </c>
      <c r="BH19">
        <v>40.445999999999998</v>
      </c>
      <c r="BI19">
        <v>0.222</v>
      </c>
      <c r="BJ19">
        <v>0.216</v>
      </c>
      <c r="BK19">
        <f t="shared" si="20"/>
        <v>0.65238619860784219</v>
      </c>
      <c r="BL19">
        <f t="shared" si="21"/>
        <v>1.1891871737509323</v>
      </c>
      <c r="BM19">
        <f t="shared" si="22"/>
        <v>45.140158504225482</v>
      </c>
      <c r="BN19">
        <f t="shared" si="23"/>
        <v>1</v>
      </c>
      <c r="BO19">
        <v>29.1</v>
      </c>
      <c r="BP19">
        <v>48.841999999999999</v>
      </c>
      <c r="BQ19">
        <v>78.370999999999995</v>
      </c>
      <c r="BR19">
        <v>68.483000000000004</v>
      </c>
      <c r="BS19">
        <v>70.938999999999993</v>
      </c>
      <c r="BT19">
        <v>0.216</v>
      </c>
      <c r="BU19">
        <v>0.249</v>
      </c>
      <c r="BV19">
        <f t="shared" si="24"/>
        <v>0.712291443889434</v>
      </c>
      <c r="BW19">
        <f t="shared" si="25"/>
        <v>1.1051350969019664</v>
      </c>
      <c r="BX19">
        <f t="shared" si="26"/>
        <v>35.547115833511576</v>
      </c>
      <c r="BY19">
        <f t="shared" si="27"/>
        <v>1</v>
      </c>
      <c r="CA19">
        <v>26</v>
      </c>
      <c r="CB19">
        <v>39.732999999999997</v>
      </c>
      <c r="CC19">
        <v>41.933999999999997</v>
      </c>
      <c r="CD19">
        <v>35.441000000000003</v>
      </c>
      <c r="CE19">
        <v>0.73</v>
      </c>
      <c r="CF19">
        <v>0.65200000000000002</v>
      </c>
      <c r="CG19">
        <f t="shared" si="28"/>
        <v>0.61328997184739342</v>
      </c>
      <c r="CH19">
        <f t="shared" si="29"/>
        <v>1.1233723303343008</v>
      </c>
      <c r="CI19">
        <f t="shared" si="30"/>
        <v>45.406348786881154</v>
      </c>
      <c r="CJ19">
        <f t="shared" si="31"/>
        <v>1</v>
      </c>
      <c r="CK19">
        <v>29.1</v>
      </c>
      <c r="CL19">
        <v>25.356999999999999</v>
      </c>
      <c r="CM19">
        <v>42.673999999999999</v>
      </c>
      <c r="CN19">
        <v>32.768999999999998</v>
      </c>
      <c r="CO19">
        <v>32.393000000000001</v>
      </c>
      <c r="CP19">
        <v>0.24</v>
      </c>
      <c r="CQ19">
        <v>0.19400000000000001</v>
      </c>
      <c r="CR19">
        <f t="shared" si="32"/>
        <v>0.77214178117987042</v>
      </c>
      <c r="CS19">
        <f t="shared" si="33"/>
        <v>1.3192956302990777</v>
      </c>
      <c r="CT19">
        <f t="shared" si="34"/>
        <v>41.473179820596407</v>
      </c>
      <c r="CU19">
        <f t="shared" si="35"/>
        <v>1</v>
      </c>
      <c r="CV19">
        <v>29.1</v>
      </c>
      <c r="CW19">
        <v>73.087999999999994</v>
      </c>
      <c r="CX19">
        <v>117.637</v>
      </c>
      <c r="CY19">
        <v>104.203</v>
      </c>
      <c r="CZ19">
        <v>99.179000000000002</v>
      </c>
      <c r="DA19">
        <v>0.627</v>
      </c>
      <c r="DB19">
        <v>0.504</v>
      </c>
      <c r="DC19">
        <f t="shared" si="36"/>
        <v>0.69959256970726802</v>
      </c>
      <c r="DD19">
        <f t="shared" si="37"/>
        <v>1.1870585254623764</v>
      </c>
      <c r="DE19">
        <f t="shared" si="38"/>
        <v>41.065031361047119</v>
      </c>
      <c r="DF19">
        <f t="shared" si="39"/>
        <v>1</v>
      </c>
      <c r="DH19">
        <v>49.683999999999997</v>
      </c>
      <c r="DI19">
        <v>74.611000000000004</v>
      </c>
      <c r="DJ19">
        <v>52.122999999999998</v>
      </c>
      <c r="DK19">
        <v>61.543999999999997</v>
      </c>
      <c r="DL19">
        <v>0.27400000000000002</v>
      </c>
      <c r="DM19">
        <v>0.65500000000000003</v>
      </c>
      <c r="DN19">
        <f t="shared" si="40"/>
        <v>0.95295955563270263</v>
      </c>
      <c r="DO19">
        <f t="shared" si="41"/>
        <v>1.2146036229860895</v>
      </c>
      <c r="DP19">
        <f t="shared" si="42"/>
        <v>21.54151876396827</v>
      </c>
      <c r="DQ19">
        <f t="shared" si="43"/>
        <v>1</v>
      </c>
      <c r="DR19">
        <v>29.1</v>
      </c>
      <c r="DS19">
        <v>47.834000000000003</v>
      </c>
      <c r="DT19">
        <v>58.487000000000002</v>
      </c>
      <c r="DU19">
        <v>57.91</v>
      </c>
      <c r="DV19">
        <v>53.521999999999998</v>
      </c>
      <c r="DW19">
        <v>0.17</v>
      </c>
      <c r="DX19">
        <v>0.16600000000000001</v>
      </c>
      <c r="DY19">
        <f t="shared" si="44"/>
        <v>0.82549359196397654</v>
      </c>
      <c r="DZ19">
        <f t="shared" si="45"/>
        <v>1.0930542019641654</v>
      </c>
      <c r="EA19">
        <f t="shared" si="46"/>
        <v>24.478256386498987</v>
      </c>
      <c r="EB19">
        <f t="shared" si="47"/>
        <v>1</v>
      </c>
      <c r="EC19">
        <v>29.1</v>
      </c>
      <c r="ED19">
        <v>48.405000000000001</v>
      </c>
      <c r="EE19">
        <v>54.871000000000002</v>
      </c>
      <c r="EF19">
        <v>55.314</v>
      </c>
      <c r="EG19">
        <v>49.99</v>
      </c>
      <c r="EH19">
        <v>0.498</v>
      </c>
      <c r="EI19">
        <v>0.34399999999999997</v>
      </c>
      <c r="EJ19">
        <f t="shared" si="48"/>
        <v>0.87396015761821366</v>
      </c>
      <c r="EK19">
        <f t="shared" si="49"/>
        <v>1.0983160778310439</v>
      </c>
      <c r="EL19">
        <f t="shared" si="50"/>
        <v>20.427263584804166</v>
      </c>
      <c r="EM19">
        <f t="shared" si="51"/>
        <v>1</v>
      </c>
      <c r="EN19">
        <v>29.1</v>
      </c>
      <c r="EO19">
        <v>121.41</v>
      </c>
      <c r="EP19">
        <v>106.01</v>
      </c>
      <c r="EQ19">
        <v>111.30800000000001</v>
      </c>
      <c r="ER19">
        <v>99.811999999999998</v>
      </c>
      <c r="ES19">
        <v>0.56299999999999994</v>
      </c>
      <c r="ET19">
        <v>0.42399999999999999</v>
      </c>
      <c r="EU19">
        <f t="shared" si="52"/>
        <v>1.0912185651722424</v>
      </c>
      <c r="EV19">
        <f t="shared" si="53"/>
        <v>1.0623616533183082</v>
      </c>
      <c r="EW19">
        <f t="shared" si="54"/>
        <v>-2.7162983305919486</v>
      </c>
      <c r="EX19">
        <f t="shared" si="55"/>
        <v>0</v>
      </c>
      <c r="EY19">
        <v>29.1</v>
      </c>
      <c r="EZ19">
        <v>33.143999999999998</v>
      </c>
      <c r="FA19">
        <v>36.338999999999999</v>
      </c>
      <c r="FB19">
        <v>27.27</v>
      </c>
      <c r="FC19">
        <v>23.698</v>
      </c>
      <c r="FD19">
        <v>8.6999999999999994E-2</v>
      </c>
      <c r="FE19">
        <v>4.4999999999999998E-2</v>
      </c>
      <c r="FF19">
        <f t="shared" si="56"/>
        <v>1.2160909391899346</v>
      </c>
      <c r="FG19">
        <f t="shared" si="57"/>
        <v>1.5344353781761297</v>
      </c>
      <c r="FH19">
        <f t="shared" si="58"/>
        <v>20.746682689536765</v>
      </c>
      <c r="FI19">
        <f t="shared" si="59"/>
        <v>1</v>
      </c>
      <c r="FK19">
        <v>42.176000000000002</v>
      </c>
      <c r="FL19">
        <v>44.506999999999998</v>
      </c>
      <c r="FM19">
        <v>39.716000000000001</v>
      </c>
      <c r="FN19">
        <v>37.264000000000003</v>
      </c>
      <c r="FO19">
        <v>0.38</v>
      </c>
      <c r="FP19">
        <v>0.498</v>
      </c>
      <c r="FQ19">
        <f t="shared" si="60"/>
        <v>1.0625381330079318</v>
      </c>
      <c r="FR19">
        <f t="shared" si="61"/>
        <v>1.1970026655061741</v>
      </c>
      <c r="FS19">
        <f t="shared" si="62"/>
        <v>11.233436346725389</v>
      </c>
    </row>
    <row r="20" spans="1:175" x14ac:dyDescent="0.2">
      <c r="B20">
        <v>42.54</v>
      </c>
      <c r="C20">
        <v>73.995999999999995</v>
      </c>
      <c r="D20">
        <v>61.546999999999997</v>
      </c>
      <c r="E20">
        <v>62.323999999999998</v>
      </c>
      <c r="F20">
        <v>0.121</v>
      </c>
      <c r="G20">
        <v>0.155</v>
      </c>
      <c r="H20">
        <f t="shared" si="0"/>
        <v>0.6905707680786638</v>
      </c>
      <c r="I20">
        <f t="shared" si="1"/>
        <v>1.1877463044282519</v>
      </c>
      <c r="J20">
        <f t="shared" si="2"/>
        <v>41.858731489711062</v>
      </c>
      <c r="K20">
        <f t="shared" si="3"/>
        <v>1</v>
      </c>
      <c r="M20">
        <v>14.420999999999999</v>
      </c>
      <c r="N20">
        <v>25.991</v>
      </c>
      <c r="O20">
        <v>30.672999999999998</v>
      </c>
      <c r="P20">
        <v>24.72</v>
      </c>
      <c r="Q20">
        <v>0.75700000000000001</v>
      </c>
      <c r="R20">
        <v>0.45700000000000002</v>
      </c>
      <c r="S20">
        <f t="shared" si="4"/>
        <v>0.45674555421847846</v>
      </c>
      <c r="T20">
        <f t="shared" si="5"/>
        <v>1.0523842888348514</v>
      </c>
      <c r="U20">
        <f t="shared" si="6"/>
        <v>56.598976337420915</v>
      </c>
      <c r="V20">
        <f t="shared" si="7"/>
        <v>1</v>
      </c>
      <c r="X20">
        <v>57.226999999999997</v>
      </c>
      <c r="Y20">
        <v>89.45</v>
      </c>
      <c r="Z20">
        <v>79.531000000000006</v>
      </c>
      <c r="AA20">
        <v>71.813000000000002</v>
      </c>
      <c r="AB20">
        <v>0.16700000000000001</v>
      </c>
      <c r="AC20">
        <v>0.14299999999999999</v>
      </c>
      <c r="AD20">
        <f t="shared" si="8"/>
        <v>0.71896577793457983</v>
      </c>
      <c r="AE20">
        <f t="shared" si="9"/>
        <v>1.2460862285475094</v>
      </c>
      <c r="AF20">
        <f t="shared" si="10"/>
        <v>42.302084601911005</v>
      </c>
      <c r="AG20">
        <f t="shared" si="11"/>
        <v>1</v>
      </c>
      <c r="AI20">
        <v>21.64</v>
      </c>
      <c r="AJ20">
        <v>38.895000000000003</v>
      </c>
      <c r="AK20">
        <v>41.265000000000001</v>
      </c>
      <c r="AL20">
        <v>37.582000000000001</v>
      </c>
      <c r="AM20">
        <v>0.13900000000000001</v>
      </c>
      <c r="AN20">
        <v>0.193</v>
      </c>
      <c r="AO20">
        <f t="shared" si="12"/>
        <v>0.52280795603754326</v>
      </c>
      <c r="AP20">
        <f t="shared" si="13"/>
        <v>1.0351172804835647</v>
      </c>
      <c r="AQ20">
        <f t="shared" si="14"/>
        <v>49.492877194233621</v>
      </c>
      <c r="AR20">
        <f t="shared" si="15"/>
        <v>1</v>
      </c>
      <c r="AT20">
        <v>44.966000000000001</v>
      </c>
      <c r="AU20">
        <v>65.484999999999999</v>
      </c>
      <c r="AV20">
        <v>70.084999999999994</v>
      </c>
      <c r="AW20">
        <v>65.561999999999998</v>
      </c>
      <c r="AX20">
        <v>7.3999999999999996E-2</v>
      </c>
      <c r="AY20">
        <v>8.6999999999999994E-2</v>
      </c>
      <c r="AZ20">
        <f t="shared" si="16"/>
        <v>0.6412135235891504</v>
      </c>
      <c r="BA20">
        <f t="shared" si="17"/>
        <v>0.99882397861779304</v>
      </c>
      <c r="BB20">
        <f t="shared" si="18"/>
        <v>35.803150773724546</v>
      </c>
      <c r="BC20">
        <f t="shared" si="19"/>
        <v>1</v>
      </c>
      <c r="BD20">
        <v>29.1</v>
      </c>
      <c r="BE20">
        <v>13.099</v>
      </c>
      <c r="BF20">
        <v>25.169</v>
      </c>
      <c r="BG20">
        <v>22.402000000000001</v>
      </c>
      <c r="BH20">
        <v>22.149000000000001</v>
      </c>
      <c r="BI20">
        <v>0.14299999999999999</v>
      </c>
      <c r="BJ20">
        <v>0.129</v>
      </c>
      <c r="BK20">
        <f t="shared" si="20"/>
        <v>0.58205669616784217</v>
      </c>
      <c r="BL20">
        <f t="shared" si="21"/>
        <v>1.137148047229791</v>
      </c>
      <c r="BM20">
        <f t="shared" si="22"/>
        <v>48.814343252332726</v>
      </c>
      <c r="BN20">
        <f t="shared" si="23"/>
        <v>1</v>
      </c>
      <c r="BP20">
        <v>39.149000000000001</v>
      </c>
      <c r="BQ20">
        <v>63.185000000000002</v>
      </c>
      <c r="BR20">
        <v>52.871000000000002</v>
      </c>
      <c r="BS20">
        <v>56.058999999999997</v>
      </c>
      <c r="BT20">
        <v>0.217</v>
      </c>
      <c r="BU20">
        <v>0.25</v>
      </c>
      <c r="BV20">
        <f t="shared" si="24"/>
        <v>0.73939301857408746</v>
      </c>
      <c r="BW20">
        <f t="shared" si="25"/>
        <v>1.1276854987546812</v>
      </c>
      <c r="BX20">
        <f t="shared" si="26"/>
        <v>34.432692502421162</v>
      </c>
      <c r="BY20">
        <f t="shared" si="27"/>
        <v>1</v>
      </c>
      <c r="CA20">
        <v>29.282</v>
      </c>
      <c r="CB20">
        <v>37.023000000000003</v>
      </c>
      <c r="CC20">
        <v>50.566000000000003</v>
      </c>
      <c r="CD20">
        <v>32.161000000000001</v>
      </c>
      <c r="CE20">
        <v>0.73099999999999998</v>
      </c>
      <c r="CF20">
        <v>0.65300000000000002</v>
      </c>
      <c r="CG20">
        <f t="shared" si="28"/>
        <v>0.57291060499648838</v>
      </c>
      <c r="CH20">
        <f t="shared" si="29"/>
        <v>1.1543100165037452</v>
      </c>
      <c r="CI20">
        <f t="shared" si="30"/>
        <v>50.367700461288557</v>
      </c>
      <c r="CJ20">
        <f t="shared" si="31"/>
        <v>1</v>
      </c>
      <c r="CL20">
        <v>34.146000000000001</v>
      </c>
      <c r="CM20">
        <v>50.279000000000003</v>
      </c>
      <c r="CN20">
        <v>47.231999999999999</v>
      </c>
      <c r="CO20">
        <v>45.439</v>
      </c>
      <c r="CP20">
        <v>0.24</v>
      </c>
      <c r="CQ20">
        <v>0.19400000000000001</v>
      </c>
      <c r="CR20">
        <f t="shared" si="32"/>
        <v>0.72152706843718084</v>
      </c>
      <c r="CS20">
        <f t="shared" si="33"/>
        <v>1.1069731462040004</v>
      </c>
      <c r="CT20">
        <f t="shared" si="34"/>
        <v>34.819821879923637</v>
      </c>
      <c r="CU20">
        <f t="shared" si="35"/>
        <v>1</v>
      </c>
      <c r="CW20">
        <v>19.312000000000001</v>
      </c>
      <c r="CX20">
        <v>26.295999999999999</v>
      </c>
      <c r="CY20">
        <v>25.186</v>
      </c>
      <c r="CZ20">
        <v>25.411999999999999</v>
      </c>
      <c r="DA20">
        <v>0.627</v>
      </c>
      <c r="DB20">
        <v>0.504</v>
      </c>
      <c r="DC20">
        <f t="shared" si="36"/>
        <v>0.76082088032900363</v>
      </c>
      <c r="DD20">
        <f t="shared" si="37"/>
        <v>1.0354906054279749</v>
      </c>
      <c r="DE20">
        <f t="shared" si="38"/>
        <v>26.52556417790468</v>
      </c>
      <c r="DF20">
        <f t="shared" si="39"/>
        <v>1</v>
      </c>
      <c r="DG20">
        <v>29.1</v>
      </c>
      <c r="DH20">
        <v>35.749000000000002</v>
      </c>
      <c r="DI20">
        <v>12.191000000000001</v>
      </c>
      <c r="DJ20">
        <v>41.165999999999997</v>
      </c>
      <c r="DK20">
        <v>11.574999999999999</v>
      </c>
      <c r="DL20">
        <v>0.185</v>
      </c>
      <c r="DM20">
        <v>1E-3</v>
      </c>
      <c r="DN20">
        <f t="shared" si="40"/>
        <v>0.86781679314804439</v>
      </c>
      <c r="DO20">
        <f t="shared" si="41"/>
        <v>1.0532227406255401</v>
      </c>
      <c r="DP20">
        <f t="shared" si="42"/>
        <v>17.603678721120065</v>
      </c>
      <c r="DQ20">
        <f t="shared" si="43"/>
        <v>1</v>
      </c>
      <c r="DS20">
        <v>58.831000000000003</v>
      </c>
      <c r="DT20">
        <v>56.069000000000003</v>
      </c>
      <c r="DU20">
        <v>58.021999999999998</v>
      </c>
      <c r="DV20">
        <v>52.722999999999999</v>
      </c>
      <c r="DW20">
        <v>0.17</v>
      </c>
      <c r="DX20">
        <v>0.16600000000000001</v>
      </c>
      <c r="DY20">
        <f t="shared" si="44"/>
        <v>1.0139839590679667</v>
      </c>
      <c r="DZ20">
        <f t="shared" si="45"/>
        <v>1.0636642121886715</v>
      </c>
      <c r="EA20">
        <f t="shared" si="46"/>
        <v>4.6706707390746116</v>
      </c>
      <c r="EB20">
        <f t="shared" si="47"/>
        <v>1</v>
      </c>
      <c r="ED20">
        <v>68.608000000000004</v>
      </c>
      <c r="EE20">
        <v>74.144000000000005</v>
      </c>
      <c r="EF20">
        <v>64.411000000000001</v>
      </c>
      <c r="EG20">
        <v>56.847999999999999</v>
      </c>
      <c r="EH20">
        <v>0.498</v>
      </c>
      <c r="EI20">
        <v>0.34399999999999997</v>
      </c>
      <c r="EJ20">
        <f t="shared" si="48"/>
        <v>1.0656673916104704</v>
      </c>
      <c r="EK20">
        <f t="shared" si="49"/>
        <v>1.3061022228514798</v>
      </c>
      <c r="EL20">
        <f t="shared" si="50"/>
        <v>18.408576835287249</v>
      </c>
      <c r="EM20">
        <f t="shared" si="51"/>
        <v>1</v>
      </c>
      <c r="EO20">
        <v>64.179000000000002</v>
      </c>
      <c r="EP20">
        <v>65.628</v>
      </c>
      <c r="EQ20">
        <v>64.822000000000003</v>
      </c>
      <c r="ER20">
        <v>61.631</v>
      </c>
      <c r="ES20">
        <v>0.56299999999999994</v>
      </c>
      <c r="ET20">
        <v>0.42399999999999999</v>
      </c>
      <c r="EU20">
        <f t="shared" si="52"/>
        <v>0.98999361957079945</v>
      </c>
      <c r="EV20">
        <f t="shared" si="53"/>
        <v>1.0653029882203016</v>
      </c>
      <c r="EW20">
        <f t="shared" si="54"/>
        <v>7.0692910357187833</v>
      </c>
      <c r="EX20">
        <f t="shared" si="55"/>
        <v>1</v>
      </c>
      <c r="EZ20">
        <v>23.216999999999999</v>
      </c>
      <c r="FA20">
        <v>27.396000000000001</v>
      </c>
      <c r="FB20">
        <v>30.202999999999999</v>
      </c>
      <c r="FC20">
        <v>26.641999999999999</v>
      </c>
      <c r="FD20">
        <v>8.6999999999999994E-2</v>
      </c>
      <c r="FE20">
        <v>4.4999999999999998E-2</v>
      </c>
      <c r="FF20">
        <f t="shared" si="56"/>
        <v>0.76803028290609643</v>
      </c>
      <c r="FG20">
        <f t="shared" si="57"/>
        <v>1.0283490619242772</v>
      </c>
      <c r="FH20">
        <f t="shared" si="58"/>
        <v>25.314242863319635</v>
      </c>
      <c r="FI20">
        <f t="shared" si="59"/>
        <v>1</v>
      </c>
      <c r="FJ20">
        <v>29.1</v>
      </c>
    </row>
    <row r="21" spans="1:175" x14ac:dyDescent="0.2">
      <c r="B21">
        <v>25.425000000000001</v>
      </c>
      <c r="C21">
        <v>48.625</v>
      </c>
      <c r="D21">
        <v>46.473999999999997</v>
      </c>
      <c r="E21">
        <v>45.276000000000003</v>
      </c>
      <c r="F21">
        <v>0.122</v>
      </c>
      <c r="G21">
        <v>0.156</v>
      </c>
      <c r="H21">
        <f t="shared" si="0"/>
        <v>0.54588798757335177</v>
      </c>
      <c r="I21">
        <f t="shared" si="1"/>
        <v>1.0742242907801418</v>
      </c>
      <c r="J21">
        <f t="shared" si="2"/>
        <v>49.183053086901666</v>
      </c>
      <c r="K21">
        <f t="shared" si="3"/>
        <v>1</v>
      </c>
      <c r="M21">
        <v>48.79</v>
      </c>
      <c r="N21">
        <v>80.597999999999999</v>
      </c>
      <c r="O21">
        <v>61.469000000000001</v>
      </c>
      <c r="P21">
        <v>80.231999999999999</v>
      </c>
      <c r="Q21">
        <v>0.75800000000000001</v>
      </c>
      <c r="R21">
        <v>0.45800000000000002</v>
      </c>
      <c r="S21">
        <f t="shared" si="4"/>
        <v>0.79115810973299727</v>
      </c>
      <c r="T21">
        <f t="shared" si="5"/>
        <v>1.0045879609897961</v>
      </c>
      <c r="U21">
        <f t="shared" si="6"/>
        <v>21.245511547491724</v>
      </c>
      <c r="V21">
        <f t="shared" si="7"/>
        <v>1</v>
      </c>
      <c r="X21">
        <v>21.288</v>
      </c>
      <c r="Y21">
        <v>26.850999999999999</v>
      </c>
      <c r="Z21">
        <v>29.024999999999999</v>
      </c>
      <c r="AA21">
        <v>25.864000000000001</v>
      </c>
      <c r="AB21">
        <v>0.16800000000000001</v>
      </c>
      <c r="AC21">
        <v>0.14399999999999999</v>
      </c>
      <c r="AD21">
        <f t="shared" si="8"/>
        <v>0.73188481131094718</v>
      </c>
      <c r="AE21">
        <f t="shared" si="9"/>
        <v>1.0383748055987558</v>
      </c>
      <c r="AF21">
        <f t="shared" si="10"/>
        <v>29.51631652032216</v>
      </c>
      <c r="AG21">
        <f t="shared" si="11"/>
        <v>1</v>
      </c>
      <c r="AI21">
        <v>22.134</v>
      </c>
      <c r="AJ21">
        <v>36.587000000000003</v>
      </c>
      <c r="AK21">
        <v>25.670999999999999</v>
      </c>
      <c r="AL21">
        <v>26.202000000000002</v>
      </c>
      <c r="AM21">
        <v>0.14000000000000001</v>
      </c>
      <c r="AN21">
        <v>0.19400000000000001</v>
      </c>
      <c r="AO21">
        <f t="shared" si="12"/>
        <v>0.86146253574086407</v>
      </c>
      <c r="AP21">
        <f t="shared" si="13"/>
        <v>1.3993002153183636</v>
      </c>
      <c r="AQ21">
        <f t="shared" si="14"/>
        <v>38.436189295885491</v>
      </c>
      <c r="AR21">
        <f t="shared" si="15"/>
        <v>1</v>
      </c>
      <c r="AT21">
        <v>49.99</v>
      </c>
      <c r="AU21">
        <v>71.239999999999995</v>
      </c>
      <c r="AV21">
        <v>67.186999999999998</v>
      </c>
      <c r="AW21">
        <v>64.447999999999993</v>
      </c>
      <c r="AX21">
        <v>7.4999999999999997E-2</v>
      </c>
      <c r="AY21">
        <v>8.7999999999999995E-2</v>
      </c>
      <c r="AZ21">
        <f t="shared" si="16"/>
        <v>0.74375670520920256</v>
      </c>
      <c r="BA21">
        <f t="shared" si="17"/>
        <v>1.1055313859540088</v>
      </c>
      <c r="BB21">
        <f t="shared" si="18"/>
        <v>32.724053368472752</v>
      </c>
      <c r="BC21">
        <f t="shared" si="19"/>
        <v>1</v>
      </c>
      <c r="BE21">
        <v>64.328000000000003</v>
      </c>
      <c r="BF21">
        <v>85.022000000000006</v>
      </c>
      <c r="BG21">
        <v>85.781999999999996</v>
      </c>
      <c r="BH21">
        <v>80.433999999999997</v>
      </c>
      <c r="BI21">
        <v>0.14399999999999999</v>
      </c>
      <c r="BJ21">
        <v>0.13</v>
      </c>
      <c r="BK21">
        <f t="shared" si="20"/>
        <v>0.7494803708634018</v>
      </c>
      <c r="BL21">
        <f t="shared" si="21"/>
        <v>1.057132894999004</v>
      </c>
      <c r="BM21">
        <f t="shared" si="22"/>
        <v>29.102540048750637</v>
      </c>
      <c r="BN21">
        <f t="shared" si="23"/>
        <v>1</v>
      </c>
      <c r="BP21">
        <v>40.718000000000004</v>
      </c>
      <c r="BQ21">
        <v>66.644000000000005</v>
      </c>
      <c r="BR21">
        <v>65.747</v>
      </c>
      <c r="BS21">
        <v>61.866</v>
      </c>
      <c r="BT21">
        <v>0.218</v>
      </c>
      <c r="BU21">
        <v>0.251</v>
      </c>
      <c r="BV21">
        <f t="shared" si="24"/>
        <v>0.61804697156983934</v>
      </c>
      <c r="BW21">
        <f t="shared" si="25"/>
        <v>1.0775460520977034</v>
      </c>
      <c r="BX21">
        <f t="shared" si="26"/>
        <v>42.643103710819432</v>
      </c>
      <c r="BY21">
        <f t="shared" si="27"/>
        <v>1</v>
      </c>
      <c r="CA21">
        <v>36</v>
      </c>
      <c r="CB21">
        <v>44.468000000000004</v>
      </c>
      <c r="CC21">
        <v>47.314999999999998</v>
      </c>
      <c r="CD21">
        <v>35.515999999999998</v>
      </c>
      <c r="CE21">
        <v>0.73199999999999998</v>
      </c>
      <c r="CF21">
        <v>0.65400000000000003</v>
      </c>
      <c r="CG21">
        <f t="shared" si="28"/>
        <v>0.75710022969752921</v>
      </c>
      <c r="CH21">
        <f t="shared" si="29"/>
        <v>1.2567838907693192</v>
      </c>
      <c r="CI21">
        <f t="shared" si="30"/>
        <v>39.758916766980278</v>
      </c>
      <c r="CJ21">
        <f t="shared" si="31"/>
        <v>1</v>
      </c>
      <c r="CL21">
        <v>61.12</v>
      </c>
      <c r="CM21">
        <v>99.372</v>
      </c>
      <c r="CN21">
        <v>82.846000000000004</v>
      </c>
      <c r="CO21">
        <v>79.933000000000007</v>
      </c>
      <c r="CP21">
        <v>0.24</v>
      </c>
      <c r="CQ21">
        <v>0.19400000000000001</v>
      </c>
      <c r="CR21">
        <f t="shared" si="32"/>
        <v>0.73699247028060899</v>
      </c>
      <c r="CS21">
        <f t="shared" si="33"/>
        <v>1.2437828415204604</v>
      </c>
      <c r="CT21">
        <f t="shared" si="34"/>
        <v>40.745888616723981</v>
      </c>
      <c r="CU21">
        <f t="shared" si="35"/>
        <v>1</v>
      </c>
      <c r="CW21">
        <v>24.042999999999999</v>
      </c>
      <c r="CX21">
        <v>36.253999999999998</v>
      </c>
      <c r="CY21">
        <v>27.353999999999999</v>
      </c>
      <c r="CZ21">
        <v>29.547000000000001</v>
      </c>
      <c r="DA21">
        <v>0.627</v>
      </c>
      <c r="DB21">
        <v>0.504</v>
      </c>
      <c r="DC21">
        <f t="shared" si="36"/>
        <v>0.87611778351479774</v>
      </c>
      <c r="DD21">
        <f t="shared" si="37"/>
        <v>1.2309334435147885</v>
      </c>
      <c r="DE21">
        <f t="shared" si="38"/>
        <v>28.824926470992253</v>
      </c>
      <c r="DF21">
        <f t="shared" si="39"/>
        <v>1</v>
      </c>
      <c r="DH21">
        <v>55.146999999999998</v>
      </c>
      <c r="DI21">
        <v>29.23</v>
      </c>
      <c r="DJ21">
        <v>70.152000000000001</v>
      </c>
      <c r="DK21">
        <v>27.661000000000001</v>
      </c>
      <c r="DL21">
        <v>0.185</v>
      </c>
      <c r="DM21">
        <v>1E-3</v>
      </c>
      <c r="DN21">
        <f t="shared" si="40"/>
        <v>0.78554175539897375</v>
      </c>
      <c r="DO21">
        <f t="shared" si="41"/>
        <v>1.0567245119305857</v>
      </c>
      <c r="DP21">
        <f t="shared" si="42"/>
        <v>25.662578417545546</v>
      </c>
      <c r="DQ21">
        <f t="shared" si="43"/>
        <v>1</v>
      </c>
      <c r="DS21">
        <v>39.122</v>
      </c>
      <c r="DT21">
        <v>48.186999999999998</v>
      </c>
      <c r="DU21">
        <v>41.652999999999999</v>
      </c>
      <c r="DV21">
        <v>43.686999999999998</v>
      </c>
      <c r="DW21">
        <v>0.17</v>
      </c>
      <c r="DX21">
        <v>0.16600000000000001</v>
      </c>
      <c r="DY21">
        <f t="shared" si="44"/>
        <v>0.93898705493816748</v>
      </c>
      <c r="DZ21">
        <f t="shared" si="45"/>
        <v>1.1033983594126973</v>
      </c>
      <c r="EA21">
        <f t="shared" si="46"/>
        <v>14.900448516349119</v>
      </c>
      <c r="EB21">
        <f t="shared" si="47"/>
        <v>1</v>
      </c>
      <c r="ED21">
        <v>64.915000000000006</v>
      </c>
      <c r="EE21">
        <v>82.078000000000003</v>
      </c>
      <c r="EF21">
        <v>72.152000000000001</v>
      </c>
      <c r="EG21">
        <v>69.888000000000005</v>
      </c>
      <c r="EH21">
        <v>0.498</v>
      </c>
      <c r="EI21">
        <v>0.34399999999999997</v>
      </c>
      <c r="EJ21">
        <f t="shared" si="48"/>
        <v>0.89900075362157039</v>
      </c>
      <c r="EK21">
        <f t="shared" si="49"/>
        <v>1.1752847118371104</v>
      </c>
      <c r="EL21">
        <f t="shared" si="50"/>
        <v>23.507832224216983</v>
      </c>
      <c r="EM21">
        <f t="shared" si="51"/>
        <v>1</v>
      </c>
      <c r="EO21">
        <v>48.084000000000003</v>
      </c>
      <c r="EP21">
        <v>51.755000000000003</v>
      </c>
      <c r="EQ21">
        <v>69.790000000000006</v>
      </c>
      <c r="ER21">
        <v>61.746000000000002</v>
      </c>
      <c r="ES21">
        <v>0.56299999999999994</v>
      </c>
      <c r="ET21">
        <v>0.42399999999999999</v>
      </c>
      <c r="EU21">
        <f t="shared" si="52"/>
        <v>0.68645181793230958</v>
      </c>
      <c r="EV21">
        <f t="shared" si="53"/>
        <v>0.83707315482208666</v>
      </c>
      <c r="EW21">
        <f t="shared" si="54"/>
        <v>17.993808070668628</v>
      </c>
      <c r="EX21">
        <f t="shared" si="55"/>
        <v>1</v>
      </c>
      <c r="EZ21">
        <v>25.702999999999999</v>
      </c>
      <c r="FA21">
        <v>27.178999999999998</v>
      </c>
      <c r="FB21">
        <v>23.841000000000001</v>
      </c>
      <c r="FC21">
        <v>22.161000000000001</v>
      </c>
      <c r="FD21">
        <v>8.6999999999999994E-2</v>
      </c>
      <c r="FE21">
        <v>4.4999999999999998E-2</v>
      </c>
      <c r="FF21">
        <f t="shared" si="56"/>
        <v>1.0783867980129662</v>
      </c>
      <c r="FG21">
        <f t="shared" si="57"/>
        <v>1.2268945559775726</v>
      </c>
      <c r="FH21">
        <f t="shared" si="58"/>
        <v>12.104361963386289</v>
      </c>
      <c r="FI21">
        <f t="shared" si="59"/>
        <v>1</v>
      </c>
    </row>
    <row r="22" spans="1:175" x14ac:dyDescent="0.2">
      <c r="B22">
        <v>31.949000000000002</v>
      </c>
      <c r="C22">
        <v>49.567999999999998</v>
      </c>
      <c r="D22">
        <v>44.128999999999998</v>
      </c>
      <c r="E22">
        <v>43.716999999999999</v>
      </c>
      <c r="F22">
        <v>0.123</v>
      </c>
      <c r="G22">
        <v>0.157</v>
      </c>
      <c r="H22">
        <f t="shared" si="0"/>
        <v>0.72321956096895879</v>
      </c>
      <c r="I22">
        <f t="shared" si="1"/>
        <v>1.1343204775022957</v>
      </c>
      <c r="J22">
        <f t="shared" si="2"/>
        <v>36.242043116294255</v>
      </c>
      <c r="K22">
        <f t="shared" si="3"/>
        <v>1</v>
      </c>
      <c r="M22">
        <v>41.093000000000004</v>
      </c>
      <c r="N22">
        <v>75.816000000000003</v>
      </c>
      <c r="O22">
        <v>63.347999999999999</v>
      </c>
      <c r="P22">
        <v>60.47</v>
      </c>
      <c r="Q22">
        <v>0.75900000000000001</v>
      </c>
      <c r="R22">
        <v>0.45900000000000002</v>
      </c>
      <c r="S22">
        <f t="shared" si="4"/>
        <v>0.64442633689625983</v>
      </c>
      <c r="T22">
        <f t="shared" si="5"/>
        <v>1.2557197847061372</v>
      </c>
      <c r="U22">
        <f t="shared" si="6"/>
        <v>48.680721228974811</v>
      </c>
      <c r="V22">
        <f t="shared" si="7"/>
        <v>1</v>
      </c>
      <c r="X22">
        <v>22.494</v>
      </c>
      <c r="Y22">
        <v>38.273000000000003</v>
      </c>
      <c r="Z22">
        <v>34.857999999999997</v>
      </c>
      <c r="AA22">
        <v>33.677999999999997</v>
      </c>
      <c r="AB22">
        <v>0.16900000000000001</v>
      </c>
      <c r="AC22">
        <v>0.14499999999999999</v>
      </c>
      <c r="AD22">
        <f t="shared" si="8"/>
        <v>0.64357577329989335</v>
      </c>
      <c r="AE22">
        <f t="shared" si="9"/>
        <v>1.1370291951212241</v>
      </c>
      <c r="AF22">
        <f t="shared" si="10"/>
        <v>43.398482988708253</v>
      </c>
      <c r="AG22">
        <f t="shared" si="11"/>
        <v>1</v>
      </c>
      <c r="AI22">
        <v>35.439</v>
      </c>
      <c r="AJ22">
        <v>63.823</v>
      </c>
      <c r="AK22">
        <v>51.465000000000003</v>
      </c>
      <c r="AL22">
        <v>51.947000000000003</v>
      </c>
      <c r="AM22">
        <v>0.14099999999999999</v>
      </c>
      <c r="AN22">
        <v>0.19500000000000001</v>
      </c>
      <c r="AO22">
        <f t="shared" si="12"/>
        <v>0.68774842179097495</v>
      </c>
      <c r="AP22">
        <f t="shared" si="13"/>
        <v>1.2294790539496057</v>
      </c>
      <c r="AQ22">
        <f t="shared" si="14"/>
        <v>44.061802469782897</v>
      </c>
      <c r="AR22">
        <f t="shared" si="15"/>
        <v>1</v>
      </c>
      <c r="AT22">
        <v>12.646000000000001</v>
      </c>
      <c r="AU22">
        <v>19.387</v>
      </c>
      <c r="AV22">
        <v>17.702999999999999</v>
      </c>
      <c r="AW22">
        <v>17.202999999999999</v>
      </c>
      <c r="AX22">
        <v>7.5999999999999998E-2</v>
      </c>
      <c r="AY22">
        <v>8.8999999999999996E-2</v>
      </c>
      <c r="AZ22">
        <f t="shared" si="16"/>
        <v>0.71311056901344538</v>
      </c>
      <c r="BA22">
        <f t="shared" si="17"/>
        <v>1.1276148182774337</v>
      </c>
      <c r="BB22">
        <f t="shared" si="18"/>
        <v>36.759382951103206</v>
      </c>
      <c r="BC22">
        <f t="shared" si="19"/>
        <v>1</v>
      </c>
      <c r="BE22">
        <v>39.183999999999997</v>
      </c>
      <c r="BF22">
        <v>60.661000000000001</v>
      </c>
      <c r="BG22">
        <v>64.153000000000006</v>
      </c>
      <c r="BH22">
        <v>59.851999999999997</v>
      </c>
      <c r="BI22">
        <v>0.14499999999999999</v>
      </c>
      <c r="BJ22">
        <v>0.13100000000000001</v>
      </c>
      <c r="BK22">
        <f t="shared" si="20"/>
        <v>0.6099081364829394</v>
      </c>
      <c r="BL22">
        <f t="shared" si="21"/>
        <v>1.0135463237387186</v>
      </c>
      <c r="BM22">
        <f t="shared" si="22"/>
        <v>39.824345252110326</v>
      </c>
      <c r="BN22">
        <f t="shared" si="23"/>
        <v>1</v>
      </c>
      <c r="BP22">
        <v>47.802</v>
      </c>
      <c r="BQ22">
        <v>85.251999999999995</v>
      </c>
      <c r="BR22">
        <v>72.447000000000003</v>
      </c>
      <c r="BS22">
        <v>75.606999999999999</v>
      </c>
      <c r="BT22">
        <v>0.219</v>
      </c>
      <c r="BU22">
        <v>0.252</v>
      </c>
      <c r="BV22">
        <f t="shared" si="24"/>
        <v>0.65878883535471</v>
      </c>
      <c r="BW22">
        <f t="shared" si="25"/>
        <v>1.1279941609714019</v>
      </c>
      <c r="BX22">
        <f t="shared" si="26"/>
        <v>41.596432131583313</v>
      </c>
      <c r="BY22">
        <f t="shared" si="27"/>
        <v>1</v>
      </c>
      <c r="CA22">
        <v>38.046999999999997</v>
      </c>
      <c r="CB22">
        <v>52.201999999999998</v>
      </c>
      <c r="CC22">
        <v>53.726999999999997</v>
      </c>
      <c r="CD22">
        <v>47.173000000000002</v>
      </c>
      <c r="CE22">
        <v>0.73299999999999998</v>
      </c>
      <c r="CF22">
        <v>0.65500000000000003</v>
      </c>
      <c r="CG22">
        <f t="shared" si="28"/>
        <v>0.70411744725818015</v>
      </c>
      <c r="CH22">
        <f t="shared" si="29"/>
        <v>1.1081086891095919</v>
      </c>
      <c r="CI22">
        <f t="shared" si="30"/>
        <v>36.457727100401527</v>
      </c>
      <c r="CJ22">
        <f t="shared" si="31"/>
        <v>1</v>
      </c>
      <c r="CL22">
        <v>59.045000000000002</v>
      </c>
      <c r="CM22">
        <v>71.914000000000001</v>
      </c>
      <c r="CN22">
        <v>82.872</v>
      </c>
      <c r="CO22">
        <v>80.716999999999999</v>
      </c>
      <c r="CP22">
        <v>0.24</v>
      </c>
      <c r="CQ22">
        <v>0.19400000000000001</v>
      </c>
      <c r="CR22">
        <f t="shared" si="32"/>
        <v>0.71164924000387253</v>
      </c>
      <c r="CS22">
        <f t="shared" si="33"/>
        <v>0.89067719781925658</v>
      </c>
      <c r="CT22">
        <f t="shared" si="34"/>
        <v>20.100206702688471</v>
      </c>
      <c r="CU22">
        <f t="shared" si="35"/>
        <v>1</v>
      </c>
      <c r="CW22">
        <v>31.018000000000001</v>
      </c>
      <c r="CX22">
        <v>36.186</v>
      </c>
      <c r="CY22">
        <v>28.768999999999998</v>
      </c>
      <c r="CZ22">
        <v>27.675999999999998</v>
      </c>
      <c r="DA22">
        <v>0.627</v>
      </c>
      <c r="DB22">
        <v>0.504</v>
      </c>
      <c r="DC22">
        <f t="shared" si="36"/>
        <v>1.0799161395778551</v>
      </c>
      <c r="DD22">
        <f t="shared" si="37"/>
        <v>1.3131900485794201</v>
      </c>
      <c r="DE22">
        <f t="shared" si="38"/>
        <v>17.763910810466122</v>
      </c>
      <c r="DF22">
        <f t="shared" si="39"/>
        <v>1</v>
      </c>
      <c r="DH22">
        <v>65.903999999999996</v>
      </c>
      <c r="DI22">
        <v>31.899000000000001</v>
      </c>
      <c r="DJ22">
        <v>69.100999999999999</v>
      </c>
      <c r="DK22">
        <v>28.815999999999999</v>
      </c>
      <c r="DL22">
        <v>0.185</v>
      </c>
      <c r="DM22">
        <v>1E-3</v>
      </c>
      <c r="DN22">
        <f t="shared" si="40"/>
        <v>0.95361019211794062</v>
      </c>
      <c r="DO22">
        <f t="shared" si="41"/>
        <v>1.1069928856498352</v>
      </c>
      <c r="DP22">
        <f t="shared" si="42"/>
        <v>13.855797586436591</v>
      </c>
      <c r="DQ22">
        <f t="shared" si="43"/>
        <v>1</v>
      </c>
      <c r="DS22">
        <v>33.819000000000003</v>
      </c>
      <c r="DT22">
        <v>39.246000000000002</v>
      </c>
      <c r="DU22">
        <v>40.137999999999998</v>
      </c>
      <c r="DV22">
        <v>36.963999999999999</v>
      </c>
      <c r="DW22">
        <v>0.17</v>
      </c>
      <c r="DX22">
        <v>0.16600000000000001</v>
      </c>
      <c r="DY22">
        <f t="shared" si="44"/>
        <v>0.84189851881505218</v>
      </c>
      <c r="DZ22">
        <f t="shared" si="45"/>
        <v>1.0620142399043426</v>
      </c>
      <c r="EA22">
        <f t="shared" si="46"/>
        <v>20.726249500111848</v>
      </c>
      <c r="EB22">
        <f t="shared" si="47"/>
        <v>1</v>
      </c>
      <c r="ED22">
        <v>104.846</v>
      </c>
      <c r="EE22">
        <v>92.927999999999997</v>
      </c>
      <c r="EF22">
        <v>96.332999999999998</v>
      </c>
      <c r="EG22">
        <v>89.152000000000001</v>
      </c>
      <c r="EH22">
        <v>0.498</v>
      </c>
      <c r="EI22">
        <v>0.34399999999999997</v>
      </c>
      <c r="EJ22">
        <f t="shared" si="48"/>
        <v>1.0888297594824439</v>
      </c>
      <c r="EK22">
        <f t="shared" si="49"/>
        <v>1.0425186920097289</v>
      </c>
      <c r="EL22">
        <f t="shared" si="50"/>
        <v>-4.4422289813756954</v>
      </c>
      <c r="EM22">
        <f t="shared" si="51"/>
        <v>0</v>
      </c>
      <c r="EO22">
        <v>121.559</v>
      </c>
      <c r="EP22">
        <v>111.806</v>
      </c>
      <c r="EQ22">
        <v>112.051</v>
      </c>
      <c r="ER22">
        <v>111.688</v>
      </c>
      <c r="ES22">
        <v>0.56299999999999994</v>
      </c>
      <c r="ET22">
        <v>0.42399999999999999</v>
      </c>
      <c r="EU22">
        <f t="shared" si="52"/>
        <v>1.0852827210103329</v>
      </c>
      <c r="EV22">
        <f t="shared" si="53"/>
        <v>1.0010605406960023</v>
      </c>
      <c r="EW22">
        <f t="shared" si="54"/>
        <v>-8.4132953892852349</v>
      </c>
      <c r="EX22">
        <f t="shared" si="55"/>
        <v>0</v>
      </c>
      <c r="EZ22">
        <v>63.915999999999997</v>
      </c>
      <c r="FA22">
        <v>61.076999999999998</v>
      </c>
      <c r="FB22">
        <v>52.508000000000003</v>
      </c>
      <c r="FC22">
        <v>58.024000000000001</v>
      </c>
      <c r="FD22">
        <v>8.6999999999999994E-2</v>
      </c>
      <c r="FE22">
        <v>4.4999999999999998E-2</v>
      </c>
      <c r="FF22">
        <f t="shared" si="56"/>
        <v>1.2176227084565345</v>
      </c>
      <c r="FG22">
        <f t="shared" si="57"/>
        <v>1.0526569964987322</v>
      </c>
      <c r="FH22">
        <f t="shared" si="58"/>
        <v>-15.671364224671347</v>
      </c>
      <c r="FI22">
        <f t="shared" si="59"/>
        <v>0</v>
      </c>
    </row>
    <row r="23" spans="1:175" x14ac:dyDescent="0.2">
      <c r="B23">
        <v>27.838000000000001</v>
      </c>
      <c r="C23">
        <v>44.774999999999999</v>
      </c>
      <c r="D23">
        <v>36.677</v>
      </c>
      <c r="E23">
        <v>36.661000000000001</v>
      </c>
      <c r="F23">
        <v>0.124</v>
      </c>
      <c r="G23">
        <v>0.158</v>
      </c>
      <c r="H23">
        <f t="shared" si="0"/>
        <v>0.75818674253823226</v>
      </c>
      <c r="I23">
        <f t="shared" si="1"/>
        <v>1.2222831000191765</v>
      </c>
      <c r="J23">
        <f t="shared" si="2"/>
        <v>37.969628924237185</v>
      </c>
      <c r="K23">
        <f t="shared" si="3"/>
        <v>1</v>
      </c>
      <c r="M23">
        <v>36.555</v>
      </c>
      <c r="N23">
        <v>62.191000000000003</v>
      </c>
      <c r="O23">
        <v>54.393999999999998</v>
      </c>
      <c r="P23">
        <v>53.134999999999998</v>
      </c>
      <c r="Q23">
        <v>0.76</v>
      </c>
      <c r="R23">
        <v>0.46</v>
      </c>
      <c r="S23">
        <f t="shared" si="4"/>
        <v>0.66739381735466308</v>
      </c>
      <c r="T23">
        <f t="shared" si="5"/>
        <v>1.1719221642145232</v>
      </c>
      <c r="U23">
        <f t="shared" si="6"/>
        <v>43.051352919672659</v>
      </c>
      <c r="V23">
        <f t="shared" si="7"/>
        <v>1</v>
      </c>
      <c r="X23">
        <v>35.222999999999999</v>
      </c>
      <c r="Y23">
        <v>60.518999999999998</v>
      </c>
      <c r="Z23">
        <v>56.796999999999997</v>
      </c>
      <c r="AA23">
        <v>57.258000000000003</v>
      </c>
      <c r="AB23">
        <v>0.17</v>
      </c>
      <c r="AC23">
        <v>0.14599999999999999</v>
      </c>
      <c r="AD23">
        <f t="shared" si="8"/>
        <v>0.61901566390591056</v>
      </c>
      <c r="AE23">
        <f t="shared" si="9"/>
        <v>1.0570983330998738</v>
      </c>
      <c r="AF23">
        <f t="shared" si="10"/>
        <v>41.441997917952776</v>
      </c>
      <c r="AG23">
        <f t="shared" si="11"/>
        <v>1</v>
      </c>
      <c r="AI23">
        <v>28.21</v>
      </c>
      <c r="AJ23">
        <v>50.612000000000002</v>
      </c>
      <c r="AK23">
        <v>42.482999999999997</v>
      </c>
      <c r="AL23">
        <v>40.417000000000002</v>
      </c>
      <c r="AM23">
        <v>0.14199999999999999</v>
      </c>
      <c r="AN23">
        <v>0.19600000000000001</v>
      </c>
      <c r="AO23">
        <f t="shared" si="12"/>
        <v>0.66290356864504862</v>
      </c>
      <c r="AP23">
        <f t="shared" si="13"/>
        <v>1.2534745530941547</v>
      </c>
      <c r="AQ23">
        <f t="shared" si="14"/>
        <v>47.114716688209093</v>
      </c>
      <c r="AR23">
        <f t="shared" si="15"/>
        <v>1</v>
      </c>
      <c r="AT23">
        <v>34.506999999999998</v>
      </c>
      <c r="AU23">
        <v>60.107999999999997</v>
      </c>
      <c r="AV23">
        <v>60.631999999999998</v>
      </c>
      <c r="AW23">
        <v>57.485999999999997</v>
      </c>
      <c r="AX23">
        <v>7.6999999999999999E-2</v>
      </c>
      <c r="AY23">
        <v>0.09</v>
      </c>
      <c r="AZ23">
        <f t="shared" si="16"/>
        <v>0.56857402361489551</v>
      </c>
      <c r="BA23">
        <f t="shared" si="17"/>
        <v>1.0456826259669663</v>
      </c>
      <c r="BB23">
        <f t="shared" si="18"/>
        <v>45.626520944715679</v>
      </c>
      <c r="BC23">
        <f t="shared" si="19"/>
        <v>1</v>
      </c>
      <c r="BE23">
        <v>92.180999999999997</v>
      </c>
      <c r="BF23">
        <v>153.46899999999999</v>
      </c>
      <c r="BG23">
        <v>138.441</v>
      </c>
      <c r="BH23">
        <v>131.96</v>
      </c>
      <c r="BI23">
        <v>0.14599999999999999</v>
      </c>
      <c r="BJ23">
        <v>0.13200000000000001</v>
      </c>
      <c r="BK23">
        <f t="shared" si="20"/>
        <v>0.66549766802848975</v>
      </c>
      <c r="BL23">
        <f t="shared" si="21"/>
        <v>1.1631595715629455</v>
      </c>
      <c r="BM23">
        <f t="shared" si="22"/>
        <v>42.785350841049606</v>
      </c>
      <c r="BN23">
        <f t="shared" si="23"/>
        <v>1</v>
      </c>
      <c r="BP23">
        <v>39.85</v>
      </c>
      <c r="BQ23">
        <v>69.144000000000005</v>
      </c>
      <c r="BR23">
        <v>64.048000000000002</v>
      </c>
      <c r="BS23">
        <v>62.588000000000001</v>
      </c>
      <c r="BT23">
        <v>0.22</v>
      </c>
      <c r="BU23">
        <v>0.253</v>
      </c>
      <c r="BV23">
        <f t="shared" si="24"/>
        <v>0.62088738484677575</v>
      </c>
      <c r="BW23">
        <f t="shared" si="25"/>
        <v>1.10517365845833</v>
      </c>
      <c r="BX23">
        <f t="shared" si="26"/>
        <v>43.81992548457162</v>
      </c>
      <c r="BY23">
        <f t="shared" si="27"/>
        <v>1</v>
      </c>
      <c r="CA23">
        <v>66.486000000000004</v>
      </c>
      <c r="CB23">
        <v>95.054000000000002</v>
      </c>
      <c r="CC23">
        <v>91.923000000000002</v>
      </c>
      <c r="CD23">
        <v>81.319000000000003</v>
      </c>
      <c r="CE23">
        <v>0.73399999999999999</v>
      </c>
      <c r="CF23">
        <v>0.65600000000000003</v>
      </c>
      <c r="CG23">
        <f t="shared" si="28"/>
        <v>0.72105188125760789</v>
      </c>
      <c r="CH23">
        <f t="shared" si="29"/>
        <v>1.1702763348747258</v>
      </c>
      <c r="CI23">
        <f t="shared" si="30"/>
        <v>38.386186256189305</v>
      </c>
      <c r="CJ23">
        <f t="shared" si="31"/>
        <v>1</v>
      </c>
      <c r="CL23">
        <v>60.713000000000001</v>
      </c>
      <c r="CM23">
        <v>90.007999999999996</v>
      </c>
      <c r="CN23">
        <v>88.763000000000005</v>
      </c>
      <c r="CO23">
        <v>80.738</v>
      </c>
      <c r="CP23">
        <v>0.24</v>
      </c>
      <c r="CQ23">
        <v>0.19400000000000001</v>
      </c>
      <c r="CR23">
        <f t="shared" si="32"/>
        <v>0.68313319702224273</v>
      </c>
      <c r="CS23">
        <f t="shared" si="33"/>
        <v>1.1150923718712753</v>
      </c>
      <c r="CT23">
        <f t="shared" si="34"/>
        <v>38.737523970695534</v>
      </c>
      <c r="CU23">
        <f t="shared" si="35"/>
        <v>1</v>
      </c>
      <c r="CW23">
        <v>52.268999999999998</v>
      </c>
      <c r="CX23">
        <v>60.436999999999998</v>
      </c>
      <c r="CY23">
        <v>60.503</v>
      </c>
      <c r="CZ23">
        <v>54.063000000000002</v>
      </c>
      <c r="DA23">
        <v>0.627</v>
      </c>
      <c r="DB23">
        <v>0.504</v>
      </c>
      <c r="DC23">
        <f t="shared" si="36"/>
        <v>0.86248246375843407</v>
      </c>
      <c r="DD23">
        <f t="shared" si="37"/>
        <v>1.119008943408204</v>
      </c>
      <c r="DE23">
        <f t="shared" si="38"/>
        <v>22.924435158530411</v>
      </c>
      <c r="DF23">
        <f t="shared" si="39"/>
        <v>1</v>
      </c>
      <c r="DH23">
        <v>95.180999999999997</v>
      </c>
      <c r="DI23">
        <v>50.185000000000002</v>
      </c>
      <c r="DJ23">
        <v>84.349000000000004</v>
      </c>
      <c r="DK23">
        <v>41.161000000000001</v>
      </c>
      <c r="DL23">
        <v>0.185</v>
      </c>
      <c r="DM23">
        <v>1E-3</v>
      </c>
      <c r="DN23">
        <f t="shared" si="40"/>
        <v>1.1287011073618174</v>
      </c>
      <c r="DO23">
        <f t="shared" si="41"/>
        <v>1.2192419825072887</v>
      </c>
      <c r="DP23">
        <f t="shared" si="42"/>
        <v>7.4259971723808382</v>
      </c>
      <c r="DQ23">
        <f t="shared" si="43"/>
        <v>1</v>
      </c>
      <c r="DS23">
        <v>28.975000000000001</v>
      </c>
      <c r="DT23">
        <v>37.338000000000001</v>
      </c>
      <c r="DU23">
        <v>34.896999999999998</v>
      </c>
      <c r="DV23">
        <v>32.659999999999997</v>
      </c>
      <c r="DW23">
        <v>0.17</v>
      </c>
      <c r="DX23">
        <v>0.16600000000000001</v>
      </c>
      <c r="DY23">
        <f t="shared" si="44"/>
        <v>0.82946986494658337</v>
      </c>
      <c r="DZ23">
        <f t="shared" si="45"/>
        <v>1.143965039699637</v>
      </c>
      <c r="EA23">
        <f t="shared" si="46"/>
        <v>27.49167709142829</v>
      </c>
      <c r="EB23">
        <f t="shared" si="47"/>
        <v>1</v>
      </c>
      <c r="ED23">
        <v>61.54</v>
      </c>
      <c r="EE23">
        <v>61.884</v>
      </c>
      <c r="EF23">
        <v>59.667999999999999</v>
      </c>
      <c r="EG23">
        <v>58.841000000000001</v>
      </c>
      <c r="EH23">
        <v>0.498</v>
      </c>
      <c r="EI23">
        <v>0.34399999999999997</v>
      </c>
      <c r="EJ23">
        <f t="shared" si="48"/>
        <v>1.0316376542166639</v>
      </c>
      <c r="EK23">
        <f t="shared" si="49"/>
        <v>1.0520197616971811</v>
      </c>
      <c r="EL23">
        <f t="shared" si="50"/>
        <v>1.9374262939353626</v>
      </c>
      <c r="EM23">
        <f t="shared" si="51"/>
        <v>1</v>
      </c>
      <c r="EO23">
        <v>56.517000000000003</v>
      </c>
      <c r="EP23">
        <v>55.097999999999999</v>
      </c>
      <c r="EQ23">
        <v>53.567</v>
      </c>
      <c r="ER23">
        <v>47.271999999999998</v>
      </c>
      <c r="ES23">
        <v>0.56299999999999994</v>
      </c>
      <c r="ET23">
        <v>0.42399999999999999</v>
      </c>
      <c r="EU23">
        <f t="shared" si="52"/>
        <v>1.0556561768923101</v>
      </c>
      <c r="EV23">
        <f t="shared" si="53"/>
        <v>1.167050887978142</v>
      </c>
      <c r="EW23">
        <f t="shared" si="54"/>
        <v>9.5449746222135872</v>
      </c>
      <c r="EX23">
        <f t="shared" si="55"/>
        <v>1</v>
      </c>
      <c r="EZ23">
        <v>37.96</v>
      </c>
      <c r="FA23">
        <v>37.624000000000002</v>
      </c>
      <c r="FB23">
        <v>52.003999999999998</v>
      </c>
      <c r="FC23">
        <v>45.115000000000002</v>
      </c>
      <c r="FD23">
        <v>8.6999999999999994E-2</v>
      </c>
      <c r="FE23">
        <v>4.4999999999999998E-2</v>
      </c>
      <c r="FF23">
        <f t="shared" si="56"/>
        <v>0.72949130342662327</v>
      </c>
      <c r="FG23">
        <f t="shared" si="57"/>
        <v>0.83379187929886844</v>
      </c>
      <c r="FH23">
        <f t="shared" si="58"/>
        <v>12.509185860619198</v>
      </c>
      <c r="FI23">
        <f t="shared" si="59"/>
        <v>1</v>
      </c>
      <c r="FS23">
        <f>AVERAGE(FS3:FS19)</f>
        <v>10.71430572501361</v>
      </c>
    </row>
    <row r="24" spans="1:175" x14ac:dyDescent="0.2">
      <c r="B24">
        <v>47.408000000000001</v>
      </c>
      <c r="C24">
        <v>80.06</v>
      </c>
      <c r="D24">
        <v>73.215000000000003</v>
      </c>
      <c r="E24">
        <v>70.108999999999995</v>
      </c>
      <c r="F24">
        <v>0.125</v>
      </c>
      <c r="G24">
        <v>0.159</v>
      </c>
      <c r="H24">
        <f t="shared" si="0"/>
        <v>0.64691476262142567</v>
      </c>
      <c r="I24">
        <f t="shared" si="1"/>
        <v>1.1422587562544677</v>
      </c>
      <c r="J24">
        <f t="shared" si="2"/>
        <v>43.365305008236795</v>
      </c>
      <c r="K24">
        <f t="shared" si="3"/>
        <v>1</v>
      </c>
      <c r="M24">
        <v>19.600000000000001</v>
      </c>
      <c r="N24">
        <v>37.274000000000001</v>
      </c>
      <c r="O24">
        <v>31.786999999999999</v>
      </c>
      <c r="P24">
        <v>30.902000000000001</v>
      </c>
      <c r="Q24">
        <v>0.76100000000000001</v>
      </c>
      <c r="R24">
        <v>0.46100000000000002</v>
      </c>
      <c r="S24">
        <f t="shared" si="4"/>
        <v>0.60720041255721013</v>
      </c>
      <c r="T24">
        <f t="shared" si="5"/>
        <v>1.2093229525968265</v>
      </c>
      <c r="U24">
        <f t="shared" si="6"/>
        <v>49.790053082731546</v>
      </c>
      <c r="V24">
        <f t="shared" si="7"/>
        <v>1</v>
      </c>
      <c r="X24">
        <v>38.893999999999998</v>
      </c>
      <c r="Y24">
        <v>69.921000000000006</v>
      </c>
      <c r="Z24">
        <v>65.561000000000007</v>
      </c>
      <c r="AA24">
        <v>64.378</v>
      </c>
      <c r="AB24">
        <v>0.17100000000000001</v>
      </c>
      <c r="AC24">
        <v>0.14699999999999999</v>
      </c>
      <c r="AD24">
        <f t="shared" si="8"/>
        <v>0.59218534944181067</v>
      </c>
      <c r="AE24">
        <f t="shared" si="9"/>
        <v>1.0862978935405023</v>
      </c>
      <c r="AF24">
        <f t="shared" si="10"/>
        <v>45.485915699261994</v>
      </c>
      <c r="AG24">
        <f t="shared" si="11"/>
        <v>1</v>
      </c>
      <c r="AI24">
        <v>43.76</v>
      </c>
      <c r="AJ24">
        <v>65.989000000000004</v>
      </c>
      <c r="AK24">
        <v>59.975999999999999</v>
      </c>
      <c r="AL24">
        <v>56.965000000000003</v>
      </c>
      <c r="AM24">
        <v>0.14299999999999999</v>
      </c>
      <c r="AN24">
        <v>0.19700000000000001</v>
      </c>
      <c r="AO24">
        <f t="shared" si="12"/>
        <v>0.72897899152641521</v>
      </c>
      <c r="AP24">
        <f t="shared" si="13"/>
        <v>1.1589627959413755</v>
      </c>
      <c r="AQ24">
        <f t="shared" si="14"/>
        <v>37.100742657205231</v>
      </c>
      <c r="AR24">
        <f t="shared" si="15"/>
        <v>1</v>
      </c>
      <c r="AT24">
        <v>84.064999999999998</v>
      </c>
      <c r="AU24">
        <v>158.178</v>
      </c>
      <c r="AV24">
        <v>136.36699999999999</v>
      </c>
      <c r="AW24">
        <v>130.04300000000001</v>
      </c>
      <c r="AX24">
        <v>7.8E-2</v>
      </c>
      <c r="AY24">
        <v>9.0999999999999998E-2</v>
      </c>
      <c r="AZ24">
        <f t="shared" si="16"/>
        <v>0.6162419564308198</v>
      </c>
      <c r="BA24">
        <f t="shared" si="17"/>
        <v>1.2165030164983994</v>
      </c>
      <c r="BB24">
        <f t="shared" si="18"/>
        <v>49.343162485151915</v>
      </c>
      <c r="BC24">
        <f t="shared" si="19"/>
        <v>1</v>
      </c>
      <c r="BE24">
        <v>35.921999999999997</v>
      </c>
      <c r="BF24">
        <v>58.384</v>
      </c>
      <c r="BG24">
        <v>48.676000000000002</v>
      </c>
      <c r="BH24">
        <v>44.578000000000003</v>
      </c>
      <c r="BI24">
        <v>0.14699999999999999</v>
      </c>
      <c r="BJ24">
        <v>0.13300000000000001</v>
      </c>
      <c r="BK24">
        <f t="shared" si="20"/>
        <v>0.73718807311092327</v>
      </c>
      <c r="BL24">
        <f t="shared" si="21"/>
        <v>1.3106311171110361</v>
      </c>
      <c r="BM24">
        <f t="shared" si="22"/>
        <v>43.75319924221904</v>
      </c>
      <c r="BN24">
        <f t="shared" si="23"/>
        <v>1</v>
      </c>
      <c r="BP24">
        <v>30.562000000000001</v>
      </c>
      <c r="BQ24">
        <v>53.311999999999998</v>
      </c>
      <c r="BR24">
        <v>50.768999999999998</v>
      </c>
      <c r="BS24">
        <v>50.23</v>
      </c>
      <c r="BT24">
        <v>0.221</v>
      </c>
      <c r="BU24">
        <v>0.254</v>
      </c>
      <c r="BV24">
        <f t="shared" si="24"/>
        <v>0.60024135475191898</v>
      </c>
      <c r="BW24">
        <f t="shared" si="25"/>
        <v>1.0616696014086762</v>
      </c>
      <c r="BX24">
        <f t="shared" si="26"/>
        <v>43.462509055972895</v>
      </c>
      <c r="BY24">
        <f t="shared" si="27"/>
        <v>1</v>
      </c>
      <c r="CA24">
        <v>45.426000000000002</v>
      </c>
      <c r="CB24">
        <v>65.7</v>
      </c>
      <c r="CC24">
        <v>70.352999999999994</v>
      </c>
      <c r="CD24">
        <v>60.067</v>
      </c>
      <c r="CE24">
        <v>0.73499999999999999</v>
      </c>
      <c r="CF24">
        <v>0.65700000000000003</v>
      </c>
      <c r="CG24">
        <f t="shared" si="28"/>
        <v>0.64194604843574943</v>
      </c>
      <c r="CH24">
        <f t="shared" si="29"/>
        <v>1.0948156875946813</v>
      </c>
      <c r="CI24">
        <f t="shared" si="30"/>
        <v>41.36492053323515</v>
      </c>
      <c r="CJ24">
        <f t="shared" si="31"/>
        <v>1</v>
      </c>
      <c r="CL24">
        <v>53.99</v>
      </c>
      <c r="CM24">
        <v>69.745000000000005</v>
      </c>
      <c r="CN24">
        <v>64.864999999999995</v>
      </c>
      <c r="CO24">
        <v>60.637</v>
      </c>
      <c r="CP24">
        <v>0.24</v>
      </c>
      <c r="CQ24">
        <v>0.19400000000000001</v>
      </c>
      <c r="CR24">
        <f t="shared" si="32"/>
        <v>0.83172147001934238</v>
      </c>
      <c r="CS24">
        <f t="shared" si="33"/>
        <v>1.1506874245156595</v>
      </c>
      <c r="CT24">
        <f t="shared" si="34"/>
        <v>27.719600275511347</v>
      </c>
      <c r="CU24">
        <f t="shared" si="35"/>
        <v>1</v>
      </c>
      <c r="CW24">
        <v>29.262</v>
      </c>
      <c r="CX24">
        <v>33.901000000000003</v>
      </c>
      <c r="CY24">
        <v>33.680999999999997</v>
      </c>
      <c r="CZ24">
        <v>32.061</v>
      </c>
      <c r="DA24">
        <v>0.627</v>
      </c>
      <c r="DB24">
        <v>0.504</v>
      </c>
      <c r="DC24">
        <f t="shared" si="36"/>
        <v>0.86630967507714662</v>
      </c>
      <c r="DD24">
        <f t="shared" si="37"/>
        <v>1.0583071901638308</v>
      </c>
      <c r="DE24">
        <f t="shared" si="38"/>
        <v>18.141945634609367</v>
      </c>
      <c r="DF24">
        <f t="shared" si="39"/>
        <v>1</v>
      </c>
      <c r="DH24">
        <v>68.076999999999998</v>
      </c>
      <c r="DI24">
        <v>35.706000000000003</v>
      </c>
      <c r="DJ24">
        <v>77.043999999999997</v>
      </c>
      <c r="DK24">
        <v>32.435000000000002</v>
      </c>
      <c r="DL24">
        <v>0.185</v>
      </c>
      <c r="DM24">
        <v>1E-3</v>
      </c>
      <c r="DN24">
        <f t="shared" si="40"/>
        <v>0.88333181540223005</v>
      </c>
      <c r="DO24">
        <f t="shared" si="41"/>
        <v>1.1008509588703213</v>
      </c>
      <c r="DP24">
        <f t="shared" si="42"/>
        <v>19.759181905178746</v>
      </c>
      <c r="DQ24">
        <f t="shared" si="43"/>
        <v>1</v>
      </c>
      <c r="DS24">
        <v>34.146000000000001</v>
      </c>
      <c r="DT24">
        <v>35.207999999999998</v>
      </c>
      <c r="DU24">
        <v>35.475000000000001</v>
      </c>
      <c r="DV24">
        <v>31.300999999999998</v>
      </c>
      <c r="DW24">
        <v>0.17</v>
      </c>
      <c r="DX24">
        <v>0.16600000000000001</v>
      </c>
      <c r="DY24">
        <f t="shared" si="44"/>
        <v>0.96235660671293011</v>
      </c>
      <c r="DZ24">
        <f t="shared" si="45"/>
        <v>1.1254857876987314</v>
      </c>
      <c r="EA24">
        <f t="shared" si="46"/>
        <v>14.494112921616697</v>
      </c>
      <c r="EB24">
        <f t="shared" si="47"/>
        <v>1</v>
      </c>
      <c r="ED24">
        <v>57.616</v>
      </c>
      <c r="EE24">
        <v>53.500999999999998</v>
      </c>
      <c r="EF24">
        <v>56.823999999999998</v>
      </c>
      <c r="EG24">
        <v>42.258000000000003</v>
      </c>
      <c r="EH24">
        <v>0.498</v>
      </c>
      <c r="EI24">
        <v>0.34399999999999997</v>
      </c>
      <c r="EJ24">
        <f t="shared" si="48"/>
        <v>1.0140610020239322</v>
      </c>
      <c r="EK24">
        <f t="shared" si="49"/>
        <v>1.2682397289688407</v>
      </c>
      <c r="EL24">
        <f t="shared" si="50"/>
        <v>20.041851799704457</v>
      </c>
      <c r="EM24">
        <f t="shared" si="51"/>
        <v>1</v>
      </c>
      <c r="EO24">
        <v>125.26300000000001</v>
      </c>
      <c r="EP24">
        <v>94.215999999999994</v>
      </c>
      <c r="EQ24">
        <v>122.66500000000001</v>
      </c>
      <c r="ER24">
        <v>93.387</v>
      </c>
      <c r="ES24">
        <v>0.56299999999999994</v>
      </c>
      <c r="ET24">
        <v>0.42399999999999999</v>
      </c>
      <c r="EU24">
        <f t="shared" si="52"/>
        <v>1.0212772927552374</v>
      </c>
      <c r="EV24">
        <f t="shared" si="53"/>
        <v>1.0089175263276786</v>
      </c>
      <c r="EW24">
        <f t="shared" si="54"/>
        <v>-1.2250522074432224</v>
      </c>
      <c r="EX24">
        <f t="shared" si="55"/>
        <v>0</v>
      </c>
      <c r="EZ24">
        <v>59.930999999999997</v>
      </c>
      <c r="FA24">
        <v>66.358999999999995</v>
      </c>
      <c r="FB24">
        <v>64.721000000000004</v>
      </c>
      <c r="FC24">
        <v>55.664999999999999</v>
      </c>
      <c r="FD24">
        <v>8.6999999999999994E-2</v>
      </c>
      <c r="FE24">
        <v>4.4999999999999998E-2</v>
      </c>
      <c r="FF24">
        <f t="shared" si="56"/>
        <v>0.92589039824241104</v>
      </c>
      <c r="FG24">
        <f t="shared" si="57"/>
        <v>1.1922689679971232</v>
      </c>
      <c r="FH24">
        <f t="shared" si="58"/>
        <v>22.342154069664165</v>
      </c>
      <c r="FI24">
        <f t="shared" si="59"/>
        <v>1</v>
      </c>
      <c r="FS24">
        <f>AVEDEV(FS3:FS19)</f>
        <v>4.7436605308130488</v>
      </c>
    </row>
    <row r="25" spans="1:175" x14ac:dyDescent="0.2">
      <c r="B25">
        <v>16.942</v>
      </c>
      <c r="C25">
        <v>33.484999999999999</v>
      </c>
      <c r="D25">
        <v>26.951000000000001</v>
      </c>
      <c r="E25">
        <v>27.227</v>
      </c>
      <c r="F25">
        <v>0.126</v>
      </c>
      <c r="G25">
        <v>0.16</v>
      </c>
      <c r="H25">
        <f t="shared" si="0"/>
        <v>0.62687791239515378</v>
      </c>
      <c r="I25">
        <f t="shared" si="1"/>
        <v>1.2312040492112166</v>
      </c>
      <c r="J25">
        <f t="shared" si="2"/>
        <v>49.084157675019867</v>
      </c>
      <c r="K25">
        <f t="shared" si="3"/>
        <v>1</v>
      </c>
      <c r="M25">
        <v>19.440000000000001</v>
      </c>
      <c r="N25">
        <v>40.966999999999999</v>
      </c>
      <c r="O25">
        <v>30.693000000000001</v>
      </c>
      <c r="P25">
        <v>31.568000000000001</v>
      </c>
      <c r="Q25">
        <v>0.76200000000000001</v>
      </c>
      <c r="R25">
        <v>0.46200000000000002</v>
      </c>
      <c r="S25">
        <f t="shared" si="4"/>
        <v>0.62403528114663731</v>
      </c>
      <c r="T25">
        <f t="shared" si="5"/>
        <v>1.3021603549154501</v>
      </c>
      <c r="U25">
        <f t="shared" si="6"/>
        <v>52.076925181218847</v>
      </c>
      <c r="V25">
        <f t="shared" si="7"/>
        <v>1</v>
      </c>
      <c r="X25">
        <v>20.248999999999999</v>
      </c>
      <c r="Y25">
        <v>35.024000000000001</v>
      </c>
      <c r="Z25">
        <v>35.296999999999997</v>
      </c>
      <c r="AA25">
        <v>31.966000000000001</v>
      </c>
      <c r="AB25">
        <v>0.17199999999999999</v>
      </c>
      <c r="AC25">
        <v>0.14799999999999999</v>
      </c>
      <c r="AD25">
        <f t="shared" si="8"/>
        <v>0.57158718861209956</v>
      </c>
      <c r="AE25">
        <f t="shared" si="9"/>
        <v>1.0961091206235463</v>
      </c>
      <c r="AF25">
        <f t="shared" si="10"/>
        <v>47.853076134706427</v>
      </c>
      <c r="AG25">
        <f t="shared" si="11"/>
        <v>1</v>
      </c>
      <c r="AI25">
        <v>12.712</v>
      </c>
      <c r="AJ25">
        <v>24.747</v>
      </c>
      <c r="AK25">
        <v>26.420999999999999</v>
      </c>
      <c r="AL25">
        <v>25.495999999999999</v>
      </c>
      <c r="AM25">
        <v>0.14399999999999999</v>
      </c>
      <c r="AN25">
        <v>0.19800000000000001</v>
      </c>
      <c r="AO25">
        <f t="shared" si="12"/>
        <v>0.47828899798302693</v>
      </c>
      <c r="AP25">
        <f t="shared" si="13"/>
        <v>0.97039291643608194</v>
      </c>
      <c r="AQ25">
        <f t="shared" si="14"/>
        <v>50.711820966334209</v>
      </c>
      <c r="AR25">
        <f t="shared" si="15"/>
        <v>1</v>
      </c>
      <c r="AT25">
        <v>39.491999999999997</v>
      </c>
      <c r="AU25">
        <v>67.662999999999997</v>
      </c>
      <c r="AV25">
        <v>61.411000000000001</v>
      </c>
      <c r="AW25">
        <v>57.247999999999998</v>
      </c>
      <c r="AX25">
        <v>7.9000000000000001E-2</v>
      </c>
      <c r="AY25">
        <v>9.1999999999999998E-2</v>
      </c>
      <c r="AZ25">
        <f t="shared" si="16"/>
        <v>0.64261723080936539</v>
      </c>
      <c r="BA25">
        <f t="shared" si="17"/>
        <v>1.1822205892644693</v>
      </c>
      <c r="BB25">
        <f t="shared" si="18"/>
        <v>45.643204267895868</v>
      </c>
      <c r="BC25">
        <f t="shared" si="19"/>
        <v>1</v>
      </c>
      <c r="BE25">
        <v>103.806</v>
      </c>
      <c r="BF25">
        <v>159.08099999999999</v>
      </c>
      <c r="BG25">
        <v>137.69399999999999</v>
      </c>
      <c r="BH25">
        <v>133.452</v>
      </c>
      <c r="BI25">
        <v>0.14799999999999999</v>
      </c>
      <c r="BJ25">
        <v>0.13400000000000001</v>
      </c>
      <c r="BK25">
        <f t="shared" si="20"/>
        <v>0.75362424207174328</v>
      </c>
      <c r="BL25">
        <f t="shared" si="21"/>
        <v>1.1922396075548687</v>
      </c>
      <c r="BM25">
        <f t="shared" si="22"/>
        <v>36.789195955557084</v>
      </c>
      <c r="BN25">
        <f t="shared" si="23"/>
        <v>1</v>
      </c>
      <c r="BP25">
        <v>61.832000000000001</v>
      </c>
      <c r="BQ25">
        <v>101.31699999999999</v>
      </c>
      <c r="BR25">
        <v>85.578000000000003</v>
      </c>
      <c r="BS25">
        <v>83.213999999999999</v>
      </c>
      <c r="BT25">
        <v>0.222</v>
      </c>
      <c r="BU25">
        <v>0.255</v>
      </c>
      <c r="BV25">
        <f t="shared" si="24"/>
        <v>0.72180045925301084</v>
      </c>
      <c r="BW25">
        <f t="shared" si="25"/>
        <v>1.2182162272930002</v>
      </c>
      <c r="BX25">
        <f t="shared" si="26"/>
        <v>40.749397103589359</v>
      </c>
      <c r="BY25">
        <f t="shared" si="27"/>
        <v>1</v>
      </c>
      <c r="CA25">
        <v>47.468000000000004</v>
      </c>
      <c r="CB25">
        <v>67.84</v>
      </c>
      <c r="CC25">
        <v>62.084000000000003</v>
      </c>
      <c r="CD25">
        <v>59.031999999999996</v>
      </c>
      <c r="CE25">
        <v>0.73599999999999999</v>
      </c>
      <c r="CF25">
        <v>0.65800000000000003</v>
      </c>
      <c r="CG25">
        <f t="shared" si="28"/>
        <v>0.76175262437243274</v>
      </c>
      <c r="CH25">
        <f t="shared" si="29"/>
        <v>1.1508890944598624</v>
      </c>
      <c r="CI25">
        <f t="shared" si="30"/>
        <v>33.811813141739776</v>
      </c>
      <c r="CJ25">
        <f t="shared" si="31"/>
        <v>1</v>
      </c>
      <c r="CL25">
        <v>30.15</v>
      </c>
      <c r="CM25">
        <v>50.436999999999998</v>
      </c>
      <c r="CN25">
        <v>45.173999999999999</v>
      </c>
      <c r="CO25">
        <v>43.677999999999997</v>
      </c>
      <c r="CP25">
        <v>0.24</v>
      </c>
      <c r="CQ25">
        <v>0.19400000000000001</v>
      </c>
      <c r="CR25">
        <f t="shared" si="32"/>
        <v>0.66564294298304183</v>
      </c>
      <c r="CS25">
        <f t="shared" si="33"/>
        <v>1.1554364823843253</v>
      </c>
      <c r="CT25">
        <f t="shared" si="34"/>
        <v>42.390347446062947</v>
      </c>
      <c r="CU25">
        <f t="shared" si="35"/>
        <v>1</v>
      </c>
      <c r="CW25">
        <v>67.856999999999999</v>
      </c>
      <c r="CX25">
        <v>64.304000000000002</v>
      </c>
      <c r="CY25">
        <v>59.158000000000001</v>
      </c>
      <c r="CZ25">
        <v>51.807000000000002</v>
      </c>
      <c r="DA25">
        <v>0.627</v>
      </c>
      <c r="DB25">
        <v>0.504</v>
      </c>
      <c r="DC25">
        <f t="shared" si="36"/>
        <v>1.1486220976918216</v>
      </c>
      <c r="DD25">
        <f t="shared" si="37"/>
        <v>1.243591992670994</v>
      </c>
      <c r="DE25">
        <f t="shared" si="38"/>
        <v>7.6367406302766172</v>
      </c>
      <c r="DF25">
        <f t="shared" si="39"/>
        <v>1</v>
      </c>
      <c r="DH25">
        <v>72.989000000000004</v>
      </c>
      <c r="DI25">
        <v>30.446999999999999</v>
      </c>
      <c r="DJ25">
        <v>77.259</v>
      </c>
      <c r="DK25">
        <v>24.963999999999999</v>
      </c>
      <c r="DL25">
        <v>0.185</v>
      </c>
      <c r="DM25">
        <v>1E-3</v>
      </c>
      <c r="DN25">
        <f t="shared" si="40"/>
        <v>0.94459869735578794</v>
      </c>
      <c r="DO25">
        <f t="shared" si="41"/>
        <v>1.2196450747105716</v>
      </c>
      <c r="DP25">
        <f t="shared" si="42"/>
        <v>22.551345719987737</v>
      </c>
      <c r="DQ25">
        <f t="shared" si="43"/>
        <v>1</v>
      </c>
      <c r="DS25">
        <v>34.817999999999998</v>
      </c>
      <c r="DT25">
        <v>29.573</v>
      </c>
      <c r="DU25">
        <v>32.154000000000003</v>
      </c>
      <c r="DV25">
        <v>27.207999999999998</v>
      </c>
      <c r="DW25">
        <v>0.17</v>
      </c>
      <c r="DX25">
        <v>0.16600000000000001</v>
      </c>
      <c r="DY25">
        <f t="shared" si="44"/>
        <v>1.0832916458229114</v>
      </c>
      <c r="DZ25">
        <f t="shared" si="45"/>
        <v>1.0874565490718142</v>
      </c>
      <c r="EA25">
        <f t="shared" si="46"/>
        <v>0.38299491160890264</v>
      </c>
      <c r="EB25">
        <f t="shared" si="47"/>
        <v>1</v>
      </c>
      <c r="ED25">
        <v>84.567999999999998</v>
      </c>
      <c r="EE25">
        <v>98.941999999999993</v>
      </c>
      <c r="EF25">
        <v>103.34</v>
      </c>
      <c r="EG25">
        <v>86.882999999999996</v>
      </c>
      <c r="EH25">
        <v>0.498</v>
      </c>
      <c r="EI25">
        <v>0.34399999999999997</v>
      </c>
      <c r="EJ25">
        <f t="shared" si="48"/>
        <v>0.81746757161470984</v>
      </c>
      <c r="EK25">
        <f t="shared" si="49"/>
        <v>1.1393475773928516</v>
      </c>
      <c r="EL25">
        <f t="shared" si="50"/>
        <v>28.25125643525692</v>
      </c>
      <c r="EM25">
        <f t="shared" si="51"/>
        <v>1</v>
      </c>
      <c r="EO25">
        <v>62.811999999999998</v>
      </c>
      <c r="EP25">
        <v>57.329000000000001</v>
      </c>
      <c r="EQ25">
        <v>60.95</v>
      </c>
      <c r="ER25">
        <v>56.106999999999999</v>
      </c>
      <c r="ES25">
        <v>0.56299999999999994</v>
      </c>
      <c r="ET25">
        <v>0.42399999999999999</v>
      </c>
      <c r="EU25">
        <f t="shared" si="52"/>
        <v>1.0308344511235861</v>
      </c>
      <c r="EV25">
        <f t="shared" si="53"/>
        <v>1.0219456566636136</v>
      </c>
      <c r="EW25">
        <f t="shared" si="54"/>
        <v>-0.86979130465627552</v>
      </c>
      <c r="EX25">
        <f t="shared" si="55"/>
        <v>0</v>
      </c>
      <c r="EZ25">
        <v>82.036000000000001</v>
      </c>
      <c r="FA25">
        <v>76.807000000000002</v>
      </c>
      <c r="FB25">
        <v>73.010999999999996</v>
      </c>
      <c r="FC25">
        <v>61.34</v>
      </c>
      <c r="FD25">
        <v>8.6999999999999994E-2</v>
      </c>
      <c r="FE25">
        <v>4.4999999999999998E-2</v>
      </c>
      <c r="FF25">
        <f t="shared" si="56"/>
        <v>1.123758981953815</v>
      </c>
      <c r="FG25">
        <f t="shared" si="57"/>
        <v>1.2523370584876417</v>
      </c>
      <c r="FH25">
        <f t="shared" si="58"/>
        <v>10.267050364947384</v>
      </c>
      <c r="FI25">
        <f t="shared" si="59"/>
        <v>1</v>
      </c>
    </row>
    <row r="26" spans="1:175" x14ac:dyDescent="0.2">
      <c r="B26">
        <v>28.1</v>
      </c>
      <c r="C26">
        <v>47.750999999999998</v>
      </c>
      <c r="D26">
        <v>42.924999999999997</v>
      </c>
      <c r="E26">
        <v>42.317999999999998</v>
      </c>
      <c r="F26">
        <v>0.127</v>
      </c>
      <c r="G26">
        <v>0.161</v>
      </c>
      <c r="H26">
        <f t="shared" si="0"/>
        <v>0.65360530865928324</v>
      </c>
      <c r="I26">
        <f t="shared" si="1"/>
        <v>1.1288753943591812</v>
      </c>
      <c r="J26">
        <f t="shared" si="2"/>
        <v>42.101199837887357</v>
      </c>
      <c r="K26">
        <f t="shared" si="3"/>
        <v>1</v>
      </c>
      <c r="M26">
        <v>41.957000000000001</v>
      </c>
      <c r="N26">
        <v>65.191000000000003</v>
      </c>
      <c r="O26">
        <v>59.695999999999998</v>
      </c>
      <c r="P26">
        <v>60.091999999999999</v>
      </c>
      <c r="Q26">
        <v>0.76300000000000001</v>
      </c>
      <c r="R26">
        <v>0.46300000000000002</v>
      </c>
      <c r="S26">
        <f t="shared" si="4"/>
        <v>0.6989971662735649</v>
      </c>
      <c r="T26">
        <f t="shared" si="5"/>
        <v>1.0855120830468399</v>
      </c>
      <c r="U26">
        <f t="shared" si="6"/>
        <v>35.606689488743058</v>
      </c>
      <c r="V26">
        <f t="shared" si="7"/>
        <v>1</v>
      </c>
      <c r="X26">
        <v>36.085000000000001</v>
      </c>
      <c r="Y26">
        <v>55.709000000000003</v>
      </c>
      <c r="Z26">
        <v>57.29</v>
      </c>
      <c r="AA26">
        <v>55.076000000000001</v>
      </c>
      <c r="AB26">
        <v>0.17299999999999999</v>
      </c>
      <c r="AC26">
        <v>0.14899999999999999</v>
      </c>
      <c r="AD26">
        <f t="shared" si="8"/>
        <v>0.62874450688936745</v>
      </c>
      <c r="AE26">
        <f t="shared" si="9"/>
        <v>1.0115243869135397</v>
      </c>
      <c r="AF26">
        <f t="shared" si="10"/>
        <v>37.841883495478243</v>
      </c>
      <c r="AG26">
        <f t="shared" si="11"/>
        <v>1</v>
      </c>
      <c r="AI26">
        <v>13.589</v>
      </c>
      <c r="AJ26">
        <v>24.706</v>
      </c>
      <c r="AK26">
        <v>19.789000000000001</v>
      </c>
      <c r="AL26">
        <v>21.119</v>
      </c>
      <c r="AM26">
        <v>0.14499999999999999</v>
      </c>
      <c r="AN26">
        <v>0.19900000000000001</v>
      </c>
      <c r="AO26">
        <f t="shared" si="12"/>
        <v>0.68438199959275092</v>
      </c>
      <c r="AP26">
        <f t="shared" si="13"/>
        <v>1.1714627151051624</v>
      </c>
      <c r="AQ26">
        <f t="shared" si="14"/>
        <v>41.578849179906349</v>
      </c>
      <c r="AR26">
        <f t="shared" si="15"/>
        <v>1</v>
      </c>
      <c r="AT26">
        <v>13.920999999999999</v>
      </c>
      <c r="AU26">
        <v>25.3</v>
      </c>
      <c r="AV26">
        <v>20.363</v>
      </c>
      <c r="AW26">
        <v>21.117000000000001</v>
      </c>
      <c r="AX26">
        <v>0.08</v>
      </c>
      <c r="AY26">
        <v>9.2999999999999999E-2</v>
      </c>
      <c r="AZ26">
        <f t="shared" si="16"/>
        <v>0.68239412315732384</v>
      </c>
      <c r="BA26">
        <f t="shared" si="17"/>
        <v>1.1989630898021308</v>
      </c>
      <c r="BB26">
        <f t="shared" si="18"/>
        <v>43.084642975127629</v>
      </c>
      <c r="BC26">
        <f t="shared" si="19"/>
        <v>1</v>
      </c>
      <c r="BE26">
        <v>32.96</v>
      </c>
      <c r="BF26">
        <v>66.659000000000006</v>
      </c>
      <c r="BG26">
        <v>57.820999999999998</v>
      </c>
      <c r="BH26">
        <v>56.646999999999998</v>
      </c>
      <c r="BI26">
        <v>0.14899999999999999</v>
      </c>
      <c r="BJ26">
        <v>0.13500000000000001</v>
      </c>
      <c r="BK26">
        <f t="shared" si="20"/>
        <v>0.56892426133999174</v>
      </c>
      <c r="BL26">
        <f t="shared" si="21"/>
        <v>1.1771659116647792</v>
      </c>
      <c r="BM26">
        <f t="shared" si="22"/>
        <v>51.670002019052362</v>
      </c>
      <c r="BN26">
        <f t="shared" si="23"/>
        <v>1</v>
      </c>
      <c r="BP26">
        <v>35.149000000000001</v>
      </c>
      <c r="BQ26">
        <v>46.83</v>
      </c>
      <c r="BR26">
        <v>39.265999999999998</v>
      </c>
      <c r="BS26">
        <v>36.350999999999999</v>
      </c>
      <c r="BT26">
        <v>0.223</v>
      </c>
      <c r="BU26">
        <v>0.25600000000000001</v>
      </c>
      <c r="BV26">
        <f t="shared" si="24"/>
        <v>0.89455216043849095</v>
      </c>
      <c r="BW26">
        <f t="shared" si="25"/>
        <v>1.290317218451309</v>
      </c>
      <c r="BX26">
        <f t="shared" si="26"/>
        <v>30.671919459296316</v>
      </c>
      <c r="BY26">
        <f t="shared" si="27"/>
        <v>1</v>
      </c>
      <c r="CA26">
        <v>32.122</v>
      </c>
      <c r="CB26">
        <v>44.411999999999999</v>
      </c>
      <c r="CC26">
        <v>42.058999999999997</v>
      </c>
      <c r="CD26">
        <v>43.116999999999997</v>
      </c>
      <c r="CE26">
        <v>0.73699999999999999</v>
      </c>
      <c r="CF26">
        <v>0.65900000000000003</v>
      </c>
      <c r="CG26">
        <f t="shared" si="28"/>
        <v>0.7595227723730702</v>
      </c>
      <c r="CH26">
        <f t="shared" si="29"/>
        <v>1.0305007301333082</v>
      </c>
      <c r="CI26">
        <f t="shared" si="30"/>
        <v>26.295756018065475</v>
      </c>
      <c r="CJ26">
        <f t="shared" si="31"/>
        <v>1</v>
      </c>
      <c r="CL26">
        <v>44.408999999999999</v>
      </c>
      <c r="CM26">
        <v>58.094999999999999</v>
      </c>
      <c r="CN26">
        <v>46.973999999999997</v>
      </c>
      <c r="CO26">
        <v>46.710999999999999</v>
      </c>
      <c r="CP26">
        <v>0.24</v>
      </c>
      <c r="CQ26">
        <v>0.19400000000000001</v>
      </c>
      <c r="CR26">
        <f t="shared" si="32"/>
        <v>0.94511490563615363</v>
      </c>
      <c r="CS26">
        <f t="shared" si="33"/>
        <v>1.2447277339467291</v>
      </c>
      <c r="CT26">
        <f t="shared" si="34"/>
        <v>24.070551345439696</v>
      </c>
      <c r="CU26">
        <f t="shared" si="35"/>
        <v>1</v>
      </c>
      <c r="CW26">
        <v>87.956000000000003</v>
      </c>
      <c r="CX26">
        <v>78.617000000000004</v>
      </c>
      <c r="CY26">
        <v>68.698999999999998</v>
      </c>
      <c r="CZ26">
        <v>69.911000000000001</v>
      </c>
      <c r="DA26">
        <v>0.627</v>
      </c>
      <c r="DB26">
        <v>0.504</v>
      </c>
      <c r="DC26">
        <f t="shared" si="36"/>
        <v>1.2828916441414973</v>
      </c>
      <c r="DD26">
        <f t="shared" si="37"/>
        <v>1.1254340340311497</v>
      </c>
      <c r="DE26">
        <f t="shared" si="38"/>
        <v>-13.990834233647265</v>
      </c>
      <c r="DF26">
        <f t="shared" si="39"/>
        <v>0</v>
      </c>
      <c r="DH26">
        <v>52.97</v>
      </c>
      <c r="DI26">
        <v>17.919</v>
      </c>
      <c r="DJ26">
        <v>73.366</v>
      </c>
      <c r="DK26">
        <v>14.818</v>
      </c>
      <c r="DL26">
        <v>0.185</v>
      </c>
      <c r="DM26">
        <v>1E-3</v>
      </c>
      <c r="DN26">
        <f t="shared" si="40"/>
        <v>0.72129377843975895</v>
      </c>
      <c r="DO26">
        <f t="shared" si="41"/>
        <v>1.2092866302220422</v>
      </c>
      <c r="DP26">
        <f t="shared" si="42"/>
        <v>40.353778797064912</v>
      </c>
      <c r="DQ26">
        <f t="shared" si="43"/>
        <v>1</v>
      </c>
      <c r="DS26">
        <v>70.186999999999998</v>
      </c>
      <c r="DT26">
        <v>74.873999999999995</v>
      </c>
      <c r="DU26">
        <v>74.222999999999999</v>
      </c>
      <c r="DV26">
        <v>65.338999999999999</v>
      </c>
      <c r="DW26">
        <v>0.17</v>
      </c>
      <c r="DX26">
        <v>0.16600000000000001</v>
      </c>
      <c r="DY26">
        <f t="shared" si="44"/>
        <v>0.94549849432163446</v>
      </c>
      <c r="DZ26">
        <f t="shared" si="45"/>
        <v>1.1463029168520706</v>
      </c>
      <c r="EA26">
        <f t="shared" si="46"/>
        <v>17.517570580896447</v>
      </c>
      <c r="EB26">
        <f t="shared" si="47"/>
        <v>1</v>
      </c>
      <c r="ED26">
        <v>66.094999999999999</v>
      </c>
      <c r="EE26">
        <v>73.629000000000005</v>
      </c>
      <c r="EF26">
        <v>80.466999999999999</v>
      </c>
      <c r="EG26">
        <v>70.459999999999994</v>
      </c>
      <c r="EH26">
        <v>0.498</v>
      </c>
      <c r="EI26">
        <v>0.34399999999999997</v>
      </c>
      <c r="EJ26">
        <f t="shared" si="48"/>
        <v>0.82028035863897264</v>
      </c>
      <c r="EK26">
        <f t="shared" si="49"/>
        <v>1.0451965314621485</v>
      </c>
      <c r="EL26">
        <f t="shared" si="50"/>
        <v>21.519031689526912</v>
      </c>
      <c r="EM26">
        <f t="shared" si="51"/>
        <v>1</v>
      </c>
      <c r="EO26">
        <v>82.283000000000001</v>
      </c>
      <c r="EP26">
        <v>93.287999999999997</v>
      </c>
      <c r="EQ26">
        <v>93.570999999999998</v>
      </c>
      <c r="ER26">
        <v>87.040999999999997</v>
      </c>
      <c r="ES26">
        <v>0.56299999999999994</v>
      </c>
      <c r="ET26">
        <v>0.42399999999999999</v>
      </c>
      <c r="EU26">
        <f t="shared" si="52"/>
        <v>0.87863409599174269</v>
      </c>
      <c r="EV26">
        <f t="shared" si="53"/>
        <v>1.0721221007423485</v>
      </c>
      <c r="EW26">
        <f t="shared" si="54"/>
        <v>18.047198599546888</v>
      </c>
      <c r="EX26">
        <f t="shared" si="55"/>
        <v>1</v>
      </c>
      <c r="EZ26">
        <v>42.886000000000003</v>
      </c>
      <c r="FA26">
        <v>45.710999999999999</v>
      </c>
      <c r="FB26">
        <v>45.088000000000001</v>
      </c>
      <c r="FC26">
        <v>43.938000000000002</v>
      </c>
      <c r="FD26">
        <v>8.6999999999999994E-2</v>
      </c>
      <c r="FE26">
        <v>4.4999999999999998E-2</v>
      </c>
      <c r="FF26">
        <f t="shared" si="56"/>
        <v>0.95106775404991006</v>
      </c>
      <c r="FG26">
        <f t="shared" si="57"/>
        <v>1.0403936846421979</v>
      </c>
      <c r="FH26">
        <f t="shared" si="58"/>
        <v>8.585781700799922</v>
      </c>
      <c r="FI26">
        <f t="shared" si="59"/>
        <v>1</v>
      </c>
    </row>
    <row r="27" spans="1:175" x14ac:dyDescent="0.2">
      <c r="B27">
        <v>23.399000000000001</v>
      </c>
      <c r="C27">
        <v>46.543999999999997</v>
      </c>
      <c r="D27">
        <v>48.238999999999997</v>
      </c>
      <c r="E27">
        <v>47.295000000000002</v>
      </c>
      <c r="F27">
        <v>0.128</v>
      </c>
      <c r="G27">
        <v>0.16200000000000001</v>
      </c>
      <c r="H27">
        <f t="shared" si="0"/>
        <v>0.48369395772276613</v>
      </c>
      <c r="I27">
        <f t="shared" si="1"/>
        <v>0.98406636539155146</v>
      </c>
      <c r="J27">
        <f t="shared" si="2"/>
        <v>50.847425058541809</v>
      </c>
      <c r="K27">
        <f t="shared" si="3"/>
        <v>1</v>
      </c>
      <c r="M27">
        <v>15.601000000000001</v>
      </c>
      <c r="N27">
        <v>25.957000000000001</v>
      </c>
      <c r="O27">
        <v>36.503</v>
      </c>
      <c r="P27">
        <v>35.091000000000001</v>
      </c>
      <c r="Q27">
        <v>0.76400000000000001</v>
      </c>
      <c r="R27">
        <v>0.46400000000000002</v>
      </c>
      <c r="S27">
        <f t="shared" si="4"/>
        <v>0.41514871708777534</v>
      </c>
      <c r="T27">
        <f t="shared" si="5"/>
        <v>0.73621740260490365</v>
      </c>
      <c r="U27">
        <f t="shared" si="6"/>
        <v>43.610580839452403</v>
      </c>
      <c r="V27">
        <f t="shared" si="7"/>
        <v>1</v>
      </c>
      <c r="X27">
        <v>28.064</v>
      </c>
      <c r="Y27">
        <v>46.960999999999999</v>
      </c>
      <c r="Z27">
        <v>39.957999999999998</v>
      </c>
      <c r="AA27">
        <v>41.264000000000003</v>
      </c>
      <c r="AB27">
        <v>0.17399999999999999</v>
      </c>
      <c r="AC27">
        <v>0.15</v>
      </c>
      <c r="AD27">
        <f t="shared" si="8"/>
        <v>0.70103559219786848</v>
      </c>
      <c r="AE27">
        <f t="shared" si="9"/>
        <v>1.1385659386097191</v>
      </c>
      <c r="AF27">
        <f t="shared" si="10"/>
        <v>38.428195642854945</v>
      </c>
      <c r="AG27">
        <f t="shared" si="11"/>
        <v>1</v>
      </c>
      <c r="AI27">
        <v>47.067</v>
      </c>
      <c r="AJ27">
        <v>77.698999999999998</v>
      </c>
      <c r="AK27">
        <v>70.067999999999998</v>
      </c>
      <c r="AL27">
        <v>67.772000000000006</v>
      </c>
      <c r="AM27">
        <v>0.14599999999999999</v>
      </c>
      <c r="AN27">
        <v>0.2</v>
      </c>
      <c r="AO27">
        <f t="shared" si="12"/>
        <v>0.6710477389090701</v>
      </c>
      <c r="AP27">
        <f t="shared" si="13"/>
        <v>1.1469099627064463</v>
      </c>
      <c r="AQ27">
        <f t="shared" si="14"/>
        <v>41.490809154229481</v>
      </c>
      <c r="AR27">
        <f t="shared" si="15"/>
        <v>1</v>
      </c>
      <c r="AT27">
        <v>40.281999999999996</v>
      </c>
      <c r="AU27">
        <v>70.441000000000003</v>
      </c>
      <c r="AV27">
        <v>63.978999999999999</v>
      </c>
      <c r="AW27">
        <v>60.360999999999997</v>
      </c>
      <c r="AX27">
        <v>8.1000000000000003E-2</v>
      </c>
      <c r="AY27">
        <v>9.4E-2</v>
      </c>
      <c r="AZ27">
        <f t="shared" si="16"/>
        <v>0.62914332216970792</v>
      </c>
      <c r="BA27">
        <f t="shared" si="17"/>
        <v>1.1672557120812388</v>
      </c>
      <c r="BB27">
        <f t="shared" si="18"/>
        <v>46.100643101764426</v>
      </c>
      <c r="BC27">
        <f t="shared" si="19"/>
        <v>1</v>
      </c>
      <c r="BE27">
        <v>28.638000000000002</v>
      </c>
      <c r="BF27">
        <v>44.79</v>
      </c>
      <c r="BG27">
        <v>40.612000000000002</v>
      </c>
      <c r="BH27">
        <v>39.037999999999997</v>
      </c>
      <c r="BI27">
        <v>0.15</v>
      </c>
      <c r="BJ27">
        <v>0.13600000000000001</v>
      </c>
      <c r="BK27">
        <f t="shared" si="20"/>
        <v>0.70406801443329547</v>
      </c>
      <c r="BL27">
        <f t="shared" si="21"/>
        <v>1.147858721916611</v>
      </c>
      <c r="BM27">
        <f t="shared" si="22"/>
        <v>38.662485113351408</v>
      </c>
      <c r="BN27">
        <f t="shared" si="23"/>
        <v>1</v>
      </c>
      <c r="BP27">
        <v>49.378</v>
      </c>
      <c r="BQ27">
        <v>83.465000000000003</v>
      </c>
      <c r="BR27">
        <v>67.231999999999999</v>
      </c>
      <c r="BS27">
        <v>70.613</v>
      </c>
      <c r="BT27">
        <v>0.224</v>
      </c>
      <c r="BU27">
        <v>0.25700000000000001</v>
      </c>
      <c r="BV27">
        <f t="shared" si="24"/>
        <v>0.73355420248328573</v>
      </c>
      <c r="BW27">
        <f t="shared" si="25"/>
        <v>1.1826709875490364</v>
      </c>
      <c r="BX27">
        <f t="shared" si="26"/>
        <v>37.974786715322992</v>
      </c>
      <c r="BY27">
        <f t="shared" si="27"/>
        <v>1</v>
      </c>
      <c r="CA27">
        <v>69.441000000000003</v>
      </c>
      <c r="CB27">
        <v>100.893</v>
      </c>
      <c r="CC27">
        <v>98.494</v>
      </c>
      <c r="CD27">
        <v>81.373000000000005</v>
      </c>
      <c r="CE27">
        <v>0.73799999999999999</v>
      </c>
      <c r="CF27">
        <v>0.66</v>
      </c>
      <c r="CG27">
        <f t="shared" si="28"/>
        <v>0.70280085109865387</v>
      </c>
      <c r="CH27">
        <f t="shared" si="29"/>
        <v>1.2418445603558286</v>
      </c>
      <c r="CI27">
        <f t="shared" si="30"/>
        <v>43.406697300564034</v>
      </c>
      <c r="CJ27">
        <f t="shared" si="31"/>
        <v>1</v>
      </c>
      <c r="CL27">
        <v>31.116</v>
      </c>
      <c r="CM27">
        <v>32.32</v>
      </c>
      <c r="CN27">
        <v>47.991</v>
      </c>
      <c r="CO27">
        <v>40.409999999999997</v>
      </c>
      <c r="CP27">
        <v>0.24</v>
      </c>
      <c r="CQ27">
        <v>0.19400000000000001</v>
      </c>
      <c r="CR27">
        <f t="shared" si="32"/>
        <v>0.64660425959665768</v>
      </c>
      <c r="CS27">
        <f t="shared" si="33"/>
        <v>0.79883628406604346</v>
      </c>
      <c r="CT27">
        <f t="shared" si="34"/>
        <v>19.056723825128607</v>
      </c>
      <c r="CU27">
        <f t="shared" si="35"/>
        <v>1</v>
      </c>
      <c r="CW27">
        <v>54.454000000000001</v>
      </c>
      <c r="CX27">
        <v>61.207999999999998</v>
      </c>
      <c r="CY27">
        <v>67.906000000000006</v>
      </c>
      <c r="CZ27">
        <v>56.685000000000002</v>
      </c>
      <c r="DA27">
        <v>0.627</v>
      </c>
      <c r="DB27">
        <v>0.504</v>
      </c>
      <c r="DC27">
        <f t="shared" si="36"/>
        <v>0.80005648121999418</v>
      </c>
      <c r="DD27">
        <f t="shared" si="37"/>
        <v>1.0805076449333404</v>
      </c>
      <c r="DE27">
        <f t="shared" si="38"/>
        <v>25.95550017886713</v>
      </c>
      <c r="DF27">
        <f t="shared" si="39"/>
        <v>1</v>
      </c>
      <c r="DH27">
        <v>28.641999999999999</v>
      </c>
      <c r="DI27">
        <v>27.297999999999998</v>
      </c>
      <c r="DJ27">
        <v>33.723999999999997</v>
      </c>
      <c r="DK27">
        <v>27.677</v>
      </c>
      <c r="DL27">
        <v>0.443</v>
      </c>
      <c r="DM27">
        <v>0.44400000000000001</v>
      </c>
      <c r="DN27">
        <f t="shared" si="40"/>
        <v>0.84730026141041437</v>
      </c>
      <c r="DO27">
        <f t="shared" si="41"/>
        <v>0.98608306099217857</v>
      </c>
      <c r="DP27">
        <f t="shared" si="42"/>
        <v>14.074149031839521</v>
      </c>
      <c r="DQ27">
        <f t="shared" si="43"/>
        <v>1</v>
      </c>
      <c r="DS27">
        <v>23.949000000000002</v>
      </c>
      <c r="DT27">
        <v>21.731000000000002</v>
      </c>
      <c r="DU27">
        <v>19.173999999999999</v>
      </c>
      <c r="DV27">
        <v>18.643999999999998</v>
      </c>
      <c r="DW27">
        <v>0.17</v>
      </c>
      <c r="DX27">
        <v>0.16600000000000001</v>
      </c>
      <c r="DY27">
        <f t="shared" si="44"/>
        <v>1.2512628920227322</v>
      </c>
      <c r="DZ27">
        <f t="shared" si="45"/>
        <v>1.1670635350146121</v>
      </c>
      <c r="EA27">
        <f t="shared" si="46"/>
        <v>-7.2146335209647194</v>
      </c>
      <c r="EB27">
        <f t="shared" si="47"/>
        <v>0</v>
      </c>
      <c r="ED27">
        <v>82.941000000000003</v>
      </c>
      <c r="EE27">
        <v>65.334999999999994</v>
      </c>
      <c r="EF27">
        <v>76.265000000000001</v>
      </c>
      <c r="EG27">
        <v>69</v>
      </c>
      <c r="EH27">
        <v>0.498</v>
      </c>
      <c r="EI27">
        <v>0.34399999999999997</v>
      </c>
      <c r="EJ27">
        <f t="shared" si="48"/>
        <v>1.0881122388374886</v>
      </c>
      <c r="EK27">
        <f t="shared" si="49"/>
        <v>0.94661792123048227</v>
      </c>
      <c r="EL27">
        <f t="shared" si="50"/>
        <v>-14.947352509773083</v>
      </c>
      <c r="EM27">
        <f t="shared" si="51"/>
        <v>0</v>
      </c>
      <c r="EO27">
        <v>66.751999999999995</v>
      </c>
      <c r="EP27">
        <v>79.141999999999996</v>
      </c>
      <c r="EQ27">
        <v>81.337999999999994</v>
      </c>
      <c r="ER27">
        <v>77.649000000000001</v>
      </c>
      <c r="ES27">
        <v>0.56299999999999994</v>
      </c>
      <c r="ET27">
        <v>0.42399999999999999</v>
      </c>
      <c r="EU27">
        <f t="shared" si="52"/>
        <v>0.81942432683379762</v>
      </c>
      <c r="EV27">
        <f t="shared" si="53"/>
        <v>1.0193331175137583</v>
      </c>
      <c r="EW27">
        <f t="shared" si="54"/>
        <v>19.611723316471419</v>
      </c>
      <c r="EX27">
        <f t="shared" si="55"/>
        <v>1</v>
      </c>
      <c r="EZ27">
        <v>75.710999999999999</v>
      </c>
      <c r="FA27">
        <v>69.617999999999995</v>
      </c>
      <c r="FB27">
        <v>69.113</v>
      </c>
      <c r="FC27">
        <v>62.277999999999999</v>
      </c>
      <c r="FD27">
        <v>8.6999999999999994E-2</v>
      </c>
      <c r="FE27">
        <v>4.4999999999999998E-2</v>
      </c>
      <c r="FF27">
        <f t="shared" si="56"/>
        <v>1.0955871700518645</v>
      </c>
      <c r="FG27">
        <f t="shared" si="57"/>
        <v>1.1179438561534876</v>
      </c>
      <c r="FH27">
        <f t="shared" si="58"/>
        <v>1.9998040132843342</v>
      </c>
      <c r="FI27">
        <f t="shared" si="59"/>
        <v>1</v>
      </c>
    </row>
    <row r="28" spans="1:175" x14ac:dyDescent="0.2">
      <c r="B28">
        <v>32.869999999999997</v>
      </c>
      <c r="C28">
        <v>51.524999999999999</v>
      </c>
      <c r="D28">
        <v>45.936999999999998</v>
      </c>
      <c r="E28">
        <v>44.354999999999997</v>
      </c>
      <c r="F28">
        <v>0.129</v>
      </c>
      <c r="G28">
        <v>0.16300000000000001</v>
      </c>
      <c r="H28">
        <f t="shared" si="0"/>
        <v>0.71474414949353826</v>
      </c>
      <c r="I28">
        <f t="shared" si="1"/>
        <v>1.1622465604634324</v>
      </c>
      <c r="J28">
        <f t="shared" si="2"/>
        <v>38.503225235741525</v>
      </c>
      <c r="K28">
        <f t="shared" si="3"/>
        <v>1</v>
      </c>
      <c r="M28">
        <v>18.353000000000002</v>
      </c>
      <c r="N28">
        <v>33.151000000000003</v>
      </c>
      <c r="O28">
        <v>31.698</v>
      </c>
      <c r="P28">
        <v>31.637</v>
      </c>
      <c r="Q28">
        <v>0.76500000000000001</v>
      </c>
      <c r="R28">
        <v>0.46500000000000002</v>
      </c>
      <c r="S28">
        <f t="shared" si="4"/>
        <v>0.56858371318656453</v>
      </c>
      <c r="T28">
        <f t="shared" si="5"/>
        <v>1.0485692287950725</v>
      </c>
      <c r="U28">
        <f t="shared" si="6"/>
        <v>45.775281443273606</v>
      </c>
      <c r="V28">
        <f t="shared" si="7"/>
        <v>1</v>
      </c>
      <c r="X28">
        <v>22.709</v>
      </c>
      <c r="Y28">
        <v>37.802</v>
      </c>
      <c r="Z28">
        <v>37.042999999999999</v>
      </c>
      <c r="AA28">
        <v>37.066000000000003</v>
      </c>
      <c r="AB28">
        <v>0.17499999999999999</v>
      </c>
      <c r="AC28">
        <v>0.151</v>
      </c>
      <c r="AD28">
        <f t="shared" si="8"/>
        <v>0.61120755126396864</v>
      </c>
      <c r="AE28">
        <f t="shared" si="9"/>
        <v>1.0199376947040497</v>
      </c>
      <c r="AF28">
        <f t="shared" si="10"/>
        <v>40.074030557197936</v>
      </c>
      <c r="AG28">
        <f t="shared" si="11"/>
        <v>1</v>
      </c>
      <c r="AI28">
        <v>47.033000000000001</v>
      </c>
      <c r="AJ28">
        <v>77.344999999999999</v>
      </c>
      <c r="AK28">
        <v>62.713999999999999</v>
      </c>
      <c r="AL28">
        <v>62.521000000000001</v>
      </c>
      <c r="AM28">
        <v>0.14699999999999999</v>
      </c>
      <c r="AN28">
        <v>0.20100000000000001</v>
      </c>
      <c r="AO28">
        <f t="shared" si="12"/>
        <v>0.74937267249508532</v>
      </c>
      <c r="AP28">
        <f t="shared" si="13"/>
        <v>1.2378690629011555</v>
      </c>
      <c r="AQ28">
        <f t="shared" si="14"/>
        <v>39.462686728852916</v>
      </c>
      <c r="AR28">
        <f t="shared" si="15"/>
        <v>1</v>
      </c>
      <c r="AT28">
        <v>49.064999999999998</v>
      </c>
      <c r="AU28">
        <v>82.506</v>
      </c>
      <c r="AV28">
        <v>77.263000000000005</v>
      </c>
      <c r="AW28">
        <v>73.548000000000002</v>
      </c>
      <c r="AX28">
        <v>8.2000000000000003E-2</v>
      </c>
      <c r="AY28">
        <v>9.5000000000000001E-2</v>
      </c>
      <c r="AZ28">
        <f t="shared" si="16"/>
        <v>0.63465101514621458</v>
      </c>
      <c r="BA28">
        <f t="shared" si="17"/>
        <v>1.1219555361932119</v>
      </c>
      <c r="BB28">
        <f t="shared" si="18"/>
        <v>43.43349672308927</v>
      </c>
      <c r="BC28">
        <f t="shared" si="19"/>
        <v>1</v>
      </c>
      <c r="BE28">
        <v>41.119</v>
      </c>
      <c r="BF28">
        <v>78.210999999999999</v>
      </c>
      <c r="BG28">
        <v>72.784999999999997</v>
      </c>
      <c r="BH28">
        <v>71.789000000000001</v>
      </c>
      <c r="BI28">
        <v>0.151</v>
      </c>
      <c r="BJ28">
        <v>0.13700000000000001</v>
      </c>
      <c r="BK28">
        <f t="shared" si="20"/>
        <v>0.56403337280061672</v>
      </c>
      <c r="BL28">
        <f t="shared" si="21"/>
        <v>1.089627644727293</v>
      </c>
      <c r="BM28">
        <f t="shared" si="22"/>
        <v>48.236135937815675</v>
      </c>
      <c r="BN28">
        <f t="shared" si="23"/>
        <v>1</v>
      </c>
      <c r="BP28">
        <v>51.414999999999999</v>
      </c>
      <c r="BQ28">
        <v>85.554000000000002</v>
      </c>
      <c r="BR28">
        <v>76.201999999999998</v>
      </c>
      <c r="BS28">
        <v>79.403999999999996</v>
      </c>
      <c r="BT28">
        <v>0.22500000000000001</v>
      </c>
      <c r="BU28">
        <v>0.25800000000000001</v>
      </c>
      <c r="BV28">
        <f t="shared" si="24"/>
        <v>0.67375653158192605</v>
      </c>
      <c r="BW28">
        <f t="shared" si="25"/>
        <v>1.0777044954893489</v>
      </c>
      <c r="BX28">
        <f t="shared" si="26"/>
        <v>37.482256555309611</v>
      </c>
      <c r="BY28">
        <f t="shared" si="27"/>
        <v>1</v>
      </c>
      <c r="CA28">
        <v>46.826999999999998</v>
      </c>
      <c r="CB28">
        <v>65.634</v>
      </c>
      <c r="CC28">
        <v>66.91</v>
      </c>
      <c r="CD28">
        <v>56.895000000000003</v>
      </c>
      <c r="CE28">
        <v>0.73899999999999999</v>
      </c>
      <c r="CF28">
        <v>0.66100000000000003</v>
      </c>
      <c r="CG28">
        <f t="shared" si="28"/>
        <v>0.69649846609541954</v>
      </c>
      <c r="CH28">
        <f t="shared" si="29"/>
        <v>1.1554042038624319</v>
      </c>
      <c r="CI28">
        <f t="shared" si="30"/>
        <v>39.718198724993727</v>
      </c>
      <c r="CJ28">
        <f t="shared" si="31"/>
        <v>1</v>
      </c>
      <c r="CL28">
        <v>35.686</v>
      </c>
      <c r="CM28">
        <v>42.905000000000001</v>
      </c>
      <c r="CN28">
        <v>35.584000000000003</v>
      </c>
      <c r="CO28">
        <v>32.918999999999997</v>
      </c>
      <c r="CP28">
        <v>0.24</v>
      </c>
      <c r="CQ28">
        <v>0.19400000000000001</v>
      </c>
      <c r="CR28">
        <f t="shared" si="32"/>
        <v>1.0028859212313264</v>
      </c>
      <c r="CS28">
        <f t="shared" si="33"/>
        <v>1.3051489686783806</v>
      </c>
      <c r="CT28">
        <f t="shared" si="34"/>
        <v>23.159275661316403</v>
      </c>
      <c r="CU28">
        <f t="shared" si="35"/>
        <v>1</v>
      </c>
      <c r="CW28">
        <v>60.350999999999999</v>
      </c>
      <c r="CX28">
        <v>66.474999999999994</v>
      </c>
      <c r="CY28">
        <v>66.869</v>
      </c>
      <c r="CZ28">
        <v>60.703000000000003</v>
      </c>
      <c r="DA28">
        <v>0.627</v>
      </c>
      <c r="DB28">
        <v>0.504</v>
      </c>
      <c r="DC28">
        <f t="shared" si="36"/>
        <v>0.9016032124633917</v>
      </c>
      <c r="DD28">
        <f t="shared" si="37"/>
        <v>1.0958819913952056</v>
      </c>
      <c r="DE28">
        <f t="shared" si="38"/>
        <v>17.728074779700577</v>
      </c>
      <c r="DF28">
        <f t="shared" si="39"/>
        <v>1</v>
      </c>
      <c r="DH28">
        <v>30.375</v>
      </c>
      <c r="DI28">
        <v>29.216000000000001</v>
      </c>
      <c r="DJ28">
        <v>40.677</v>
      </c>
      <c r="DK28">
        <v>26.757999999999999</v>
      </c>
      <c r="DL28">
        <v>0.443</v>
      </c>
      <c r="DM28">
        <v>0.44400000000000001</v>
      </c>
      <c r="DN28">
        <f t="shared" si="40"/>
        <v>0.74394790475717043</v>
      </c>
      <c r="DO28">
        <f t="shared" si="41"/>
        <v>1.0934103519039295</v>
      </c>
      <c r="DP28">
        <f t="shared" si="42"/>
        <v>31.960777263380436</v>
      </c>
      <c r="DQ28">
        <f t="shared" si="43"/>
        <v>1</v>
      </c>
      <c r="DS28">
        <v>20.183</v>
      </c>
      <c r="DT28">
        <v>22.981000000000002</v>
      </c>
      <c r="DU28">
        <v>21.692</v>
      </c>
      <c r="DV28">
        <v>21.297000000000001</v>
      </c>
      <c r="DW28">
        <v>0.17</v>
      </c>
      <c r="DX28">
        <v>0.16600000000000001</v>
      </c>
      <c r="DY28">
        <f t="shared" si="44"/>
        <v>0.92988569835517143</v>
      </c>
      <c r="DZ28">
        <f t="shared" si="45"/>
        <v>1.0796933415361318</v>
      </c>
      <c r="EA28">
        <f t="shared" si="46"/>
        <v>13.875017786793221</v>
      </c>
      <c r="EB28">
        <f t="shared" si="47"/>
        <v>1</v>
      </c>
      <c r="ED28">
        <v>67.046999999999997</v>
      </c>
      <c r="EE28">
        <v>58.738</v>
      </c>
      <c r="EF28">
        <v>77.614000000000004</v>
      </c>
      <c r="EG28">
        <v>58.192</v>
      </c>
      <c r="EH28">
        <v>0.498</v>
      </c>
      <c r="EI28">
        <v>0.34399999999999997</v>
      </c>
      <c r="EJ28">
        <f t="shared" si="48"/>
        <v>0.86297266455729027</v>
      </c>
      <c r="EK28">
        <f t="shared" si="49"/>
        <v>1.0094385285575993</v>
      </c>
      <c r="EL28">
        <f t="shared" si="50"/>
        <v>14.509636778932556</v>
      </c>
      <c r="EM28">
        <f t="shared" si="51"/>
        <v>1</v>
      </c>
      <c r="EO28">
        <v>82.116</v>
      </c>
      <c r="EP28">
        <v>81.372</v>
      </c>
      <c r="EQ28">
        <v>87.971000000000004</v>
      </c>
      <c r="ER28">
        <v>79.644999999999996</v>
      </c>
      <c r="ES28">
        <v>0.56299999999999994</v>
      </c>
      <c r="ET28">
        <v>0.42399999999999999</v>
      </c>
      <c r="EU28">
        <f t="shared" si="52"/>
        <v>0.93301528464213801</v>
      </c>
      <c r="EV28">
        <f t="shared" si="53"/>
        <v>1.0217997753121015</v>
      </c>
      <c r="EW28">
        <f t="shared" si="54"/>
        <v>8.6890301617892689</v>
      </c>
      <c r="EX28">
        <f t="shared" si="55"/>
        <v>1</v>
      </c>
      <c r="EZ28">
        <v>18.832000000000001</v>
      </c>
      <c r="FA28">
        <v>27.512</v>
      </c>
      <c r="FB28">
        <v>26.599</v>
      </c>
      <c r="FC28">
        <v>24.274999999999999</v>
      </c>
      <c r="FD28">
        <v>8.6999999999999994E-2</v>
      </c>
      <c r="FE28">
        <v>4.4999999999999998E-2</v>
      </c>
      <c r="FF28">
        <f t="shared" si="56"/>
        <v>0.70703832226916119</v>
      </c>
      <c r="FG28">
        <f t="shared" si="57"/>
        <v>1.1335947172926126</v>
      </c>
      <c r="FH28">
        <f t="shared" si="58"/>
        <v>37.628650567656564</v>
      </c>
      <c r="FI28">
        <f t="shared" si="59"/>
        <v>1</v>
      </c>
    </row>
    <row r="29" spans="1:175" x14ac:dyDescent="0.2">
      <c r="B29">
        <v>45.572000000000003</v>
      </c>
      <c r="C29">
        <v>83.019000000000005</v>
      </c>
      <c r="D29">
        <v>70.436000000000007</v>
      </c>
      <c r="E29">
        <v>67.793000000000006</v>
      </c>
      <c r="F29">
        <v>0.13</v>
      </c>
      <c r="G29">
        <v>0.16400000000000001</v>
      </c>
      <c r="H29">
        <f t="shared" si="0"/>
        <v>0.64634597331664423</v>
      </c>
      <c r="I29">
        <f t="shared" si="1"/>
        <v>1.225140102618699</v>
      </c>
      <c r="J29">
        <f t="shared" si="2"/>
        <v>47.243097182510006</v>
      </c>
      <c r="K29">
        <f t="shared" si="3"/>
        <v>1</v>
      </c>
      <c r="M29">
        <v>33.439</v>
      </c>
      <c r="N29">
        <v>48.83</v>
      </c>
      <c r="O29">
        <v>53.002000000000002</v>
      </c>
      <c r="P29">
        <v>51.128999999999998</v>
      </c>
      <c r="Q29">
        <v>0.76600000000000001</v>
      </c>
      <c r="R29">
        <v>0.46600000000000003</v>
      </c>
      <c r="S29">
        <f t="shared" si="4"/>
        <v>0.62548816907879623</v>
      </c>
      <c r="T29">
        <f t="shared" si="5"/>
        <v>0.95462171604524015</v>
      </c>
      <c r="U29">
        <f t="shared" si="6"/>
        <v>34.477902758169186</v>
      </c>
      <c r="V29">
        <f t="shared" si="7"/>
        <v>1</v>
      </c>
      <c r="X29">
        <v>31.053000000000001</v>
      </c>
      <c r="Y29">
        <v>46.994999999999997</v>
      </c>
      <c r="Z29">
        <v>42.511000000000003</v>
      </c>
      <c r="AA29">
        <v>40.576000000000001</v>
      </c>
      <c r="AB29">
        <v>0.17599999999999999</v>
      </c>
      <c r="AC29">
        <v>0.152</v>
      </c>
      <c r="AD29">
        <f t="shared" si="8"/>
        <v>0.7293492382189678</v>
      </c>
      <c r="AE29">
        <f t="shared" si="9"/>
        <v>1.1587918068474172</v>
      </c>
      <c r="AF29">
        <f t="shared" si="10"/>
        <v>37.059510266713147</v>
      </c>
      <c r="AG29">
        <f t="shared" si="11"/>
        <v>1</v>
      </c>
      <c r="AI29">
        <v>48.914999999999999</v>
      </c>
      <c r="AJ29">
        <v>81.126999999999995</v>
      </c>
      <c r="AK29">
        <v>74.783000000000001</v>
      </c>
      <c r="AL29">
        <v>73.873999999999995</v>
      </c>
      <c r="AM29">
        <v>0.14799999999999999</v>
      </c>
      <c r="AN29">
        <v>0.20200000000000001</v>
      </c>
      <c r="AO29">
        <f t="shared" si="12"/>
        <v>0.65340657868292351</v>
      </c>
      <c r="AP29">
        <f t="shared" si="13"/>
        <v>1.0984498859811054</v>
      </c>
      <c r="AQ29">
        <f t="shared" si="14"/>
        <v>40.515576812198532</v>
      </c>
      <c r="AR29">
        <f t="shared" si="15"/>
        <v>1</v>
      </c>
      <c r="AT29">
        <v>65.183000000000007</v>
      </c>
      <c r="AU29">
        <v>102.39</v>
      </c>
      <c r="AV29">
        <v>108.56</v>
      </c>
      <c r="AW29">
        <v>98.596999999999994</v>
      </c>
      <c r="AX29">
        <v>8.3000000000000004E-2</v>
      </c>
      <c r="AY29">
        <v>9.6000000000000002E-2</v>
      </c>
      <c r="AZ29">
        <f t="shared" si="16"/>
        <v>0.60012721590751961</v>
      </c>
      <c r="BA29">
        <f t="shared" si="17"/>
        <v>1.038507223276921</v>
      </c>
      <c r="BB29">
        <f t="shared" si="18"/>
        <v>42.212514033954498</v>
      </c>
      <c r="BC29">
        <f t="shared" si="19"/>
        <v>1</v>
      </c>
      <c r="BE29">
        <v>26.994</v>
      </c>
      <c r="BF29">
        <v>43.470999999999997</v>
      </c>
      <c r="BG29">
        <v>37.213999999999999</v>
      </c>
      <c r="BH29">
        <v>36.518000000000001</v>
      </c>
      <c r="BI29">
        <v>0.152</v>
      </c>
      <c r="BJ29">
        <v>0.13800000000000001</v>
      </c>
      <c r="BK29">
        <f t="shared" si="20"/>
        <v>0.72424585829151156</v>
      </c>
      <c r="BL29">
        <f t="shared" si="21"/>
        <v>1.1911214953271028</v>
      </c>
      <c r="BM29">
        <f t="shared" si="22"/>
        <v>39.196306914718136</v>
      </c>
      <c r="BN29">
        <f t="shared" si="23"/>
        <v>1</v>
      </c>
      <c r="BP29">
        <v>49.753</v>
      </c>
      <c r="BQ29">
        <v>69.159000000000006</v>
      </c>
      <c r="BR29">
        <v>70.012</v>
      </c>
      <c r="BS29">
        <v>59.62</v>
      </c>
      <c r="BT29">
        <v>0.22600000000000001</v>
      </c>
      <c r="BU29">
        <v>0.25900000000000001</v>
      </c>
      <c r="BV29">
        <f t="shared" si="24"/>
        <v>0.70969822027340723</v>
      </c>
      <c r="BW29">
        <f t="shared" si="25"/>
        <v>1.1606947322316001</v>
      </c>
      <c r="BX29">
        <f t="shared" si="26"/>
        <v>38.85573867394816</v>
      </c>
      <c r="BY29">
        <f t="shared" si="27"/>
        <v>1</v>
      </c>
      <c r="CA29">
        <v>66.59</v>
      </c>
      <c r="CB29">
        <v>80.915000000000006</v>
      </c>
      <c r="CC29">
        <v>78.233000000000004</v>
      </c>
      <c r="CD29">
        <v>74.076999999999998</v>
      </c>
      <c r="CE29">
        <v>0.74</v>
      </c>
      <c r="CF29">
        <v>0.66200000000000003</v>
      </c>
      <c r="CG29">
        <f t="shared" si="28"/>
        <v>0.84975417134450859</v>
      </c>
      <c r="CH29">
        <f t="shared" si="29"/>
        <v>1.0931417285295921</v>
      </c>
      <c r="CI29">
        <f t="shared" si="30"/>
        <v>22.264958955731128</v>
      </c>
      <c r="CJ29">
        <f t="shared" si="31"/>
        <v>1</v>
      </c>
      <c r="CL29">
        <v>36.823</v>
      </c>
      <c r="CM29">
        <v>51.347999999999999</v>
      </c>
      <c r="CN29">
        <v>48.975000000000001</v>
      </c>
      <c r="CO29">
        <v>43.603000000000002</v>
      </c>
      <c r="CP29">
        <v>0.24</v>
      </c>
      <c r="CQ29">
        <v>0.19400000000000001</v>
      </c>
      <c r="CR29">
        <f t="shared" si="32"/>
        <v>0.75065148250743818</v>
      </c>
      <c r="CS29">
        <f t="shared" si="33"/>
        <v>1.1784192218203597</v>
      </c>
      <c r="CT29">
        <f t="shared" si="34"/>
        <v>36.300132532811922</v>
      </c>
      <c r="CU29">
        <f t="shared" si="35"/>
        <v>1</v>
      </c>
      <c r="CW29">
        <v>40.289000000000001</v>
      </c>
      <c r="CX29">
        <v>43.878</v>
      </c>
      <c r="CY29">
        <v>55.216999999999999</v>
      </c>
      <c r="CZ29">
        <v>45.847000000000001</v>
      </c>
      <c r="DA29">
        <v>0.627</v>
      </c>
      <c r="DB29">
        <v>0.504</v>
      </c>
      <c r="DC29">
        <f t="shared" si="36"/>
        <v>0.72654332295292179</v>
      </c>
      <c r="DD29">
        <f t="shared" si="37"/>
        <v>0.9565754361202391</v>
      </c>
      <c r="DE29">
        <f t="shared" si="38"/>
        <v>24.047461860436357</v>
      </c>
      <c r="DF29">
        <f t="shared" si="39"/>
        <v>1</v>
      </c>
      <c r="DH29">
        <v>38.225000000000001</v>
      </c>
      <c r="DI29">
        <v>26.693000000000001</v>
      </c>
      <c r="DJ29">
        <v>41.347000000000001</v>
      </c>
      <c r="DK29">
        <v>24.041</v>
      </c>
      <c r="DL29">
        <v>0.443</v>
      </c>
      <c r="DM29">
        <v>0.44400000000000001</v>
      </c>
      <c r="DN29">
        <f t="shared" si="40"/>
        <v>0.92367494621552904</v>
      </c>
      <c r="DO29">
        <f t="shared" si="41"/>
        <v>1.1123871678603212</v>
      </c>
      <c r="DP29">
        <f t="shared" si="42"/>
        <v>16.964616915509779</v>
      </c>
      <c r="DQ29">
        <f t="shared" si="43"/>
        <v>1</v>
      </c>
      <c r="DS29">
        <v>42.843000000000004</v>
      </c>
      <c r="DT29">
        <v>46.976999999999997</v>
      </c>
      <c r="DU29">
        <v>52.792999999999999</v>
      </c>
      <c r="DV29">
        <v>43.39</v>
      </c>
      <c r="DW29">
        <v>0.17</v>
      </c>
      <c r="DX29">
        <v>0.16600000000000001</v>
      </c>
      <c r="DY29">
        <f t="shared" si="44"/>
        <v>0.81091917982631179</v>
      </c>
      <c r="DZ29">
        <f t="shared" si="45"/>
        <v>1.0829863039052376</v>
      </c>
      <c r="EA29">
        <f t="shared" si="46"/>
        <v>25.121935808223483</v>
      </c>
      <c r="EB29">
        <f t="shared" si="47"/>
        <v>1</v>
      </c>
      <c r="ED29">
        <v>37.746000000000002</v>
      </c>
      <c r="EE29">
        <v>39.210999999999999</v>
      </c>
      <c r="EF29">
        <v>47.5</v>
      </c>
      <c r="EG29">
        <v>34.695</v>
      </c>
      <c r="EH29">
        <v>0.498</v>
      </c>
      <c r="EI29">
        <v>0.34399999999999997</v>
      </c>
      <c r="EJ29">
        <f t="shared" si="48"/>
        <v>0.79247691587592028</v>
      </c>
      <c r="EK29">
        <f t="shared" si="49"/>
        <v>1.1314663328578498</v>
      </c>
      <c r="EL29">
        <f t="shared" si="50"/>
        <v>29.96018592313855</v>
      </c>
      <c r="EM29">
        <f t="shared" si="51"/>
        <v>1</v>
      </c>
      <c r="EO29">
        <v>51</v>
      </c>
      <c r="EP29">
        <v>44.220999999999997</v>
      </c>
      <c r="EQ29">
        <v>42.512999999999998</v>
      </c>
      <c r="ER29">
        <v>41.030999999999999</v>
      </c>
      <c r="ES29">
        <v>0.56299999999999994</v>
      </c>
      <c r="ET29">
        <v>0.42399999999999999</v>
      </c>
      <c r="EU29">
        <f t="shared" si="52"/>
        <v>1.2023122765196663</v>
      </c>
      <c r="EV29">
        <f t="shared" si="53"/>
        <v>1.0785578841086512</v>
      </c>
      <c r="EW29">
        <f t="shared" si="54"/>
        <v>-11.474061265917967</v>
      </c>
      <c r="EX29">
        <f t="shared" si="55"/>
        <v>0</v>
      </c>
      <c r="EZ29">
        <v>29.341000000000001</v>
      </c>
      <c r="FA29">
        <v>26.553000000000001</v>
      </c>
      <c r="FB29">
        <v>23.698</v>
      </c>
      <c r="FC29">
        <v>19.672000000000001</v>
      </c>
      <c r="FD29">
        <v>8.6999999999999994E-2</v>
      </c>
      <c r="FE29">
        <v>4.4999999999999998E-2</v>
      </c>
      <c r="FF29">
        <f t="shared" si="56"/>
        <v>1.2389987717589259</v>
      </c>
      <c r="FG29">
        <f t="shared" si="57"/>
        <v>1.3505884750598665</v>
      </c>
      <c r="FH29">
        <f t="shared" si="58"/>
        <v>8.2623023490552292</v>
      </c>
      <c r="FI29">
        <f t="shared" si="59"/>
        <v>1</v>
      </c>
    </row>
    <row r="30" spans="1:175" x14ac:dyDescent="0.2">
      <c r="B30">
        <v>25.690999999999999</v>
      </c>
      <c r="C30">
        <v>40.604999999999997</v>
      </c>
      <c r="D30">
        <v>40.036999999999999</v>
      </c>
      <c r="E30">
        <v>40.762999999999998</v>
      </c>
      <c r="F30">
        <v>0.13100000000000001</v>
      </c>
      <c r="G30">
        <v>0.16500000000000001</v>
      </c>
      <c r="H30">
        <f t="shared" si="0"/>
        <v>0.64050518718989624</v>
      </c>
      <c r="I30">
        <f t="shared" si="1"/>
        <v>0.99610818266909695</v>
      </c>
      <c r="J30">
        <f t="shared" si="2"/>
        <v>35.699234447241821</v>
      </c>
      <c r="K30">
        <f t="shared" si="3"/>
        <v>1</v>
      </c>
      <c r="M30">
        <v>20.393000000000001</v>
      </c>
      <c r="N30">
        <v>39.213000000000001</v>
      </c>
      <c r="O30">
        <v>38.988999999999997</v>
      </c>
      <c r="P30">
        <v>36.536999999999999</v>
      </c>
      <c r="Q30">
        <v>0.76700000000000002</v>
      </c>
      <c r="R30">
        <v>0.46700000000000003</v>
      </c>
      <c r="S30">
        <f t="shared" si="4"/>
        <v>0.51347391554602073</v>
      </c>
      <c r="T30">
        <f t="shared" si="5"/>
        <v>1.0741890767951205</v>
      </c>
      <c r="U30">
        <f t="shared" si="6"/>
        <v>52.19892599559963</v>
      </c>
      <c r="V30">
        <f t="shared" si="7"/>
        <v>1</v>
      </c>
      <c r="X30">
        <v>28.722000000000001</v>
      </c>
      <c r="Y30">
        <v>48.978000000000002</v>
      </c>
      <c r="Z30">
        <v>42.210999999999999</v>
      </c>
      <c r="AA30">
        <v>40.081000000000003</v>
      </c>
      <c r="AB30">
        <v>0.17699999999999999</v>
      </c>
      <c r="AC30">
        <v>0.153</v>
      </c>
      <c r="AD30">
        <f t="shared" si="8"/>
        <v>0.67909311509730219</v>
      </c>
      <c r="AE30">
        <f t="shared" si="9"/>
        <v>1.2228260869565217</v>
      </c>
      <c r="AF30">
        <f t="shared" si="10"/>
        <v>44.465274143153955</v>
      </c>
      <c r="AG30">
        <f t="shared" si="11"/>
        <v>1</v>
      </c>
      <c r="AI30">
        <v>23.003</v>
      </c>
      <c r="AJ30">
        <v>36.655000000000001</v>
      </c>
      <c r="AK30">
        <v>29.428000000000001</v>
      </c>
      <c r="AL30">
        <v>28.945</v>
      </c>
      <c r="AM30">
        <v>0.14899999999999999</v>
      </c>
      <c r="AN30">
        <v>0.20300000000000001</v>
      </c>
      <c r="AO30">
        <f t="shared" si="12"/>
        <v>0.78055944533624777</v>
      </c>
      <c r="AP30">
        <f t="shared" si="13"/>
        <v>1.2682485561199637</v>
      </c>
      <c r="AQ30">
        <f t="shared" si="14"/>
        <v>38.453748551919141</v>
      </c>
      <c r="AR30">
        <f t="shared" si="15"/>
        <v>1</v>
      </c>
      <c r="AT30">
        <v>73.623000000000005</v>
      </c>
      <c r="AU30">
        <v>111.789</v>
      </c>
      <c r="AV30">
        <v>104.67100000000001</v>
      </c>
      <c r="AW30">
        <v>105.982</v>
      </c>
      <c r="AX30">
        <v>8.4000000000000005E-2</v>
      </c>
      <c r="AY30">
        <v>9.7000000000000003E-2</v>
      </c>
      <c r="AZ30">
        <f t="shared" si="16"/>
        <v>0.70313710116936134</v>
      </c>
      <c r="BA30">
        <f t="shared" si="17"/>
        <v>1.0548425178259433</v>
      </c>
      <c r="BB30">
        <f t="shared" si="18"/>
        <v>33.341983349462964</v>
      </c>
      <c r="BC30">
        <f t="shared" si="19"/>
        <v>1</v>
      </c>
      <c r="BE30">
        <v>35.69</v>
      </c>
      <c r="BF30">
        <v>66.847999999999999</v>
      </c>
      <c r="BG30">
        <v>61.058</v>
      </c>
      <c r="BH30">
        <v>56.828000000000003</v>
      </c>
      <c r="BI30">
        <v>0.153</v>
      </c>
      <c r="BJ30">
        <v>0.13900000000000001</v>
      </c>
      <c r="BK30">
        <f t="shared" si="20"/>
        <v>0.58348247270339049</v>
      </c>
      <c r="BL30">
        <f t="shared" si="21"/>
        <v>1.1767538675933604</v>
      </c>
      <c r="BM30">
        <f t="shared" si="22"/>
        <v>50.415929042434307</v>
      </c>
      <c r="BN30">
        <f t="shared" si="23"/>
        <v>1</v>
      </c>
      <c r="BP30">
        <v>45.96</v>
      </c>
      <c r="BQ30">
        <v>83.022000000000006</v>
      </c>
      <c r="BR30">
        <v>80.451999999999998</v>
      </c>
      <c r="BS30">
        <v>81.135000000000005</v>
      </c>
      <c r="BT30">
        <v>0.22700000000000001</v>
      </c>
      <c r="BU30">
        <v>0.26</v>
      </c>
      <c r="BV30">
        <f t="shared" si="24"/>
        <v>0.57005920847616087</v>
      </c>
      <c r="BW30">
        <f t="shared" si="25"/>
        <v>1.0233323029366306</v>
      </c>
      <c r="BX30">
        <f t="shared" si="26"/>
        <v>44.293832331855789</v>
      </c>
      <c r="BY30">
        <f t="shared" si="27"/>
        <v>1</v>
      </c>
      <c r="CA30">
        <v>61.375</v>
      </c>
      <c r="CB30">
        <v>77.909000000000006</v>
      </c>
      <c r="CC30">
        <v>76.177000000000007</v>
      </c>
      <c r="CD30">
        <v>63.387</v>
      </c>
      <c r="CE30">
        <v>0.74099999999999999</v>
      </c>
      <c r="CF30">
        <v>0.66300000000000003</v>
      </c>
      <c r="CG30">
        <f t="shared" si="28"/>
        <v>0.80378068826554949</v>
      </c>
      <c r="CH30">
        <f t="shared" si="29"/>
        <v>1.2315222243479371</v>
      </c>
      <c r="CI30">
        <f t="shared" si="30"/>
        <v>34.732750057260795</v>
      </c>
      <c r="CJ30">
        <f t="shared" si="31"/>
        <v>1</v>
      </c>
      <c r="CL30">
        <v>69.061000000000007</v>
      </c>
      <c r="CM30">
        <v>96.025999999999996</v>
      </c>
      <c r="CN30">
        <v>80.623000000000005</v>
      </c>
      <c r="CO30">
        <v>74.897999999999996</v>
      </c>
      <c r="CP30">
        <v>0.24</v>
      </c>
      <c r="CQ30">
        <v>0.19400000000000001</v>
      </c>
      <c r="CR30">
        <f t="shared" si="32"/>
        <v>0.85616361668512009</v>
      </c>
      <c r="CS30">
        <f t="shared" si="33"/>
        <v>1.2828228742771473</v>
      </c>
      <c r="CT30">
        <f t="shared" si="34"/>
        <v>33.259405187364131</v>
      </c>
      <c r="CU30">
        <f t="shared" si="35"/>
        <v>1</v>
      </c>
      <c r="CW30">
        <v>43.363999999999997</v>
      </c>
      <c r="CX30">
        <v>49.695999999999998</v>
      </c>
      <c r="CY30">
        <v>55.697000000000003</v>
      </c>
      <c r="CZ30">
        <v>47.673000000000002</v>
      </c>
      <c r="DA30">
        <v>0.627</v>
      </c>
      <c r="DB30">
        <v>0.504</v>
      </c>
      <c r="DC30">
        <f t="shared" si="36"/>
        <v>0.77604866533502803</v>
      </c>
      <c r="DD30">
        <f t="shared" si="37"/>
        <v>1.042888337679408</v>
      </c>
      <c r="DE30">
        <f t="shared" si="38"/>
        <v>25.586600473272203</v>
      </c>
      <c r="DF30">
        <f t="shared" si="39"/>
        <v>1</v>
      </c>
      <c r="DH30">
        <v>35.735999999999997</v>
      </c>
      <c r="DI30">
        <v>18.309999999999999</v>
      </c>
      <c r="DJ30">
        <v>37.021999999999998</v>
      </c>
      <c r="DK30">
        <v>17.920999999999999</v>
      </c>
      <c r="DL30">
        <v>0.443</v>
      </c>
      <c r="DM30">
        <v>0.44400000000000001</v>
      </c>
      <c r="DN30">
        <f t="shared" si="40"/>
        <v>0.96484321605292656</v>
      </c>
      <c r="DO30">
        <f t="shared" si="41"/>
        <v>1.022257824569434</v>
      </c>
      <c r="DP30">
        <f t="shared" si="42"/>
        <v>5.6164508734075973</v>
      </c>
      <c r="DQ30">
        <f t="shared" si="43"/>
        <v>1</v>
      </c>
      <c r="DS30">
        <v>49.103000000000002</v>
      </c>
      <c r="DT30">
        <v>42.097999999999999</v>
      </c>
      <c r="DU30">
        <v>50.987000000000002</v>
      </c>
      <c r="DV30">
        <v>37.841000000000001</v>
      </c>
      <c r="DW30">
        <v>0.17</v>
      </c>
      <c r="DX30">
        <v>0.16600000000000001</v>
      </c>
      <c r="DY30">
        <f t="shared" si="44"/>
        <v>0.96292579254973731</v>
      </c>
      <c r="DZ30">
        <f t="shared" si="45"/>
        <v>1.112992700729927</v>
      </c>
      <c r="EA30">
        <f t="shared" si="46"/>
        <v>13.483188890796161</v>
      </c>
      <c r="EB30">
        <f t="shared" si="47"/>
        <v>1</v>
      </c>
      <c r="ED30">
        <v>103.166</v>
      </c>
      <c r="EE30">
        <v>83.057000000000002</v>
      </c>
      <c r="EF30">
        <v>95.369</v>
      </c>
      <c r="EG30">
        <v>67.334999999999994</v>
      </c>
      <c r="EH30">
        <v>0.498</v>
      </c>
      <c r="EI30">
        <v>0.34399999999999997</v>
      </c>
      <c r="EJ30">
        <f t="shared" si="48"/>
        <v>1.0821852831739942</v>
      </c>
      <c r="EK30">
        <f t="shared" si="49"/>
        <v>1.2346882417041096</v>
      </c>
      <c r="EL30">
        <f t="shared" si="50"/>
        <v>12.351535665362112</v>
      </c>
      <c r="EM30">
        <f t="shared" si="51"/>
        <v>1</v>
      </c>
      <c r="EO30">
        <v>65.641000000000005</v>
      </c>
      <c r="EP30">
        <v>59.667000000000002</v>
      </c>
      <c r="EQ30">
        <v>59.761000000000003</v>
      </c>
      <c r="ER30">
        <v>54.83</v>
      </c>
      <c r="ES30">
        <v>0.56299999999999994</v>
      </c>
      <c r="ET30">
        <v>0.42399999999999999</v>
      </c>
      <c r="EU30">
        <f t="shared" si="52"/>
        <v>1.0993276799891889</v>
      </c>
      <c r="EV30">
        <f t="shared" si="53"/>
        <v>1.0889056354078595</v>
      </c>
      <c r="EW30">
        <f t="shared" si="54"/>
        <v>-0.95711182332396394</v>
      </c>
      <c r="EX30">
        <f t="shared" si="55"/>
        <v>0</v>
      </c>
      <c r="EZ30">
        <v>72.709000000000003</v>
      </c>
      <c r="FA30">
        <v>69.817999999999998</v>
      </c>
      <c r="FB30">
        <v>65.218000000000004</v>
      </c>
      <c r="FC30">
        <v>54.216999999999999</v>
      </c>
      <c r="FD30">
        <v>8.6999999999999994E-2</v>
      </c>
      <c r="FE30">
        <v>4.4999999999999998E-2</v>
      </c>
      <c r="FF30">
        <f t="shared" si="56"/>
        <v>1.1150143556831615</v>
      </c>
      <c r="FG30">
        <f t="shared" si="57"/>
        <v>1.2879901055896035</v>
      </c>
      <c r="FH30">
        <f t="shared" si="58"/>
        <v>13.429897415808078</v>
      </c>
      <c r="FI30">
        <f t="shared" si="59"/>
        <v>1</v>
      </c>
    </row>
    <row r="31" spans="1:175" x14ac:dyDescent="0.2">
      <c r="B31">
        <v>14.797000000000001</v>
      </c>
      <c r="C31">
        <v>27.286999999999999</v>
      </c>
      <c r="D31">
        <v>23.103000000000002</v>
      </c>
      <c r="E31">
        <v>22.591999999999999</v>
      </c>
      <c r="F31">
        <v>0.13200000000000001</v>
      </c>
      <c r="G31">
        <v>0.16600000000000001</v>
      </c>
      <c r="H31">
        <f t="shared" si="0"/>
        <v>0.63841365199599498</v>
      </c>
      <c r="I31">
        <f t="shared" si="1"/>
        <v>1.2093552126995453</v>
      </c>
      <c r="J31">
        <f t="shared" si="2"/>
        <v>47.210410531830746</v>
      </c>
      <c r="K31">
        <f t="shared" si="3"/>
        <v>1</v>
      </c>
      <c r="M31">
        <v>22.280999999999999</v>
      </c>
      <c r="N31">
        <v>20.687000000000001</v>
      </c>
      <c r="O31">
        <v>49.261000000000003</v>
      </c>
      <c r="P31">
        <v>46.265000000000001</v>
      </c>
      <c r="Q31">
        <v>0.76800000000000002</v>
      </c>
      <c r="R31">
        <v>0.46800000000000003</v>
      </c>
      <c r="S31">
        <f t="shared" si="4"/>
        <v>0.4436310395314787</v>
      </c>
      <c r="T31">
        <f t="shared" si="5"/>
        <v>0.44149180077297645</v>
      </c>
      <c r="U31">
        <f t="shared" si="6"/>
        <v>-0.48454778882796035</v>
      </c>
      <c r="V31">
        <f t="shared" si="7"/>
        <v>0</v>
      </c>
      <c r="X31">
        <v>54.444000000000003</v>
      </c>
      <c r="Y31">
        <v>85.061000000000007</v>
      </c>
      <c r="Z31">
        <v>73.938999999999993</v>
      </c>
      <c r="AA31">
        <v>66.864999999999995</v>
      </c>
      <c r="AB31">
        <v>0.17799999999999999</v>
      </c>
      <c r="AC31">
        <v>0.154</v>
      </c>
      <c r="AD31">
        <f t="shared" si="8"/>
        <v>0.73570043790078776</v>
      </c>
      <c r="AE31">
        <f t="shared" si="9"/>
        <v>1.2727586155206789</v>
      </c>
      <c r="AF31">
        <f t="shared" si="10"/>
        <v>42.1963890930083</v>
      </c>
      <c r="AG31">
        <f t="shared" si="11"/>
        <v>1</v>
      </c>
      <c r="AI31">
        <v>22.949000000000002</v>
      </c>
      <c r="AJ31">
        <v>35.052999999999997</v>
      </c>
      <c r="AK31">
        <v>41.677999999999997</v>
      </c>
      <c r="AL31">
        <v>37.993000000000002</v>
      </c>
      <c r="AM31">
        <v>0.15</v>
      </c>
      <c r="AN31">
        <v>0.20399999999999999</v>
      </c>
      <c r="AO31">
        <f t="shared" si="12"/>
        <v>0.54900308225775385</v>
      </c>
      <c r="AP31">
        <f t="shared" si="13"/>
        <v>0.92219958188890938</v>
      </c>
      <c r="AQ31">
        <f t="shared" si="14"/>
        <v>40.468083803155722</v>
      </c>
      <c r="AR31">
        <f t="shared" si="15"/>
        <v>1</v>
      </c>
      <c r="AT31">
        <v>36.003</v>
      </c>
      <c r="AU31">
        <v>59.347000000000001</v>
      </c>
      <c r="AV31">
        <v>49.152000000000001</v>
      </c>
      <c r="AW31">
        <v>49.566000000000003</v>
      </c>
      <c r="AX31">
        <v>8.5000000000000006E-2</v>
      </c>
      <c r="AY31">
        <v>9.8000000000000004E-2</v>
      </c>
      <c r="AZ31">
        <f t="shared" si="16"/>
        <v>0.73201948356329094</v>
      </c>
      <c r="BA31">
        <f t="shared" si="17"/>
        <v>1.1977237810301609</v>
      </c>
      <c r="BB31">
        <f t="shared" si="18"/>
        <v>38.882445589108883</v>
      </c>
      <c r="BC31">
        <f t="shared" si="19"/>
        <v>1</v>
      </c>
      <c r="BE31">
        <v>41.924999999999997</v>
      </c>
      <c r="BF31">
        <v>73.927999999999997</v>
      </c>
      <c r="BG31">
        <v>55.2</v>
      </c>
      <c r="BH31">
        <v>53.62</v>
      </c>
      <c r="BI31">
        <v>9.1999999999999998E-2</v>
      </c>
      <c r="BJ31">
        <v>0.17699999999999999</v>
      </c>
      <c r="BK31">
        <f t="shared" si="20"/>
        <v>0.75910938520722937</v>
      </c>
      <c r="BL31">
        <f t="shared" si="21"/>
        <v>1.3799936380816944</v>
      </c>
      <c r="BM31">
        <f t="shared" si="22"/>
        <v>44.991819943282174</v>
      </c>
      <c r="BN31">
        <f t="shared" si="23"/>
        <v>1</v>
      </c>
      <c r="BP31">
        <v>53.713000000000001</v>
      </c>
      <c r="BQ31">
        <v>88.186999999999998</v>
      </c>
      <c r="BR31">
        <v>81.436999999999998</v>
      </c>
      <c r="BS31">
        <v>77.664000000000001</v>
      </c>
      <c r="BT31">
        <v>0.22800000000000001</v>
      </c>
      <c r="BU31">
        <v>0.26100000000000001</v>
      </c>
      <c r="BV31">
        <f t="shared" si="24"/>
        <v>0.65860926744572645</v>
      </c>
      <c r="BW31">
        <f t="shared" si="25"/>
        <v>1.1359508029404544</v>
      </c>
      <c r="BX31">
        <f t="shared" si="26"/>
        <v>42.02132119270572</v>
      </c>
      <c r="BY31">
        <f t="shared" si="27"/>
        <v>1</v>
      </c>
      <c r="CA31">
        <v>57.615000000000002</v>
      </c>
      <c r="CB31">
        <v>75.268000000000001</v>
      </c>
      <c r="CC31">
        <v>84.578000000000003</v>
      </c>
      <c r="CD31">
        <v>79.012</v>
      </c>
      <c r="CE31">
        <v>0.74199999999999999</v>
      </c>
      <c r="CF31">
        <v>0.66400000000000003</v>
      </c>
      <c r="CG31">
        <f t="shared" si="28"/>
        <v>0.67838398778567688</v>
      </c>
      <c r="CH31">
        <f t="shared" si="29"/>
        <v>0.95221320263440035</v>
      </c>
      <c r="CI31">
        <f t="shared" si="30"/>
        <v>28.757132760934788</v>
      </c>
      <c r="CJ31">
        <f t="shared" si="31"/>
        <v>1</v>
      </c>
      <c r="CL31">
        <v>48</v>
      </c>
      <c r="CM31">
        <v>64.631</v>
      </c>
      <c r="CN31">
        <v>70.234999999999999</v>
      </c>
      <c r="CO31">
        <v>63.738999999999997</v>
      </c>
      <c r="CP31">
        <v>0.24</v>
      </c>
      <c r="CQ31">
        <v>0.19400000000000001</v>
      </c>
      <c r="CR31">
        <f t="shared" si="32"/>
        <v>0.68233445246088997</v>
      </c>
      <c r="CS31">
        <f t="shared" si="33"/>
        <v>1.0140372964041231</v>
      </c>
      <c r="CT31">
        <f t="shared" si="34"/>
        <v>32.711108863498836</v>
      </c>
      <c r="CU31">
        <f t="shared" si="35"/>
        <v>1</v>
      </c>
      <c r="CW31">
        <v>23.254000000000001</v>
      </c>
      <c r="CX31">
        <v>36.405999999999999</v>
      </c>
      <c r="CY31">
        <v>32.069000000000003</v>
      </c>
      <c r="CZ31">
        <v>32.738999999999997</v>
      </c>
      <c r="DA31">
        <v>0.627</v>
      </c>
      <c r="DB31">
        <v>0.504</v>
      </c>
      <c r="DC31">
        <f t="shared" si="36"/>
        <v>0.71964251637936516</v>
      </c>
      <c r="DD31">
        <f t="shared" si="37"/>
        <v>1.113758337211106</v>
      </c>
      <c r="DE31">
        <f t="shared" si="38"/>
        <v>35.386116329204967</v>
      </c>
      <c r="DF31">
        <f t="shared" si="39"/>
        <v>1</v>
      </c>
      <c r="DH31">
        <v>24.533000000000001</v>
      </c>
      <c r="DI31">
        <v>31.606000000000002</v>
      </c>
      <c r="DJ31">
        <v>32.875</v>
      </c>
      <c r="DK31">
        <v>32.223999999999997</v>
      </c>
      <c r="DL31">
        <v>0.443</v>
      </c>
      <c r="DM31">
        <v>0.44400000000000001</v>
      </c>
      <c r="DN31">
        <f t="shared" si="40"/>
        <v>0.74278490379871731</v>
      </c>
      <c r="DO31">
        <f t="shared" si="41"/>
        <v>0.98055380742605425</v>
      </c>
      <c r="DP31">
        <f t="shared" si="42"/>
        <v>24.248430002171773</v>
      </c>
      <c r="DQ31">
        <f t="shared" si="43"/>
        <v>1</v>
      </c>
      <c r="DS31">
        <v>41.485999999999997</v>
      </c>
      <c r="DT31">
        <v>45.695999999999998</v>
      </c>
      <c r="DU31">
        <v>48.692999999999998</v>
      </c>
      <c r="DV31">
        <v>45.834000000000003</v>
      </c>
      <c r="DW31">
        <v>0.17</v>
      </c>
      <c r="DX31">
        <v>0.16600000000000001</v>
      </c>
      <c r="DY31">
        <f t="shared" si="44"/>
        <v>0.85147249757846788</v>
      </c>
      <c r="DZ31">
        <f t="shared" si="45"/>
        <v>0.99697819041779789</v>
      </c>
      <c r="EA31">
        <f t="shared" si="46"/>
        <v>14.594671602430321</v>
      </c>
      <c r="EB31">
        <f t="shared" si="47"/>
        <v>1</v>
      </c>
      <c r="ED31">
        <v>41.606999999999999</v>
      </c>
      <c r="EE31">
        <v>48.956000000000003</v>
      </c>
      <c r="EF31">
        <v>47.534999999999997</v>
      </c>
      <c r="EG31">
        <v>43.362000000000002</v>
      </c>
      <c r="EH31">
        <v>0.498</v>
      </c>
      <c r="EI31">
        <v>0.34399999999999997</v>
      </c>
      <c r="EJ31">
        <f t="shared" si="48"/>
        <v>0.87397155430831053</v>
      </c>
      <c r="EK31">
        <f t="shared" si="49"/>
        <v>1.1300385884978381</v>
      </c>
      <c r="EL31">
        <f t="shared" si="50"/>
        <v>22.660025666018878</v>
      </c>
      <c r="EM31">
        <f t="shared" si="51"/>
        <v>1</v>
      </c>
      <c r="EO31">
        <v>66.034000000000006</v>
      </c>
      <c r="EP31">
        <v>63.741999999999997</v>
      </c>
      <c r="EQ31">
        <v>67.024000000000001</v>
      </c>
      <c r="ER31">
        <v>61.814999999999998</v>
      </c>
      <c r="ES31">
        <v>0.56299999999999994</v>
      </c>
      <c r="ET31">
        <v>0.42399999999999999</v>
      </c>
      <c r="EU31">
        <f t="shared" si="52"/>
        <v>0.98510404598185408</v>
      </c>
      <c r="EV31">
        <f t="shared" si="53"/>
        <v>1.0313889658093205</v>
      </c>
      <c r="EW31">
        <f t="shared" si="54"/>
        <v>4.4876299206039194</v>
      </c>
      <c r="EX31">
        <f t="shared" si="55"/>
        <v>1</v>
      </c>
      <c r="EZ31">
        <v>35.094000000000001</v>
      </c>
      <c r="FA31">
        <v>29.047000000000001</v>
      </c>
      <c r="FB31">
        <v>25.512</v>
      </c>
      <c r="FC31">
        <v>23.651</v>
      </c>
      <c r="FD31">
        <v>8.6999999999999994E-2</v>
      </c>
      <c r="FE31">
        <v>4.4999999999999998E-2</v>
      </c>
      <c r="FF31">
        <f t="shared" si="56"/>
        <v>1.3768731563421828</v>
      </c>
      <c r="FG31">
        <f t="shared" si="57"/>
        <v>1.2285859527238838</v>
      </c>
      <c r="FH31">
        <f t="shared" si="58"/>
        <v>-12.069745978255163</v>
      </c>
      <c r="FI31">
        <f t="shared" si="59"/>
        <v>0</v>
      </c>
    </row>
    <row r="32" spans="1:175" x14ac:dyDescent="0.2">
      <c r="B32">
        <v>10.114000000000001</v>
      </c>
      <c r="C32">
        <v>17.363</v>
      </c>
      <c r="D32">
        <v>18.411000000000001</v>
      </c>
      <c r="E32">
        <v>18.382000000000001</v>
      </c>
      <c r="F32">
        <v>0.13300000000000001</v>
      </c>
      <c r="G32">
        <v>0.16700000000000001</v>
      </c>
      <c r="H32">
        <f t="shared" si="0"/>
        <v>0.54606630922420396</v>
      </c>
      <c r="I32">
        <f t="shared" si="1"/>
        <v>0.94405709580016461</v>
      </c>
      <c r="J32">
        <f t="shared" si="2"/>
        <v>42.157491146087025</v>
      </c>
      <c r="K32">
        <f t="shared" si="3"/>
        <v>1</v>
      </c>
      <c r="M32">
        <v>33.165999999999997</v>
      </c>
      <c r="N32">
        <v>57.183</v>
      </c>
      <c r="O32">
        <v>52.63</v>
      </c>
      <c r="P32">
        <v>50.466000000000001</v>
      </c>
      <c r="Q32">
        <v>0.76900000000000002</v>
      </c>
      <c r="R32">
        <v>0.46899999999999997</v>
      </c>
      <c r="S32">
        <f t="shared" si="4"/>
        <v>0.62468907271359975</v>
      </c>
      <c r="T32">
        <f t="shared" si="5"/>
        <v>1.1343480608836529</v>
      </c>
      <c r="U32">
        <f t="shared" si="6"/>
        <v>44.929683026304176</v>
      </c>
      <c r="V32">
        <f t="shared" si="7"/>
        <v>1</v>
      </c>
      <c r="X32">
        <v>36.220999999999997</v>
      </c>
      <c r="Y32">
        <v>47.893000000000001</v>
      </c>
      <c r="Z32">
        <v>47.088999999999999</v>
      </c>
      <c r="AA32">
        <v>43.046999999999997</v>
      </c>
      <c r="AB32">
        <v>0.17899999999999999</v>
      </c>
      <c r="AC32">
        <v>0.155</v>
      </c>
      <c r="AD32">
        <f t="shared" si="8"/>
        <v>0.76832231933489659</v>
      </c>
      <c r="AE32">
        <f t="shared" si="9"/>
        <v>1.1129814417607014</v>
      </c>
      <c r="AF32">
        <f t="shared" si="10"/>
        <v>30.967194015433442</v>
      </c>
      <c r="AG32">
        <f t="shared" si="11"/>
        <v>1</v>
      </c>
      <c r="AI32">
        <v>19.209</v>
      </c>
      <c r="AJ32">
        <v>32.433</v>
      </c>
      <c r="AK32">
        <v>30.113</v>
      </c>
      <c r="AL32">
        <v>30.300999999999998</v>
      </c>
      <c r="AM32">
        <v>0.151</v>
      </c>
      <c r="AN32">
        <v>0.20499999999999999</v>
      </c>
      <c r="AO32">
        <f t="shared" si="12"/>
        <v>0.63607235832053932</v>
      </c>
      <c r="AP32">
        <f t="shared" si="13"/>
        <v>1.0708399787347156</v>
      </c>
      <c r="AQ32">
        <f t="shared" si="14"/>
        <v>40.600615315828001</v>
      </c>
      <c r="AR32">
        <f t="shared" si="15"/>
        <v>1</v>
      </c>
      <c r="AT32">
        <v>47.408999999999999</v>
      </c>
      <c r="AU32">
        <v>83.602999999999994</v>
      </c>
      <c r="AV32">
        <v>70.539000000000001</v>
      </c>
      <c r="AW32">
        <v>72.177999999999997</v>
      </c>
      <c r="AX32">
        <v>8.5999999999999993E-2</v>
      </c>
      <c r="AY32">
        <v>9.9000000000000005E-2</v>
      </c>
      <c r="AZ32">
        <f t="shared" si="16"/>
        <v>0.67169602429988784</v>
      </c>
      <c r="BA32">
        <f t="shared" si="17"/>
        <v>1.1585066385493694</v>
      </c>
      <c r="BB32">
        <f t="shared" si="18"/>
        <v>42.020528674660355</v>
      </c>
      <c r="BC32">
        <f t="shared" si="19"/>
        <v>1</v>
      </c>
      <c r="BE32">
        <v>48.116999999999997</v>
      </c>
      <c r="BF32">
        <v>75.963999999999999</v>
      </c>
      <c r="BG32">
        <v>67.67</v>
      </c>
      <c r="BH32">
        <v>64.644999999999996</v>
      </c>
      <c r="BI32">
        <v>9.2999999999999999E-2</v>
      </c>
      <c r="BJ32">
        <v>0.17799999999999999</v>
      </c>
      <c r="BK32">
        <f t="shared" si="20"/>
        <v>0.71065599242345756</v>
      </c>
      <c r="BL32">
        <f t="shared" si="21"/>
        <v>1.1755782028014334</v>
      </c>
      <c r="BM32">
        <f t="shared" si="22"/>
        <v>39.548386425509939</v>
      </c>
      <c r="BN32">
        <f t="shared" si="23"/>
        <v>1</v>
      </c>
      <c r="BP32">
        <v>57.411000000000001</v>
      </c>
      <c r="BQ32">
        <v>99.614999999999995</v>
      </c>
      <c r="BR32">
        <v>83.25</v>
      </c>
      <c r="BS32">
        <v>79.474000000000004</v>
      </c>
      <c r="BT32">
        <v>0.22900000000000001</v>
      </c>
      <c r="BU32">
        <v>0.26200000000000001</v>
      </c>
      <c r="BV32">
        <f t="shared" si="24"/>
        <v>0.68876549306801893</v>
      </c>
      <c r="BW32">
        <f t="shared" si="25"/>
        <v>1.2542670302479422</v>
      </c>
      <c r="BX32">
        <f t="shared" si="26"/>
        <v>45.086215577885</v>
      </c>
      <c r="BY32">
        <f t="shared" si="27"/>
        <v>1</v>
      </c>
      <c r="CA32">
        <v>78.352000000000004</v>
      </c>
      <c r="CB32">
        <v>88.096000000000004</v>
      </c>
      <c r="CC32">
        <v>100.238</v>
      </c>
      <c r="CD32">
        <v>88.995000000000005</v>
      </c>
      <c r="CE32">
        <v>0.74299999999999999</v>
      </c>
      <c r="CF32">
        <v>0.66500000000000004</v>
      </c>
      <c r="CG32">
        <f t="shared" si="28"/>
        <v>0.78002914719332639</v>
      </c>
      <c r="CH32">
        <f t="shared" si="29"/>
        <v>0.98982225744367713</v>
      </c>
      <c r="CI32">
        <f t="shared" si="30"/>
        <v>21.195028569287189</v>
      </c>
      <c r="CJ32">
        <f t="shared" si="31"/>
        <v>1</v>
      </c>
      <c r="CL32">
        <v>27.835999999999999</v>
      </c>
      <c r="CM32">
        <v>45.05</v>
      </c>
      <c r="CN32">
        <v>38.301000000000002</v>
      </c>
      <c r="CO32">
        <v>40.887</v>
      </c>
      <c r="CP32">
        <v>0.24</v>
      </c>
      <c r="CQ32">
        <v>0.19400000000000001</v>
      </c>
      <c r="CR32">
        <f t="shared" si="32"/>
        <v>0.7250466356638029</v>
      </c>
      <c r="CS32">
        <f t="shared" si="33"/>
        <v>1.1023026073280415</v>
      </c>
      <c r="CT32">
        <f t="shared" si="34"/>
        <v>34.224356284405353</v>
      </c>
      <c r="CU32">
        <f t="shared" si="35"/>
        <v>1</v>
      </c>
      <c r="CW32">
        <v>23.846</v>
      </c>
      <c r="CX32">
        <v>30.800999999999998</v>
      </c>
      <c r="CY32">
        <v>29.995999999999999</v>
      </c>
      <c r="CZ32">
        <v>28.727</v>
      </c>
      <c r="DA32">
        <v>0.627</v>
      </c>
      <c r="DB32">
        <v>0.504</v>
      </c>
      <c r="DC32">
        <f t="shared" si="36"/>
        <v>0.79059552589465087</v>
      </c>
      <c r="DD32">
        <f t="shared" si="37"/>
        <v>1.0734861637671402</v>
      </c>
      <c r="DE32">
        <f t="shared" si="38"/>
        <v>26.352518310972261</v>
      </c>
      <c r="DF32">
        <f t="shared" si="39"/>
        <v>1</v>
      </c>
      <c r="DH32">
        <v>76.084000000000003</v>
      </c>
      <c r="DI32">
        <v>83.602999999999994</v>
      </c>
      <c r="DJ32">
        <v>78.037000000000006</v>
      </c>
      <c r="DK32">
        <v>67.963999999999999</v>
      </c>
      <c r="DL32">
        <v>0.443</v>
      </c>
      <c r="DM32">
        <v>0.44400000000000001</v>
      </c>
      <c r="DN32">
        <f t="shared" si="40"/>
        <v>0.97483052813361859</v>
      </c>
      <c r="DO32">
        <f t="shared" si="41"/>
        <v>1.2316202606635072</v>
      </c>
      <c r="DP32">
        <f t="shared" si="42"/>
        <v>20.849748963332981</v>
      </c>
      <c r="DQ32">
        <f t="shared" si="43"/>
        <v>1</v>
      </c>
      <c r="DS32">
        <v>25.689</v>
      </c>
      <c r="DT32">
        <v>36.173999999999999</v>
      </c>
      <c r="DU32">
        <v>32.006999999999998</v>
      </c>
      <c r="DV32">
        <v>36.307000000000002</v>
      </c>
      <c r="DW32">
        <v>0.17</v>
      </c>
      <c r="DX32">
        <v>0.16600000000000001</v>
      </c>
      <c r="DY32">
        <f t="shared" si="44"/>
        <v>0.80155165373621895</v>
      </c>
      <c r="DZ32">
        <f t="shared" si="45"/>
        <v>0.99631996901026532</v>
      </c>
      <c r="EA32">
        <f t="shared" si="46"/>
        <v>19.548771612750805</v>
      </c>
      <c r="EB32">
        <f t="shared" si="47"/>
        <v>1</v>
      </c>
      <c r="ED32">
        <v>46.789000000000001</v>
      </c>
      <c r="EE32">
        <v>52.701999999999998</v>
      </c>
      <c r="EF32">
        <v>53.054000000000002</v>
      </c>
      <c r="EG32">
        <v>39.863999999999997</v>
      </c>
      <c r="EH32">
        <v>0.498</v>
      </c>
      <c r="EI32">
        <v>0.34399999999999997</v>
      </c>
      <c r="EJ32">
        <f t="shared" si="48"/>
        <v>0.88079381992541295</v>
      </c>
      <c r="EK32">
        <f t="shared" si="49"/>
        <v>1.324848178137652</v>
      </c>
      <c r="EL32">
        <f t="shared" si="50"/>
        <v>33.517376974956427</v>
      </c>
      <c r="EM32">
        <f t="shared" si="51"/>
        <v>1</v>
      </c>
      <c r="EO32">
        <v>67.241</v>
      </c>
      <c r="EP32">
        <v>76.111999999999995</v>
      </c>
      <c r="EQ32">
        <v>76.081999999999994</v>
      </c>
      <c r="ER32">
        <v>65.150000000000006</v>
      </c>
      <c r="ES32">
        <v>0.56299999999999994</v>
      </c>
      <c r="ET32">
        <v>0.42399999999999999</v>
      </c>
      <c r="EU32">
        <f t="shared" si="52"/>
        <v>0.88293012354506817</v>
      </c>
      <c r="EV32">
        <f t="shared" si="53"/>
        <v>1.1693600716868027</v>
      </c>
      <c r="EW32">
        <f t="shared" si="54"/>
        <v>24.494589397819876</v>
      </c>
      <c r="EX32">
        <f t="shared" si="55"/>
        <v>1</v>
      </c>
      <c r="EZ32">
        <v>61.762</v>
      </c>
      <c r="FA32">
        <v>57.668999999999997</v>
      </c>
      <c r="FB32">
        <v>65.200999999999993</v>
      </c>
      <c r="FC32">
        <v>49.926000000000002</v>
      </c>
      <c r="FD32">
        <v>8.6999999999999994E-2</v>
      </c>
      <c r="FE32">
        <v>4.4999999999999998E-2</v>
      </c>
      <c r="FF32">
        <f t="shared" si="56"/>
        <v>0.94718493718708741</v>
      </c>
      <c r="FG32">
        <f t="shared" si="57"/>
        <v>1.1552294460816743</v>
      </c>
      <c r="FH32">
        <f t="shared" si="58"/>
        <v>18.008934034726664</v>
      </c>
      <c r="FI32">
        <f t="shared" si="59"/>
        <v>1</v>
      </c>
    </row>
    <row r="33" spans="1:175" x14ac:dyDescent="0.2">
      <c r="B33">
        <v>38.56</v>
      </c>
      <c r="C33">
        <v>58.761000000000003</v>
      </c>
      <c r="D33">
        <v>57.017000000000003</v>
      </c>
      <c r="E33">
        <v>57.515000000000001</v>
      </c>
      <c r="F33">
        <v>0.13400000000000001</v>
      </c>
      <c r="G33">
        <v>0.16800000000000001</v>
      </c>
      <c r="H33">
        <f t="shared" si="0"/>
        <v>0.67552695884534919</v>
      </c>
      <c r="I33">
        <f t="shared" si="1"/>
        <v>1.0217273789387413</v>
      </c>
      <c r="J33">
        <f t="shared" si="2"/>
        <v>33.88383508455918</v>
      </c>
      <c r="K33">
        <f t="shared" si="3"/>
        <v>1</v>
      </c>
      <c r="M33">
        <v>31.914999999999999</v>
      </c>
      <c r="N33">
        <v>53.801000000000002</v>
      </c>
      <c r="O33">
        <v>47.628</v>
      </c>
      <c r="P33">
        <v>44.991999999999997</v>
      </c>
      <c r="Q33">
        <v>0.77</v>
      </c>
      <c r="R33">
        <v>0.47</v>
      </c>
      <c r="S33">
        <f t="shared" si="4"/>
        <v>0.66466771949293613</v>
      </c>
      <c r="T33">
        <f t="shared" si="5"/>
        <v>1.1978572391177396</v>
      </c>
      <c r="U33">
        <f t="shared" si="6"/>
        <v>44.511942008841942</v>
      </c>
      <c r="V33">
        <f t="shared" si="7"/>
        <v>1</v>
      </c>
      <c r="X33">
        <v>43.875999999999998</v>
      </c>
      <c r="Y33">
        <v>72.938000000000002</v>
      </c>
      <c r="Z33">
        <v>66.394999999999996</v>
      </c>
      <c r="AA33">
        <v>62.765000000000001</v>
      </c>
      <c r="AB33">
        <v>0.18</v>
      </c>
      <c r="AC33">
        <v>0.156</v>
      </c>
      <c r="AD33">
        <f t="shared" si="8"/>
        <v>0.65991089632258559</v>
      </c>
      <c r="AE33">
        <f t="shared" si="9"/>
        <v>1.1624846268108417</v>
      </c>
      <c r="AF33">
        <f t="shared" si="10"/>
        <v>43.23272057945541</v>
      </c>
      <c r="AG33">
        <f t="shared" si="11"/>
        <v>1</v>
      </c>
      <c r="AI33">
        <v>23.785</v>
      </c>
      <c r="AJ33">
        <v>35.003</v>
      </c>
      <c r="AK33">
        <v>34.17</v>
      </c>
      <c r="AL33">
        <v>32.06</v>
      </c>
      <c r="AM33">
        <v>0.152</v>
      </c>
      <c r="AN33">
        <v>0.20599999999999999</v>
      </c>
      <c r="AO33">
        <f t="shared" si="12"/>
        <v>0.69472044211887818</v>
      </c>
      <c r="AP33">
        <f t="shared" si="13"/>
        <v>1.0923902806554906</v>
      </c>
      <c r="AQ33">
        <f t="shared" si="14"/>
        <v>36.403641224086137</v>
      </c>
      <c r="AR33">
        <f t="shared" si="15"/>
        <v>1</v>
      </c>
      <c r="AT33">
        <v>40.238</v>
      </c>
      <c r="AU33">
        <v>57.548000000000002</v>
      </c>
      <c r="AV33">
        <v>58.206000000000003</v>
      </c>
      <c r="AW33">
        <v>52.59</v>
      </c>
      <c r="AX33">
        <v>8.6999999999999994E-2</v>
      </c>
      <c r="AY33">
        <v>0.1</v>
      </c>
      <c r="AZ33">
        <f t="shared" si="16"/>
        <v>0.69084120511364611</v>
      </c>
      <c r="BA33">
        <f t="shared" si="17"/>
        <v>1.0944560868736901</v>
      </c>
      <c r="BB33">
        <f t="shared" si="18"/>
        <v>36.878124814762415</v>
      </c>
      <c r="BC33">
        <f t="shared" si="19"/>
        <v>1</v>
      </c>
      <c r="BE33">
        <v>30.341000000000001</v>
      </c>
      <c r="BF33">
        <v>56.377000000000002</v>
      </c>
      <c r="BG33">
        <v>53.046999999999997</v>
      </c>
      <c r="BH33">
        <v>51.31</v>
      </c>
      <c r="BI33">
        <v>9.4E-2</v>
      </c>
      <c r="BJ33">
        <v>0.17899999999999999</v>
      </c>
      <c r="BK33">
        <f t="shared" si="20"/>
        <v>0.57120465318301139</v>
      </c>
      <c r="BL33">
        <f t="shared" si="21"/>
        <v>1.0990983943204709</v>
      </c>
      <c r="BM33">
        <f t="shared" si="22"/>
        <v>48.029707245986408</v>
      </c>
      <c r="BN33">
        <f t="shared" si="23"/>
        <v>1</v>
      </c>
      <c r="BP33">
        <v>57.069000000000003</v>
      </c>
      <c r="BQ33">
        <v>82.165999999999997</v>
      </c>
      <c r="BR33">
        <v>79.417000000000002</v>
      </c>
      <c r="BS33">
        <v>74.486000000000004</v>
      </c>
      <c r="BT33">
        <v>0.23</v>
      </c>
      <c r="BU33">
        <v>0.26300000000000001</v>
      </c>
      <c r="BV33">
        <f t="shared" si="24"/>
        <v>0.71778195915996323</v>
      </c>
      <c r="BW33">
        <f t="shared" si="25"/>
        <v>1.1034719696051087</v>
      </c>
      <c r="BX33">
        <f t="shared" si="26"/>
        <v>34.952406682624613</v>
      </c>
      <c r="BY33">
        <f t="shared" si="27"/>
        <v>1</v>
      </c>
      <c r="CA33">
        <v>45.994999999999997</v>
      </c>
      <c r="CB33">
        <v>72.923000000000002</v>
      </c>
      <c r="CC33">
        <v>70.033000000000001</v>
      </c>
      <c r="CD33">
        <v>61.765000000000001</v>
      </c>
      <c r="CE33">
        <v>0.74399999999999999</v>
      </c>
      <c r="CF33">
        <v>0.66600000000000004</v>
      </c>
      <c r="CG33">
        <f t="shared" si="28"/>
        <v>0.65307624586875257</v>
      </c>
      <c r="CH33">
        <f t="shared" si="29"/>
        <v>1.1826216468354638</v>
      </c>
      <c r="CI33">
        <f t="shared" si="30"/>
        <v>44.777245739049619</v>
      </c>
      <c r="CJ33">
        <f t="shared" si="31"/>
        <v>1</v>
      </c>
      <c r="CL33">
        <v>12.741</v>
      </c>
      <c r="CM33">
        <v>16.824000000000002</v>
      </c>
      <c r="CN33">
        <v>17.561</v>
      </c>
      <c r="CO33">
        <v>15.456</v>
      </c>
      <c r="CP33">
        <v>0.24</v>
      </c>
      <c r="CQ33">
        <v>0.19400000000000001</v>
      </c>
      <c r="CR33">
        <f t="shared" si="32"/>
        <v>0.72172507361006866</v>
      </c>
      <c r="CS33">
        <f t="shared" si="33"/>
        <v>1.0896343860568736</v>
      </c>
      <c r="CT33">
        <f t="shared" si="34"/>
        <v>33.764473400860709</v>
      </c>
      <c r="CU33">
        <f t="shared" si="35"/>
        <v>1</v>
      </c>
      <c r="CW33">
        <v>25.047000000000001</v>
      </c>
      <c r="CX33">
        <v>27.896999999999998</v>
      </c>
      <c r="CY33">
        <v>33.938000000000002</v>
      </c>
      <c r="CZ33">
        <v>31.504000000000001</v>
      </c>
      <c r="DA33">
        <v>0.627</v>
      </c>
      <c r="DB33">
        <v>0.504</v>
      </c>
      <c r="DC33">
        <f t="shared" si="36"/>
        <v>0.73309117108462674</v>
      </c>
      <c r="DD33">
        <f t="shared" si="37"/>
        <v>0.88364516129032245</v>
      </c>
      <c r="DE33">
        <f t="shared" si="38"/>
        <v>17.037833374864263</v>
      </c>
      <c r="DF33">
        <f t="shared" si="39"/>
        <v>1</v>
      </c>
      <c r="DH33">
        <v>63.755000000000003</v>
      </c>
      <c r="DI33">
        <v>65.641999999999996</v>
      </c>
      <c r="DJ33">
        <v>77.989999999999995</v>
      </c>
      <c r="DK33">
        <v>70.956000000000003</v>
      </c>
      <c r="DL33">
        <v>0.443</v>
      </c>
      <c r="DM33">
        <v>0.44400000000000001</v>
      </c>
      <c r="DN33">
        <f t="shared" si="40"/>
        <v>0.81643390459979115</v>
      </c>
      <c r="DO33">
        <f t="shared" si="41"/>
        <v>0.92463694122986151</v>
      </c>
      <c r="DP33">
        <f t="shared" si="42"/>
        <v>11.702218655264762</v>
      </c>
      <c r="DQ33">
        <f t="shared" si="43"/>
        <v>1</v>
      </c>
      <c r="DS33">
        <v>41.524999999999999</v>
      </c>
      <c r="DT33">
        <v>50.462000000000003</v>
      </c>
      <c r="DU33">
        <v>46.045999999999999</v>
      </c>
      <c r="DV33">
        <v>42.398000000000003</v>
      </c>
      <c r="DW33">
        <v>0.17</v>
      </c>
      <c r="DX33">
        <v>0.16600000000000001</v>
      </c>
      <c r="DY33">
        <f t="shared" si="44"/>
        <v>0.90145173947161916</v>
      </c>
      <c r="DZ33">
        <f t="shared" si="45"/>
        <v>1.1909452547831028</v>
      </c>
      <c r="EA33">
        <f t="shared" si="46"/>
        <v>24.307877641630704</v>
      </c>
      <c r="EB33">
        <f t="shared" si="47"/>
        <v>1</v>
      </c>
      <c r="ED33">
        <v>52.8</v>
      </c>
      <c r="EE33">
        <v>62.811</v>
      </c>
      <c r="EF33">
        <v>62.021999999999998</v>
      </c>
      <c r="EG33">
        <v>56.677</v>
      </c>
      <c r="EH33">
        <v>0.498</v>
      </c>
      <c r="EI33">
        <v>0.34399999999999997</v>
      </c>
      <c r="EJ33">
        <f t="shared" si="48"/>
        <v>0.85010727520967422</v>
      </c>
      <c r="EK33">
        <f t="shared" si="49"/>
        <v>1.1088882182734809</v>
      </c>
      <c r="EL33">
        <f t="shared" si="50"/>
        <v>23.336972906676202</v>
      </c>
      <c r="EM33">
        <f t="shared" si="51"/>
        <v>1</v>
      </c>
      <c r="EO33">
        <v>72.951999999999998</v>
      </c>
      <c r="EP33">
        <v>69.614000000000004</v>
      </c>
      <c r="EQ33">
        <v>65.891999999999996</v>
      </c>
      <c r="ER33">
        <v>56.896999999999998</v>
      </c>
      <c r="ES33">
        <v>0.56299999999999994</v>
      </c>
      <c r="ET33">
        <v>0.42399999999999999</v>
      </c>
      <c r="EU33">
        <f t="shared" si="52"/>
        <v>1.1080683922913255</v>
      </c>
      <c r="EV33">
        <f t="shared" si="53"/>
        <v>1.2251872576275389</v>
      </c>
      <c r="EW33">
        <f t="shared" si="54"/>
        <v>9.5592624398496575</v>
      </c>
      <c r="EX33">
        <f t="shared" si="55"/>
        <v>1</v>
      </c>
      <c r="EZ33">
        <v>68.337000000000003</v>
      </c>
      <c r="FA33">
        <v>61.780999999999999</v>
      </c>
      <c r="FB33">
        <v>73.590999999999994</v>
      </c>
      <c r="FC33">
        <v>61.235999999999997</v>
      </c>
      <c r="FD33">
        <v>8.6999999999999994E-2</v>
      </c>
      <c r="FE33">
        <v>4.4999999999999998E-2</v>
      </c>
      <c r="FF33">
        <f t="shared" si="56"/>
        <v>0.92852089682194183</v>
      </c>
      <c r="FG33">
        <f t="shared" si="57"/>
        <v>1.0089065385432499</v>
      </c>
      <c r="FH33">
        <f t="shared" si="58"/>
        <v>7.9676004317878686</v>
      </c>
      <c r="FI33">
        <f t="shared" si="59"/>
        <v>1</v>
      </c>
    </row>
    <row r="34" spans="1:175" x14ac:dyDescent="0.2">
      <c r="B34">
        <v>43.786000000000001</v>
      </c>
      <c r="C34">
        <v>61.259</v>
      </c>
      <c r="D34">
        <v>56.816000000000003</v>
      </c>
      <c r="E34">
        <v>53.505000000000003</v>
      </c>
      <c r="F34">
        <v>0.13500000000000001</v>
      </c>
      <c r="G34">
        <v>0.16900000000000001</v>
      </c>
      <c r="H34">
        <f t="shared" si="0"/>
        <v>0.77011697041336602</v>
      </c>
      <c r="I34">
        <f t="shared" si="1"/>
        <v>1.1453802309884504</v>
      </c>
      <c r="J34">
        <f t="shared" si="2"/>
        <v>32.763203905766417</v>
      </c>
      <c r="K34">
        <f t="shared" si="3"/>
        <v>1</v>
      </c>
      <c r="M34">
        <v>73.504000000000005</v>
      </c>
      <c r="N34">
        <v>115.52800000000001</v>
      </c>
      <c r="O34">
        <v>96.56</v>
      </c>
      <c r="P34">
        <v>97.356999999999999</v>
      </c>
      <c r="Q34">
        <v>0.77100000000000002</v>
      </c>
      <c r="R34">
        <v>0.47099999999999997</v>
      </c>
      <c r="S34">
        <f t="shared" si="4"/>
        <v>0.75930430425205397</v>
      </c>
      <c r="T34">
        <f t="shared" si="5"/>
        <v>1.1875503168672461</v>
      </c>
      <c r="U34">
        <f t="shared" si="6"/>
        <v>36.06129412224854</v>
      </c>
      <c r="V34">
        <f t="shared" si="7"/>
        <v>1</v>
      </c>
      <c r="X34">
        <v>39.709000000000003</v>
      </c>
      <c r="Y34">
        <v>62.421999999999997</v>
      </c>
      <c r="Z34">
        <v>56.927</v>
      </c>
      <c r="AA34">
        <v>53.811999999999998</v>
      </c>
      <c r="AB34">
        <v>0.18099999999999999</v>
      </c>
      <c r="AC34">
        <v>0.157</v>
      </c>
      <c r="AD34">
        <f t="shared" si="8"/>
        <v>0.69657773235117904</v>
      </c>
      <c r="AE34">
        <f t="shared" si="9"/>
        <v>1.1604696673189823</v>
      </c>
      <c r="AF34">
        <f t="shared" si="10"/>
        <v>39.97449894916484</v>
      </c>
      <c r="AG34">
        <f t="shared" si="11"/>
        <v>1</v>
      </c>
      <c r="AI34">
        <v>32.491</v>
      </c>
      <c r="AJ34">
        <v>49</v>
      </c>
      <c r="AK34">
        <v>39.844999999999999</v>
      </c>
      <c r="AL34">
        <v>39.295999999999999</v>
      </c>
      <c r="AM34">
        <v>0.153</v>
      </c>
      <c r="AN34">
        <v>0.20699999999999999</v>
      </c>
      <c r="AO34">
        <f t="shared" si="12"/>
        <v>0.81472336994860428</v>
      </c>
      <c r="AP34">
        <f t="shared" si="13"/>
        <v>1.2482539844969174</v>
      </c>
      <c r="AQ34">
        <f t="shared" si="14"/>
        <v>34.730961802059745</v>
      </c>
      <c r="AR34">
        <f t="shared" si="15"/>
        <v>1</v>
      </c>
      <c r="AT34">
        <v>37.65</v>
      </c>
      <c r="AU34">
        <v>57.451000000000001</v>
      </c>
      <c r="AV34">
        <v>63.351999999999997</v>
      </c>
      <c r="AW34">
        <v>57.929000000000002</v>
      </c>
      <c r="AX34">
        <v>8.7999999999999995E-2</v>
      </c>
      <c r="AY34">
        <v>0.10100000000000001</v>
      </c>
      <c r="AZ34">
        <f t="shared" si="16"/>
        <v>0.59373419322205356</v>
      </c>
      <c r="BA34">
        <f t="shared" si="17"/>
        <v>0.99173410804454587</v>
      </c>
      <c r="BB34">
        <f t="shared" si="18"/>
        <v>40.131715909947843</v>
      </c>
      <c r="BC34">
        <f t="shared" si="19"/>
        <v>1</v>
      </c>
      <c r="BE34">
        <v>89.426000000000002</v>
      </c>
      <c r="BF34">
        <v>125.023</v>
      </c>
      <c r="BG34">
        <v>101.724</v>
      </c>
      <c r="BH34">
        <v>101.393</v>
      </c>
      <c r="BI34">
        <v>9.5000000000000001E-2</v>
      </c>
      <c r="BJ34">
        <v>0.18</v>
      </c>
      <c r="BK34">
        <f t="shared" si="20"/>
        <v>0.87899123281740443</v>
      </c>
      <c r="BL34">
        <f t="shared" si="21"/>
        <v>1.2334680327625898</v>
      </c>
      <c r="BM34">
        <f t="shared" si="22"/>
        <v>28.738223490986314</v>
      </c>
      <c r="BN34">
        <f t="shared" si="23"/>
        <v>1</v>
      </c>
      <c r="BP34">
        <v>38.540999999999997</v>
      </c>
      <c r="BQ34">
        <v>67.093000000000004</v>
      </c>
      <c r="BR34">
        <v>55.932000000000002</v>
      </c>
      <c r="BS34">
        <v>55.131</v>
      </c>
      <c r="BT34">
        <v>0.23100000000000001</v>
      </c>
      <c r="BU34">
        <v>0.26400000000000001</v>
      </c>
      <c r="BV34">
        <f t="shared" si="24"/>
        <v>0.68777939354769202</v>
      </c>
      <c r="BW34">
        <f t="shared" si="25"/>
        <v>1.2180181165363517</v>
      </c>
      <c r="BX34">
        <f t="shared" si="26"/>
        <v>43.532909386970907</v>
      </c>
      <c r="BY34">
        <f t="shared" si="27"/>
        <v>1</v>
      </c>
      <c r="CA34">
        <v>37.045999999999999</v>
      </c>
      <c r="CB34">
        <v>54.488</v>
      </c>
      <c r="CC34">
        <v>53.484000000000002</v>
      </c>
      <c r="CD34">
        <v>52.11</v>
      </c>
      <c r="CE34">
        <v>0.745</v>
      </c>
      <c r="CF34">
        <v>0.66700000000000004</v>
      </c>
      <c r="CG34">
        <f t="shared" si="28"/>
        <v>0.68831415081818004</v>
      </c>
      <c r="CH34">
        <f t="shared" si="29"/>
        <v>1.0462259199502362</v>
      </c>
      <c r="CI34">
        <f t="shared" si="30"/>
        <v>34.209797550139101</v>
      </c>
      <c r="CJ34">
        <f t="shared" si="31"/>
        <v>1</v>
      </c>
      <c r="CL34">
        <v>31.709</v>
      </c>
      <c r="CM34">
        <v>41.234999999999999</v>
      </c>
      <c r="CN34">
        <v>42.32</v>
      </c>
      <c r="CO34">
        <v>34.576000000000001</v>
      </c>
      <c r="CP34">
        <v>0.24</v>
      </c>
      <c r="CQ34">
        <v>0.19400000000000001</v>
      </c>
      <c r="CR34">
        <f t="shared" si="32"/>
        <v>0.74783745247148292</v>
      </c>
      <c r="CS34">
        <f t="shared" si="33"/>
        <v>1.1936769239718457</v>
      </c>
      <c r="CT34">
        <f t="shared" si="34"/>
        <v>37.350095536476871</v>
      </c>
      <c r="CU34">
        <f t="shared" si="35"/>
        <v>1</v>
      </c>
      <c r="CW34">
        <v>44.728000000000002</v>
      </c>
      <c r="CX34">
        <v>48.963000000000001</v>
      </c>
      <c r="CY34">
        <v>53.884</v>
      </c>
      <c r="CZ34">
        <v>44.533999999999999</v>
      </c>
      <c r="DA34">
        <v>0.627</v>
      </c>
      <c r="DB34">
        <v>0.504</v>
      </c>
      <c r="DC34">
        <f t="shared" si="36"/>
        <v>0.82807893797998389</v>
      </c>
      <c r="DD34">
        <f t="shared" si="37"/>
        <v>1.1005905064728594</v>
      </c>
      <c r="DE34">
        <f t="shared" si="38"/>
        <v>24.760486928622772</v>
      </c>
      <c r="DF34">
        <f t="shared" si="39"/>
        <v>1</v>
      </c>
      <c r="DH34">
        <v>34.99</v>
      </c>
      <c r="DI34">
        <v>32.630000000000003</v>
      </c>
      <c r="DJ34">
        <v>35.134999999999998</v>
      </c>
      <c r="DK34">
        <v>27.003</v>
      </c>
      <c r="DL34">
        <v>0.443</v>
      </c>
      <c r="DM34">
        <v>0.44400000000000001</v>
      </c>
      <c r="DN34">
        <f t="shared" si="40"/>
        <v>0.99582036204312241</v>
      </c>
      <c r="DO34">
        <f t="shared" si="41"/>
        <v>1.2118679167137316</v>
      </c>
      <c r="DP34">
        <f t="shared" si="42"/>
        <v>17.827648681093365</v>
      </c>
      <c r="DQ34">
        <f t="shared" si="43"/>
        <v>1</v>
      </c>
      <c r="DS34">
        <v>40.972999999999999</v>
      </c>
      <c r="DT34">
        <v>41.363999999999997</v>
      </c>
      <c r="DU34">
        <v>35.774999999999999</v>
      </c>
      <c r="DV34">
        <v>34.881</v>
      </c>
      <c r="DW34">
        <v>0.17</v>
      </c>
      <c r="DX34">
        <v>0.16600000000000001</v>
      </c>
      <c r="DY34">
        <f t="shared" si="44"/>
        <v>1.1459907316388147</v>
      </c>
      <c r="DZ34">
        <f t="shared" si="45"/>
        <v>1.1867492438427192</v>
      </c>
      <c r="EA34">
        <f t="shared" si="46"/>
        <v>3.4344670885929962</v>
      </c>
      <c r="EB34">
        <f t="shared" si="47"/>
        <v>1</v>
      </c>
      <c r="ED34">
        <v>70.521000000000001</v>
      </c>
      <c r="EE34">
        <v>80.739999999999995</v>
      </c>
      <c r="EF34">
        <v>79.844999999999999</v>
      </c>
      <c r="EG34">
        <v>65.709000000000003</v>
      </c>
      <c r="EH34">
        <v>0.498</v>
      </c>
      <c r="EI34">
        <v>0.34399999999999997</v>
      </c>
      <c r="EJ34">
        <f t="shared" si="48"/>
        <v>0.8824908314113955</v>
      </c>
      <c r="EK34">
        <f t="shared" si="49"/>
        <v>1.2299548688135851</v>
      </c>
      <c r="EL34">
        <f t="shared" si="50"/>
        <v>28.250145286822882</v>
      </c>
      <c r="EM34">
        <f t="shared" si="51"/>
        <v>1</v>
      </c>
      <c r="EO34">
        <v>51.610999999999997</v>
      </c>
      <c r="EP34">
        <v>45.140999999999998</v>
      </c>
      <c r="EQ34">
        <v>53.906999999999996</v>
      </c>
      <c r="ER34">
        <v>41.615000000000002</v>
      </c>
      <c r="ES34">
        <v>0.56299999999999994</v>
      </c>
      <c r="ET34">
        <v>0.42399999999999999</v>
      </c>
      <c r="EU34">
        <f t="shared" si="52"/>
        <v>0.95695860827834434</v>
      </c>
      <c r="EV34">
        <f t="shared" si="53"/>
        <v>1.0856012235682551</v>
      </c>
      <c r="EW34">
        <f t="shared" si="54"/>
        <v>11.849895937577903</v>
      </c>
      <c r="EX34">
        <f t="shared" si="55"/>
        <v>1</v>
      </c>
      <c r="EZ34">
        <v>21.588000000000001</v>
      </c>
      <c r="FA34">
        <v>16.427</v>
      </c>
      <c r="FB34">
        <v>15.840999999999999</v>
      </c>
      <c r="FC34">
        <v>11.929</v>
      </c>
      <c r="FD34">
        <v>8.6999999999999994E-2</v>
      </c>
      <c r="FE34">
        <v>4.4999999999999998E-2</v>
      </c>
      <c r="FF34">
        <f t="shared" si="56"/>
        <v>1.364796242224197</v>
      </c>
      <c r="FG34">
        <f t="shared" si="57"/>
        <v>1.3784920902053179</v>
      </c>
      <c r="FH34">
        <f t="shared" si="58"/>
        <v>0.9935383799758335</v>
      </c>
      <c r="FI34">
        <f t="shared" si="59"/>
        <v>1</v>
      </c>
    </row>
    <row r="37" spans="1:175" x14ac:dyDescent="0.2">
      <c r="J37">
        <f>AVERAGE(J3:J34)</f>
        <v>40.835379465065564</v>
      </c>
      <c r="K37">
        <f>SUM(K3:K34)/32</f>
        <v>1</v>
      </c>
      <c r="U37">
        <f>AVERAGE(U3:U34)</f>
        <v>44.194793416751878</v>
      </c>
      <c r="V37">
        <f>SUM(V3:V34)/32</f>
        <v>0.96875</v>
      </c>
      <c r="AF37">
        <f>AVERAGE(AF3:AF34)</f>
        <v>42.57639298928428</v>
      </c>
      <c r="AG37">
        <f>SUM(AG3:AG34)/32</f>
        <v>1</v>
      </c>
      <c r="AQ37">
        <f>AVERAGE(AQ3:AQ34)</f>
        <v>43.866077976103007</v>
      </c>
      <c r="AR37">
        <f>SUM(AR3:AR34)/32</f>
        <v>1</v>
      </c>
      <c r="BB37">
        <f>AVERAGE(BB3:BB34)</f>
        <v>42.850877093371196</v>
      </c>
      <c r="BC37">
        <f>SUM(BC3:BC34)/32</f>
        <v>1</v>
      </c>
      <c r="BM37">
        <f>AVERAGE(BM3:BM34)</f>
        <v>42.913304166794518</v>
      </c>
      <c r="BN37">
        <f>SUM(BN3:BN34)/32</f>
        <v>1</v>
      </c>
      <c r="BX37">
        <f>AVERAGE(BX3:BX34)</f>
        <v>42.513815176510732</v>
      </c>
      <c r="BY37">
        <f>SUM(BY3:BY34)/32</f>
        <v>1</v>
      </c>
      <c r="CI37">
        <f>AVERAGE(CI3:CI34)</f>
        <v>37.34792260238018</v>
      </c>
      <c r="CJ37">
        <f>SUM(CJ3:CJ34)/32</f>
        <v>1</v>
      </c>
      <c r="CT37">
        <f>AVERAGE(CT3:CT34)</f>
        <v>37.270656007919428</v>
      </c>
      <c r="CU37">
        <f>SUM(CU3:CU34)/32</f>
        <v>1</v>
      </c>
      <c r="DE37">
        <f>AVERAGE(DE3:DE34)</f>
        <v>29.195045218033307</v>
      </c>
      <c r="DF37">
        <f>SUM(DF3:DF34)/32</f>
        <v>0.96875</v>
      </c>
      <c r="DP37">
        <f>AVERAGE(DP3:DP34)</f>
        <v>21.366857938657326</v>
      </c>
      <c r="DQ37">
        <f>SUM(DQ3:DQ34)/32</f>
        <v>1</v>
      </c>
      <c r="EA37">
        <f>AVERAGE(EA3:EA34)</f>
        <v>21.202407487222537</v>
      </c>
      <c r="EB37">
        <f>SUM(EB3:EB34)/32</f>
        <v>0.96875</v>
      </c>
      <c r="EL37">
        <f>AVERAGE(EL3:EL34)</f>
        <v>20.822544732663218</v>
      </c>
      <c r="EM37">
        <f>SUM(EM3:EM34)/32</f>
        <v>0.9375</v>
      </c>
      <c r="EW37">
        <f>AVERAGE(EW3:EW34)</f>
        <v>14.401498375480083</v>
      </c>
      <c r="EX37">
        <f>SUM(EX3:EX34)/32</f>
        <v>0.78125</v>
      </c>
      <c r="FH37">
        <f>AVERAGE(FH3:FH34)</f>
        <v>10.822078816486723</v>
      </c>
      <c r="FI37">
        <f>SUM(FI3:FI34)/32</f>
        <v>0.90625</v>
      </c>
    </row>
    <row r="38" spans="1:175" x14ac:dyDescent="0.2">
      <c r="J38">
        <f>AVEDEV(J3:J34)</f>
        <v>5.4978685730687022</v>
      </c>
      <c r="U38">
        <f>AVEDEV(U3:U34)</f>
        <v>10.307382775862109</v>
      </c>
      <c r="AF38">
        <f>AVEDEV(AF3:AF34)</f>
        <v>6.8710241757107609</v>
      </c>
      <c r="AQ38">
        <f>AVEDEV(AQ3:AQ34)</f>
        <v>5.9331176639146435</v>
      </c>
      <c r="BB38">
        <f>AVEDEV(BB3:BB34)</f>
        <v>6.7908089415075494</v>
      </c>
      <c r="BM38">
        <f>AVEDEV(BM3:BM34)</f>
        <v>6.4641583257980439</v>
      </c>
      <c r="BX38">
        <f>AVEDEV(BX3:BX34)</f>
        <v>5.9104437005054091</v>
      </c>
      <c r="CI38">
        <f>AVEDEV(CI3:CI34)</f>
        <v>6.4255605115623169</v>
      </c>
      <c r="CT38">
        <f>AVEDEV(CT3:CT34)</f>
        <v>7.2967256931563309</v>
      </c>
      <c r="DE38">
        <f>AVEDEV(DE3:DE34)</f>
        <v>9.517568868738417</v>
      </c>
      <c r="DP38">
        <f>AVEDEV(DP3:DP34)</f>
        <v>7.6995664993257336</v>
      </c>
      <c r="EA38">
        <f>AVEDEV(EA3:EA34)</f>
        <v>11.250250485365637</v>
      </c>
      <c r="EL38">
        <f>AVEDEV(EL3:EL34)</f>
        <v>9.9650982374066128</v>
      </c>
      <c r="EW38">
        <f>AVEDEV(EW3:EW34)</f>
        <v>12.164525369707899</v>
      </c>
      <c r="EX38">
        <f>AVEDEV(EX3:EX34)</f>
        <v>0.341796875</v>
      </c>
      <c r="FH38">
        <f>AVEDEV(FH3:FH34)</f>
        <v>8.1960607884508629</v>
      </c>
    </row>
    <row r="39" spans="1:175" x14ac:dyDescent="0.2">
      <c r="A39" s="4" t="s">
        <v>24</v>
      </c>
      <c r="B39" s="4"/>
      <c r="C39" s="4"/>
      <c r="D39" s="4"/>
      <c r="E39" s="4"/>
      <c r="F39" s="4"/>
      <c r="G39" s="4"/>
    </row>
    <row r="40" spans="1:175" x14ac:dyDescent="0.2">
      <c r="I40" t="s">
        <v>25</v>
      </c>
      <c r="T40" t="s">
        <v>25</v>
      </c>
      <c r="AE40" t="s">
        <v>25</v>
      </c>
      <c r="AP40" t="s">
        <v>25</v>
      </c>
      <c r="BA40" t="s">
        <v>25</v>
      </c>
      <c r="BL40" t="s">
        <v>25</v>
      </c>
      <c r="BT40" t="s">
        <v>26</v>
      </c>
      <c r="BW40" t="s">
        <v>25</v>
      </c>
      <c r="CH40" t="s">
        <v>25</v>
      </c>
      <c r="CS40" t="s">
        <v>25</v>
      </c>
      <c r="DD40" t="s">
        <v>25</v>
      </c>
      <c r="DO40" t="s">
        <v>25</v>
      </c>
      <c r="DZ40" t="s">
        <v>25</v>
      </c>
      <c r="EK40" t="s">
        <v>25</v>
      </c>
      <c r="EV40" t="s">
        <v>25</v>
      </c>
      <c r="FG40" t="s">
        <v>25</v>
      </c>
      <c r="FS40" t="s">
        <v>27</v>
      </c>
    </row>
    <row r="41" spans="1:175" x14ac:dyDescent="0.2">
      <c r="E41">
        <f t="shared" ref="E41:E72" si="63">(1-((B3-F3*(D3/E3))/(C3-G3))*((E3-G3)/(D3-F3*D3/E3)))</f>
        <v>0.38062069962906686</v>
      </c>
      <c r="F41">
        <f t="shared" ref="F41:F72" si="64">F3/G3</f>
        <v>0.33156216790648246</v>
      </c>
      <c r="G41">
        <f t="shared" ref="G41:G47" si="65">(1-(B3/C3)*((E3-G3)/(D3-F3)))*100</f>
        <v>38.84173097902611</v>
      </c>
      <c r="H41">
        <f t="shared" ref="H41:H72" si="66">(1-(B3/D3)/(C3/E3))*100</f>
        <v>37.542622674731817</v>
      </c>
      <c r="I41">
        <f t="shared" ref="I41:I72" si="67">E3/D3</f>
        <v>1.0253269916765755</v>
      </c>
      <c r="P41">
        <f t="shared" ref="P41:P68" si="68">(1-((M3-Q3*(O3/P3))/(N3-R3))*((P3-R3)/(O3-Q3*O3/P3)))</f>
        <v>0.52429384769092358</v>
      </c>
      <c r="Q41">
        <f t="shared" ref="Q41:Q72" si="69">Q3/R3</f>
        <v>0.56499999999999995</v>
      </c>
      <c r="R41">
        <f t="shared" ref="R41:R47" si="70">(1-(M3/N3)*((P3-R3)/(O3-Q3)))*100</f>
        <v>52.327856056705798</v>
      </c>
      <c r="S41">
        <f t="shared" ref="S41:S68" si="71">(1-(M3/O3)/(N3/P3))*100</f>
        <v>52.11303900154212</v>
      </c>
      <c r="T41">
        <f t="shared" ref="T41:T72" si="72">P3/O3</f>
        <v>1.0629669156883672</v>
      </c>
      <c r="AA41">
        <f t="shared" ref="AA41:AA72" si="73">(1-((X3-AB3*(Z3/AA3))/(Y3-AC3))*((AA3-AC3)/(Z3-AB3*Z3/AA3)))</f>
        <v>0.2831419240596782</v>
      </c>
      <c r="AB41">
        <f t="shared" ref="AB41:AB72" si="74">AB3/AC3</f>
        <v>1.1120689655172413</v>
      </c>
      <c r="AC41">
        <f t="shared" ref="AC41:AC47" si="75">(1-(X3/Y3)*((AA3-AC3)/(Z3-AB3)))*100</f>
        <v>27.990109963721601</v>
      </c>
      <c r="AD41">
        <f t="shared" ref="AD41:AD72" si="76">(1-(X3/Z3)/(Y3/AA3))*100</f>
        <v>28.09126645303186</v>
      </c>
      <c r="AE41">
        <f t="shared" ref="AE41:AE72" si="77">AA3/Z3</f>
        <v>1.0584443566631951</v>
      </c>
      <c r="AL41">
        <f t="shared" ref="AL41:AL72" si="78">(1-((AI3-AM3*(AK3/AL3))/(AJ3-AN3))*((AL3-AN3)/(AK3-AM3*AK3/AL3)))</f>
        <v>0.55174856337450973</v>
      </c>
      <c r="AM41">
        <f t="shared" ref="AM41:AM72" si="79">AM3/AN3</f>
        <v>0.49291784702549574</v>
      </c>
      <c r="AN41">
        <f t="shared" ref="AN41:AN47" si="80">(1-(AI3/AJ3)*((AL3-AN3)/(AK3-AM3)))*100</f>
        <v>55.120829096239873</v>
      </c>
      <c r="AO41">
        <f t="shared" ref="AO41:AO72" si="81">(1-(AI3/AK3)/(AJ3/AL3))*100</f>
        <v>54.897603356191247</v>
      </c>
      <c r="AP41">
        <f t="shared" ref="AP41:AP72" si="82">AL3/AK3</f>
        <v>1.0967817086564382</v>
      </c>
      <c r="AW41">
        <f t="shared" ref="AW41:AW72" si="83">(1-((AT3-AX3*(AV3/AW3))/(AU3-AY3))*((AW3-AY3)/(AV3-AX3*AV3/AW3)))</f>
        <v>0.49169925169785489</v>
      </c>
      <c r="AX41">
        <f t="shared" ref="AX41:AX72" si="84">AX3/AY3</f>
        <v>0.84649122807017541</v>
      </c>
      <c r="AY41">
        <f t="shared" ref="AY41:AY47" si="85">(1-(AT3/AU3)*((AW3-AY3)/(AV3-AX3)))*100</f>
        <v>49.1193525431433</v>
      </c>
      <c r="AZ41">
        <f t="shared" ref="AZ41:AZ72" si="86">(1-(AT3/AV3)/(AU3/AW3))*100</f>
        <v>49.0720890343731</v>
      </c>
      <c r="BA41">
        <f t="shared" ref="BA41:BA72" si="87">AW3/AV3</f>
        <v>0.84809972042144322</v>
      </c>
      <c r="BH41">
        <f t="shared" ref="BH41:BH72" si="88">(1-((BE3-BI3*(BG3/BH3))/(BF3-BJ3))*((BH3-BJ3)/(BG3-BI3*BG3/BH3)))</f>
        <v>0.26526513616429381</v>
      </c>
      <c r="BI41">
        <f t="shared" ref="BI41:BI72" si="89">BI3/BJ3</f>
        <v>0.75111773472429211</v>
      </c>
      <c r="BJ41">
        <f t="shared" ref="BJ41:BJ47" si="90">(1-(BE3/BF3)*((BH3-BJ3)/(BG3-BI3)))*100</f>
        <v>26.46696432284299</v>
      </c>
      <c r="BK41">
        <f t="shared" ref="BK41:BK72" si="91">(1-(BE3/BG3)/(BF3/BH3))*100</f>
        <v>26.268217357290069</v>
      </c>
      <c r="BL41">
        <f t="shared" ref="BL41:BL72" si="92">BH3/BG3</f>
        <v>1.0589215545086099</v>
      </c>
      <c r="BS41">
        <f t="shared" ref="BS41:BS72" si="93">(1-((BP3-BT3*(BR3/BS3))/(BQ3-BU3))*((BS3-BU3)/(BR3-BT3*BR3/BS3)))</f>
        <v>0.40382792474517226</v>
      </c>
      <c r="BT41">
        <f t="shared" ref="BT41:BT72" si="94">BT3/BU3</f>
        <v>0.92165898617511521</v>
      </c>
      <c r="BU41">
        <f t="shared" ref="BU41:BU47" si="95">(1-(BP3/BQ3)*((BS3-BU3)/(BR3-BT3)))*100</f>
        <v>40.074978976872664</v>
      </c>
      <c r="BV41">
        <f t="shared" ref="BV41:BV72" si="96">(1-(BP3/BR3)/(BQ3/BS3))*100</f>
        <v>40.040082055336256</v>
      </c>
      <c r="BW41">
        <f t="shared" ref="BW41:BW72" si="97">BS3/BR3</f>
        <v>1.0193422731648347</v>
      </c>
      <c r="CD41">
        <f t="shared" ref="CD41:CD72" si="98">(1-((CA3-CE3*(CC3/CD3))/(CB3-CF3))*((CD3-CF3)/(CC3-CE3*CC3/CD3)))</f>
        <v>0.39619204441882394</v>
      </c>
      <c r="CE41">
        <f t="shared" ref="CE41:CE72" si="99">CE3/CF3</f>
        <v>0.40889526542324245</v>
      </c>
      <c r="CF41">
        <f t="shared" ref="CF41:CF47" si="100">(1-(CA3/CB3)*((CD3-CF3)/(CC3-CE3)))*100</f>
        <v>39.875861145742164</v>
      </c>
      <c r="CG41">
        <f t="shared" ref="CG41:CG72" si="101">(1-(CA3/CC3)/(CB3/CD3))*100</f>
        <v>39.293921649843199</v>
      </c>
      <c r="CH41">
        <f t="shared" ref="CH41:CH72" si="102">CD3/CC3</f>
        <v>1.0542202206254427</v>
      </c>
      <c r="CO41">
        <f t="shared" ref="CO41:CO72" si="103">(1-((CL3-CP3*(CN3/CO3))/(CM3-CQ3))*((CO3-CQ3)/(CN3-CP3*CN3/CO3)))</f>
        <v>0.45842117174877595</v>
      </c>
      <c r="CP41">
        <f t="shared" ref="CP41:CP72" si="104">CP3/CQ3</f>
        <v>0.60436137071651097</v>
      </c>
      <c r="CQ41">
        <f t="shared" ref="CQ41:CQ47" si="105">(1-(CL3/CM3)*((CO3-CQ3)/(CN3-CP3)))*100</f>
        <v>45.311294956394498</v>
      </c>
      <c r="CR41">
        <f t="shared" ref="CR41:CR72" si="106">(1-(CL3/CN3)/(CM3/CO3))*100</f>
        <v>44.15080582573345</v>
      </c>
      <c r="CS41">
        <f t="shared" ref="CS41:CS72" si="107">CO3/CN3</f>
        <v>1.1188548018292681</v>
      </c>
      <c r="CZ41">
        <f t="shared" ref="CZ41:CZ72" si="108">(1-((CW3-DA3*(CY3/CZ3))/(CX3-DB3))*((CZ3-DB3)/(CY3-DA3*CY3/CZ3)))</f>
        <v>0.25993654493985496</v>
      </c>
      <c r="DA41">
        <f t="shared" ref="DA41:DA72" si="109">DA3/DB3</f>
        <v>0.24089635854341737</v>
      </c>
      <c r="DB41">
        <f t="shared" ref="DB41:DB47" si="110">(1-(CW3/CX3)*((CZ3-DB3)/(CY3-DA3)))*100</f>
        <v>26.235937109317664</v>
      </c>
      <c r="DC41">
        <f t="shared" ref="DC41:DC72" si="111">(1-(CW3/CY3)/(CX3/CZ3))*100</f>
        <v>25.892801001658594</v>
      </c>
      <c r="DD41">
        <f t="shared" ref="DD41:DD72" si="112">CZ3/CY3</f>
        <v>1.3878277759792814</v>
      </c>
      <c r="DK41">
        <f t="shared" ref="DK41:DK72" si="113">(1-((DH3-DL3*(DJ3/DK3))/(DI3-DM3))*((DK3-DM3)/(DJ3-DL3*DJ3/DK3)))</f>
        <v>0.23453034377915694</v>
      </c>
      <c r="DL41">
        <f t="shared" ref="DL41:DL72" si="114">DL3/DM3</f>
        <v>0.56010928961748629</v>
      </c>
      <c r="DM41">
        <f t="shared" ref="DM41:DM47" si="115">(1-(DH3/DI3)*((DK3-DM3)/(DJ3-DL3)))*100</f>
        <v>23.575343910808677</v>
      </c>
      <c r="DN41">
        <f t="shared" ref="DN41:DN72" si="116">(1-(DH3/DJ3)/(DI3/DK3))*100</f>
        <v>23.295182301455085</v>
      </c>
      <c r="DO41">
        <f t="shared" ref="DO41:DO72" si="117">DK3/DJ3</f>
        <v>1.1475430718766917</v>
      </c>
      <c r="DV41">
        <f t="shared" ref="DV41:DV64" si="118">(1-((DS3-DW3*(DU3/DV3))/(DT3-DX3))*((DV3-DX3)/(DU3-DW3*DU3/DV3)))</f>
        <v>2.0850572421184599E-2</v>
      </c>
      <c r="DW41">
        <f t="shared" ref="DW41:DW72" si="119">DW3/DX3</f>
        <v>0.53027139874739038</v>
      </c>
      <c r="DX41">
        <f t="shared" ref="DX41:DX47" si="120">(1-(DS3/DT3)*((DV3-DX3)/(DU3-DW3)))*100</f>
        <v>3.176336050029771</v>
      </c>
      <c r="DY41">
        <f t="shared" ref="DY41:DY64" si="121">(1-(DS3/DU3)/(DT3/DV3))*100</f>
        <v>1.8808861589507342</v>
      </c>
      <c r="DZ41">
        <f t="shared" ref="DZ41:DZ72" si="122">DV3/DU3</f>
        <v>1.0954368588609833</v>
      </c>
      <c r="EG41">
        <f t="shared" ref="EG41:EG59" si="123">(1-((ED3-EH3*(EF3/EG3))/(EE3-EI3))*((EG3-EI3)/(EF3-EH3*EF3/EG3)))</f>
        <v>8.6065401216442461E-2</v>
      </c>
      <c r="EH41">
        <f t="shared" ref="EH41:EH72" si="124">EH3/EI3</f>
        <v>0.620253164556962</v>
      </c>
      <c r="EI41">
        <f t="shared" ref="EI41:EI47" si="125">(1-(ED3/EE3)*((EG3-EI3)/(EF3-EH3)))*100</f>
        <v>8.8176945919852141</v>
      </c>
      <c r="EJ41">
        <f t="shared" ref="EJ41:EJ59" si="126">(1-(ED3/EF3)/(EE3/EG3))*100</f>
        <v>8.6175381426471738</v>
      </c>
      <c r="EK41">
        <f t="shared" ref="EK41:EK72" si="127">EG3/EF3</f>
        <v>1.3639539962148786</v>
      </c>
      <c r="ER41">
        <f t="shared" ref="ER41:ER49" si="128">(1-((EO3-ES3*(EQ3/ER3))/(EP3-ET3))*((ER3-ET3)/(EQ3-ES3*EQ3/ER3)))</f>
        <v>0.34831050103265127</v>
      </c>
      <c r="ES41">
        <f t="shared" ref="ES41:ES72" si="129">ES3/ET3</f>
        <v>0.74143302180685355</v>
      </c>
      <c r="ET41">
        <f t="shared" ref="ET41:ET47" si="130">(1-(EO3/EP3)*((ER3-ET3)/(EQ3-ES3)))*100</f>
        <v>34.562507255599719</v>
      </c>
      <c r="EU41">
        <f t="shared" ref="EU41:EU49" si="131">(1-(EO3/EQ3)/(EP3/ER3))*100</f>
        <v>34.470247982917058</v>
      </c>
      <c r="EV41">
        <f t="shared" ref="EV41:EV72" si="132">ER3/EQ3</f>
        <v>1.2171049079423357</v>
      </c>
      <c r="FC41">
        <f t="shared" ref="FC41:FC49" si="133">(1-((EZ3-FD3*(FB3/FC3))/(FA3-FE3))*((FC3-FE3)/(FB3-FD3*FB3/FC3)))</f>
        <v>6.0994407074182133E-2</v>
      </c>
      <c r="FD41">
        <f t="shared" ref="FD41:FD72" si="134">FD3/FE3</f>
        <v>0.68762886597938155</v>
      </c>
      <c r="FE41">
        <f t="shared" ref="FE41:FE47" si="135">(1-(EZ3/FA3)*((FC3-FE3)/(FB3-FD3)))*100</f>
        <v>6.2131785534230488</v>
      </c>
      <c r="FF41">
        <f t="shared" ref="FF41:FF49" si="136">(1-(EZ3/FB3)/(FA3/FC3))*100</f>
        <v>6.0183690343307834</v>
      </c>
      <c r="FG41">
        <f t="shared" ref="FG41:FG72" si="137">FC3/FB3</f>
        <v>1.2151698915319933</v>
      </c>
      <c r="FR41" t="s">
        <v>25</v>
      </c>
    </row>
    <row r="42" spans="1:175" x14ac:dyDescent="0.2">
      <c r="E42">
        <f t="shared" si="63"/>
        <v>0.42537714824389006</v>
      </c>
      <c r="F42">
        <f t="shared" si="64"/>
        <v>0.33156216790648246</v>
      </c>
      <c r="G42">
        <f t="shared" si="65"/>
        <v>43.081778872802566</v>
      </c>
      <c r="H42">
        <f t="shared" si="66"/>
        <v>41.973572465832291</v>
      </c>
      <c r="I42">
        <f t="shared" si="67"/>
        <v>1.0916320291298822</v>
      </c>
      <c r="P42">
        <f t="shared" si="68"/>
        <v>0.47804069378680347</v>
      </c>
      <c r="Q42">
        <f t="shared" si="69"/>
        <v>0.56716417910447758</v>
      </c>
      <c r="R42">
        <f t="shared" si="70"/>
        <v>47.718038707872125</v>
      </c>
      <c r="S42">
        <f t="shared" si="71"/>
        <v>47.165890766601635</v>
      </c>
      <c r="T42">
        <f t="shared" si="72"/>
        <v>0.99554252199413484</v>
      </c>
      <c r="AA42">
        <f t="shared" si="73"/>
        <v>0.5252335589902184</v>
      </c>
      <c r="AB42">
        <f t="shared" si="74"/>
        <v>1.1118279569892473</v>
      </c>
      <c r="AC42">
        <f t="shared" si="75"/>
        <v>52.017605140569678</v>
      </c>
      <c r="AD42">
        <f t="shared" si="76"/>
        <v>51.953514867658527</v>
      </c>
      <c r="AE42">
        <f t="shared" si="77"/>
        <v>0.78074101494144577</v>
      </c>
      <c r="AL42">
        <f t="shared" si="78"/>
        <v>0.53754651285799504</v>
      </c>
      <c r="AM42">
        <f t="shared" si="79"/>
        <v>0.4943502824858757</v>
      </c>
      <c r="AN42">
        <f t="shared" si="80"/>
        <v>53.723869857539071</v>
      </c>
      <c r="AO42">
        <f t="shared" si="81"/>
        <v>53.427946535264411</v>
      </c>
      <c r="AP42">
        <f t="shared" si="82"/>
        <v>1.0105532344042645</v>
      </c>
      <c r="AW42">
        <f t="shared" si="83"/>
        <v>0.4506593360493486</v>
      </c>
      <c r="AX42">
        <f t="shared" si="84"/>
        <v>0.84716157205240172</v>
      </c>
      <c r="AY42">
        <f t="shared" si="85"/>
        <v>44.982499222302351</v>
      </c>
      <c r="AZ42">
        <f t="shared" si="86"/>
        <v>44.960181159970858</v>
      </c>
      <c r="BA42">
        <f t="shared" si="87"/>
        <v>1.0312572054415496</v>
      </c>
      <c r="BH42">
        <f t="shared" si="88"/>
        <v>0.44800700693637785</v>
      </c>
      <c r="BI42">
        <f t="shared" si="89"/>
        <v>0.75148809523809523</v>
      </c>
      <c r="BJ42">
        <f t="shared" si="90"/>
        <v>44.60851602607864</v>
      </c>
      <c r="BK42">
        <f t="shared" si="91"/>
        <v>44.412739976540514</v>
      </c>
      <c r="BL42">
        <f t="shared" si="92"/>
        <v>0.9880165618281711</v>
      </c>
      <c r="BS42">
        <f t="shared" si="93"/>
        <v>0.59092333726772028</v>
      </c>
      <c r="BT42">
        <f t="shared" si="94"/>
        <v>0.92183908045977014</v>
      </c>
      <c r="BU42">
        <f t="shared" si="95"/>
        <v>58.578076916235091</v>
      </c>
      <c r="BV42">
        <f t="shared" si="96"/>
        <v>58.620429757274593</v>
      </c>
      <c r="BW42">
        <f t="shared" si="97"/>
        <v>1.1983208955223879</v>
      </c>
      <c r="CD42">
        <f t="shared" si="98"/>
        <v>0.35946296681630696</v>
      </c>
      <c r="CE42">
        <f t="shared" si="99"/>
        <v>0.40974212034383956</v>
      </c>
      <c r="CF42">
        <f t="shared" si="100"/>
        <v>36.174543144282168</v>
      </c>
      <c r="CG42">
        <f t="shared" si="101"/>
        <v>35.80305825822181</v>
      </c>
      <c r="CH42">
        <f t="shared" si="102"/>
        <v>0.97117165123559579</v>
      </c>
      <c r="CO42">
        <f t="shared" si="103"/>
        <v>0.42369166680550463</v>
      </c>
      <c r="CP42">
        <f t="shared" si="104"/>
        <v>0.60449826989619382</v>
      </c>
      <c r="CQ42">
        <f t="shared" si="105"/>
        <v>41.140738679764979</v>
      </c>
      <c r="CR42">
        <f t="shared" si="106"/>
        <v>37.951432499859727</v>
      </c>
      <c r="CS42">
        <f t="shared" si="107"/>
        <v>1.2236976506639428</v>
      </c>
      <c r="CZ42">
        <f t="shared" si="108"/>
        <v>0.32627524162921218</v>
      </c>
      <c r="DA42">
        <f t="shared" si="109"/>
        <v>0.24301675977653631</v>
      </c>
      <c r="DB42">
        <f t="shared" si="110"/>
        <v>33.264227359355779</v>
      </c>
      <c r="DC42">
        <f t="shared" si="111"/>
        <v>32.614037779535785</v>
      </c>
      <c r="DD42">
        <f t="shared" si="112"/>
        <v>1.1186566548395083</v>
      </c>
      <c r="DK42">
        <f t="shared" si="113"/>
        <v>0.33684258802447975</v>
      </c>
      <c r="DL42">
        <f t="shared" si="114"/>
        <v>0.56130790190735691</v>
      </c>
      <c r="DM42">
        <f t="shared" si="115"/>
        <v>33.706402415807588</v>
      </c>
      <c r="DN42">
        <f t="shared" si="116"/>
        <v>33.567731948192971</v>
      </c>
      <c r="DO42">
        <f t="shared" si="117"/>
        <v>1.1270144816675649</v>
      </c>
      <c r="DV42">
        <f t="shared" si="118"/>
        <v>0.12227039877343182</v>
      </c>
      <c r="DW42">
        <f t="shared" si="119"/>
        <v>0.53125</v>
      </c>
      <c r="DX42">
        <f t="shared" si="120"/>
        <v>12.872906716874821</v>
      </c>
      <c r="DY42">
        <f t="shared" si="121"/>
        <v>11.867154678429159</v>
      </c>
      <c r="DZ42">
        <f t="shared" si="122"/>
        <v>1.175392479006937</v>
      </c>
      <c r="EG42">
        <f t="shared" si="123"/>
        <v>0.25949447519699975</v>
      </c>
      <c r="EH42">
        <f t="shared" si="124"/>
        <v>0.62121212121212122</v>
      </c>
      <c r="EI42">
        <f t="shared" si="125"/>
        <v>25.929365243044021</v>
      </c>
      <c r="EJ42">
        <f t="shared" si="126"/>
        <v>25.678836943815142</v>
      </c>
      <c r="EK42">
        <f t="shared" si="127"/>
        <v>1.2600741535759585</v>
      </c>
      <c r="ER42">
        <f t="shared" si="128"/>
        <v>0.32206662295778798</v>
      </c>
      <c r="ES42">
        <f t="shared" si="129"/>
        <v>0.7422360248447204</v>
      </c>
      <c r="ET42">
        <f t="shared" si="130"/>
        <v>32.085189684152979</v>
      </c>
      <c r="EU42">
        <f t="shared" si="131"/>
        <v>32.043610005706959</v>
      </c>
      <c r="EV42">
        <f t="shared" si="132"/>
        <v>1.233320488825278</v>
      </c>
      <c r="FC42">
        <f t="shared" si="133"/>
        <v>0.21001433543906711</v>
      </c>
      <c r="FD42">
        <f t="shared" si="134"/>
        <v>0.68795056642636465</v>
      </c>
      <c r="FE42">
        <f t="shared" si="135"/>
        <v>21.246431411288349</v>
      </c>
      <c r="FF42">
        <f t="shared" si="136"/>
        <v>20.699796049302378</v>
      </c>
      <c r="FG42">
        <f t="shared" si="137"/>
        <v>0.92935371936673172</v>
      </c>
      <c r="FO42">
        <f t="shared" ref="FO42:FO57" si="138">FO4/FP4</f>
        <v>0.40661938534278957</v>
      </c>
      <c r="FP42">
        <f t="shared" ref="FP42:FP48" si="139">(1-(FK4/FL4)*((FN4-FP4)/(FM4-FO4)))*100</f>
        <v>15.802541879537468</v>
      </c>
      <c r="FQ42">
        <f t="shared" ref="FQ42:FQ50" si="140">(1-(FK4/FM4)/(FL4/FN4))*100</f>
        <v>15.5269176400753</v>
      </c>
      <c r="FR42">
        <f t="shared" ref="FR42:FR57" si="141">FN4/FM4</f>
        <v>1.0266502108960709</v>
      </c>
    </row>
    <row r="43" spans="1:175" x14ac:dyDescent="0.2">
      <c r="E43">
        <f t="shared" si="63"/>
        <v>0.49991144144042809</v>
      </c>
      <c r="F43">
        <f t="shared" si="64"/>
        <v>0.33156216790648246</v>
      </c>
      <c r="G43">
        <f t="shared" si="65"/>
        <v>50.472076948677994</v>
      </c>
      <c r="H43">
        <f t="shared" si="66"/>
        <v>49.422825869762057</v>
      </c>
      <c r="I43">
        <f t="shared" si="67"/>
        <v>1.1185046077596221</v>
      </c>
      <c r="P43">
        <f t="shared" si="68"/>
        <v>0.45728100575241559</v>
      </c>
      <c r="Q43">
        <f t="shared" si="69"/>
        <v>0.56930693069306926</v>
      </c>
      <c r="R43">
        <f t="shared" si="70"/>
        <v>45.553833735506934</v>
      </c>
      <c r="S43">
        <f t="shared" si="71"/>
        <v>45.159965242826416</v>
      </c>
      <c r="T43">
        <f t="shared" si="72"/>
        <v>1.1864754098360655</v>
      </c>
      <c r="AA43">
        <f t="shared" si="73"/>
        <v>0.4841679265102774</v>
      </c>
      <c r="AB43">
        <f t="shared" si="74"/>
        <v>1.1115879828326181</v>
      </c>
      <c r="AC43">
        <f t="shared" si="75"/>
        <v>47.814655152751349</v>
      </c>
      <c r="AD43">
        <f t="shared" si="76"/>
        <v>47.886455082101953</v>
      </c>
      <c r="AE43">
        <f t="shared" si="77"/>
        <v>1.0026310411770716</v>
      </c>
      <c r="AL43">
        <f t="shared" si="78"/>
        <v>0.40326138305579051</v>
      </c>
      <c r="AM43">
        <f t="shared" si="79"/>
        <v>0.49577464788732395</v>
      </c>
      <c r="AN43">
        <f t="shared" si="80"/>
        <v>40.387292820833487</v>
      </c>
      <c r="AO43">
        <f t="shared" si="81"/>
        <v>39.91544277224893</v>
      </c>
      <c r="AP43">
        <f t="shared" si="82"/>
        <v>1.1809511936670201</v>
      </c>
      <c r="AW43">
        <f t="shared" si="83"/>
        <v>0.49345650723004852</v>
      </c>
      <c r="AX43">
        <f t="shared" si="84"/>
        <v>0.84782608695652173</v>
      </c>
      <c r="AY43">
        <f t="shared" si="85"/>
        <v>49.053955293077479</v>
      </c>
      <c r="AZ43">
        <f t="shared" si="86"/>
        <v>49.002465708139333</v>
      </c>
      <c r="BA43">
        <f t="shared" si="87"/>
        <v>1.0436636399526253</v>
      </c>
      <c r="BH43">
        <f t="shared" si="88"/>
        <v>0.49299192158780158</v>
      </c>
      <c r="BI43">
        <f t="shared" si="89"/>
        <v>0.75185735512630014</v>
      </c>
      <c r="BJ43">
        <f t="shared" si="90"/>
        <v>48.967579106587309</v>
      </c>
      <c r="BK43">
        <f t="shared" si="91"/>
        <v>48.818357355320316</v>
      </c>
      <c r="BL43">
        <f t="shared" si="92"/>
        <v>1.0695152166799122</v>
      </c>
      <c r="BS43">
        <f t="shared" si="93"/>
        <v>0.54924629826601934</v>
      </c>
      <c r="BT43">
        <f t="shared" si="94"/>
        <v>0.92201834862385323</v>
      </c>
      <c r="BU43">
        <f t="shared" si="95"/>
        <v>54.600298644460608</v>
      </c>
      <c r="BV43">
        <f t="shared" si="96"/>
        <v>54.570805130227541</v>
      </c>
      <c r="BW43">
        <f t="shared" si="97"/>
        <v>0.99795021421184804</v>
      </c>
      <c r="CD43">
        <f t="shared" si="98"/>
        <v>0.46470935964763882</v>
      </c>
      <c r="CE43">
        <f t="shared" si="99"/>
        <v>0.41058655221745349</v>
      </c>
      <c r="CF43">
        <f t="shared" si="100"/>
        <v>46.572795224827878</v>
      </c>
      <c r="CG43">
        <f t="shared" si="101"/>
        <v>46.272345226313725</v>
      </c>
      <c r="CH43">
        <f t="shared" si="102"/>
        <v>1.0812271572817937</v>
      </c>
      <c r="CO43">
        <f t="shared" si="103"/>
        <v>0.52105908896261344</v>
      </c>
      <c r="CP43">
        <f t="shared" si="104"/>
        <v>0.60463507436873054</v>
      </c>
      <c r="CQ43">
        <f t="shared" si="105"/>
        <v>51.059934047127321</v>
      </c>
      <c r="CR43">
        <f t="shared" si="106"/>
        <v>48.3111815322506</v>
      </c>
      <c r="CS43">
        <f t="shared" si="107"/>
        <v>0.97945205479452047</v>
      </c>
      <c r="CZ43">
        <f t="shared" si="108"/>
        <v>0.41079621581871439</v>
      </c>
      <c r="DA43">
        <f t="shared" si="109"/>
        <v>0.24512534818941503</v>
      </c>
      <c r="DB43">
        <f t="shared" si="110"/>
        <v>41.487059927718327</v>
      </c>
      <c r="DC43">
        <f t="shared" si="111"/>
        <v>40.933582318151508</v>
      </c>
      <c r="DD43">
        <f t="shared" si="112"/>
        <v>1.2462334996968143</v>
      </c>
      <c r="DK43">
        <f t="shared" si="113"/>
        <v>0.34133705557554395</v>
      </c>
      <c r="DL43">
        <f t="shared" si="114"/>
        <v>0.5625</v>
      </c>
      <c r="DM43">
        <f t="shared" si="115"/>
        <v>34.167720494549577</v>
      </c>
      <c r="DN43">
        <f t="shared" si="116"/>
        <v>33.963757650497648</v>
      </c>
      <c r="DO43">
        <f t="shared" si="117"/>
        <v>1.1161358173076923</v>
      </c>
      <c r="DV43">
        <f t="shared" si="118"/>
        <v>0.25979668829803981</v>
      </c>
      <c r="DW43">
        <f t="shared" si="119"/>
        <v>0.53222453222453225</v>
      </c>
      <c r="DX43">
        <f t="shared" si="120"/>
        <v>26.084559848985613</v>
      </c>
      <c r="DY43">
        <f t="shared" si="121"/>
        <v>25.812486921254131</v>
      </c>
      <c r="DZ43">
        <f t="shared" si="122"/>
        <v>1.2064290456007762</v>
      </c>
      <c r="EG43">
        <f t="shared" si="123"/>
        <v>0.23689052742762629</v>
      </c>
      <c r="EH43">
        <f t="shared" si="124"/>
        <v>0.62216624685138533</v>
      </c>
      <c r="EI43">
        <f t="shared" si="125"/>
        <v>23.716199381321314</v>
      </c>
      <c r="EJ43">
        <f t="shared" si="126"/>
        <v>23.482126271689751</v>
      </c>
      <c r="EK43">
        <f t="shared" si="127"/>
        <v>1.2772488276254084</v>
      </c>
      <c r="ER43">
        <f t="shared" si="128"/>
        <v>2.0816990269768132E-2</v>
      </c>
      <c r="ES43">
        <f t="shared" si="129"/>
        <v>0.7430340557275541</v>
      </c>
      <c r="ET43">
        <f t="shared" si="130"/>
        <v>2.1782991299175714</v>
      </c>
      <c r="EU43">
        <f t="shared" si="131"/>
        <v>2.0798894866031592</v>
      </c>
      <c r="EV43">
        <f t="shared" si="132"/>
        <v>1.1022656530023203</v>
      </c>
      <c r="FC43">
        <f t="shared" si="133"/>
        <v>0.22134950718466184</v>
      </c>
      <c r="FD43">
        <f t="shared" si="134"/>
        <v>0.68827160493827166</v>
      </c>
      <c r="FE43">
        <f t="shared" si="135"/>
        <v>22.356831262305242</v>
      </c>
      <c r="FF43">
        <f t="shared" si="136"/>
        <v>21.868823344136846</v>
      </c>
      <c r="FG43">
        <f t="shared" si="137"/>
        <v>0.90511963110561444</v>
      </c>
      <c r="FO43">
        <f t="shared" si="138"/>
        <v>0.40801886792452829</v>
      </c>
      <c r="FP43">
        <f t="shared" si="139"/>
        <v>21.143616430361178</v>
      </c>
      <c r="FQ43">
        <f t="shared" si="140"/>
        <v>20.643176698530731</v>
      </c>
      <c r="FR43">
        <f t="shared" si="141"/>
        <v>0.95745176081744754</v>
      </c>
    </row>
    <row r="44" spans="1:175" x14ac:dyDescent="0.2">
      <c r="E44">
        <f t="shared" si="63"/>
        <v>0.35269349540396</v>
      </c>
      <c r="F44">
        <f t="shared" si="64"/>
        <v>0.33156216790648246</v>
      </c>
      <c r="G44">
        <f t="shared" si="65"/>
        <v>36.155449051778511</v>
      </c>
      <c r="H44">
        <f t="shared" si="66"/>
        <v>34.941741450394261</v>
      </c>
      <c r="I44">
        <f t="shared" si="67"/>
        <v>0.97619013854815151</v>
      </c>
      <c r="P44">
        <f t="shared" si="68"/>
        <v>0.64756414693988262</v>
      </c>
      <c r="Q44">
        <f t="shared" si="69"/>
        <v>0.5714285714285714</v>
      </c>
      <c r="R44">
        <f t="shared" si="70"/>
        <v>64.443894828674473</v>
      </c>
      <c r="S44">
        <f t="shared" si="71"/>
        <v>64.130031798342685</v>
      </c>
      <c r="T44">
        <f t="shared" si="72"/>
        <v>0.95950353324877691</v>
      </c>
      <c r="AA44">
        <f t="shared" si="73"/>
        <v>0.46739321738628625</v>
      </c>
      <c r="AB44">
        <f t="shared" si="74"/>
        <v>1.1113490364025695</v>
      </c>
      <c r="AC44">
        <f t="shared" si="75"/>
        <v>46.085759258959271</v>
      </c>
      <c r="AD44">
        <f t="shared" si="76"/>
        <v>46.339152542819932</v>
      </c>
      <c r="AE44">
        <f t="shared" si="77"/>
        <v>1.301040274306968</v>
      </c>
      <c r="AL44">
        <f t="shared" si="78"/>
        <v>0.21873106459059444</v>
      </c>
      <c r="AM44">
        <f t="shared" si="79"/>
        <v>0.49719101123595505</v>
      </c>
      <c r="AN44">
        <f t="shared" si="80"/>
        <v>22.145177454223443</v>
      </c>
      <c r="AO44">
        <f t="shared" si="81"/>
        <v>21.768721272702575</v>
      </c>
      <c r="AP44">
        <f t="shared" si="82"/>
        <v>1.1258546641470537</v>
      </c>
      <c r="AW44">
        <f t="shared" si="83"/>
        <v>0.27795798814765016</v>
      </c>
      <c r="AX44">
        <f t="shared" si="84"/>
        <v>0.84848484848484851</v>
      </c>
      <c r="AY44">
        <f t="shared" si="85"/>
        <v>27.718381315490593</v>
      </c>
      <c r="AZ44">
        <f t="shared" si="86"/>
        <v>27.710689803919319</v>
      </c>
      <c r="BA44">
        <f t="shared" si="87"/>
        <v>1.142738832623061</v>
      </c>
      <c r="BH44">
        <f t="shared" si="88"/>
        <v>0.41367962213781362</v>
      </c>
      <c r="BI44">
        <f t="shared" si="89"/>
        <v>0.75222551928783377</v>
      </c>
      <c r="BJ44">
        <f t="shared" si="90"/>
        <v>41.25820723211956</v>
      </c>
      <c r="BK44">
        <f t="shared" si="91"/>
        <v>41.137571195359691</v>
      </c>
      <c r="BL44">
        <f t="shared" si="92"/>
        <v>0.99003540362476838</v>
      </c>
      <c r="BS44">
        <f t="shared" si="93"/>
        <v>0.50397450495010787</v>
      </c>
      <c r="BT44">
        <f t="shared" si="94"/>
        <v>0.9221967963386728</v>
      </c>
      <c r="BU44">
        <f t="shared" si="95"/>
        <v>49.537960463738465</v>
      </c>
      <c r="BV44">
        <f t="shared" si="96"/>
        <v>49.470407192216989</v>
      </c>
      <c r="BW44">
        <f t="shared" si="97"/>
        <v>1.0246508263313117</v>
      </c>
      <c r="CD44">
        <f t="shared" si="98"/>
        <v>0.38590822137984471</v>
      </c>
      <c r="CE44">
        <f t="shared" si="99"/>
        <v>0.41142857142857142</v>
      </c>
      <c r="CF44">
        <f t="shared" si="100"/>
        <v>38.875528540414237</v>
      </c>
      <c r="CG44">
        <f t="shared" si="101"/>
        <v>38.319622793169785</v>
      </c>
      <c r="CH44">
        <f t="shared" si="102"/>
        <v>0.99435855475647039</v>
      </c>
      <c r="CO44">
        <f t="shared" si="103"/>
        <v>0.43664407186531051</v>
      </c>
      <c r="CP44">
        <f t="shared" si="104"/>
        <v>0.60477178423236522</v>
      </c>
      <c r="CQ44">
        <f t="shared" si="105"/>
        <v>43.291016470808763</v>
      </c>
      <c r="CR44">
        <f t="shared" si="106"/>
        <v>42.255448185936309</v>
      </c>
      <c r="CS44">
        <f t="shared" si="107"/>
        <v>1.1305535401818103</v>
      </c>
      <c r="CZ44">
        <f t="shared" si="108"/>
        <v>0.47265583576163961</v>
      </c>
      <c r="DA44">
        <f t="shared" si="109"/>
        <v>0.24722222222222223</v>
      </c>
      <c r="DB44">
        <f t="shared" si="110"/>
        <v>47.367268924687764</v>
      </c>
      <c r="DC44">
        <f t="shared" si="111"/>
        <v>47.178234670967143</v>
      </c>
      <c r="DD44">
        <f t="shared" si="112"/>
        <v>1.22358226106942</v>
      </c>
      <c r="DK44">
        <f t="shared" si="113"/>
        <v>4.7996722065161257E-2</v>
      </c>
      <c r="DL44">
        <f t="shared" si="114"/>
        <v>0.56368563685636852</v>
      </c>
      <c r="DM44">
        <f t="shared" si="115"/>
        <v>5.152501823018973</v>
      </c>
      <c r="DN44">
        <f t="shared" si="116"/>
        <v>4.7225353283619214</v>
      </c>
      <c r="DO44">
        <f t="shared" si="117"/>
        <v>1.1025958409958976</v>
      </c>
      <c r="DV44">
        <f t="shared" si="118"/>
        <v>0.21171912583082286</v>
      </c>
      <c r="DW44">
        <f t="shared" si="119"/>
        <v>0.53319502074688796</v>
      </c>
      <c r="DX44">
        <f t="shared" si="120"/>
        <v>21.554681608548265</v>
      </c>
      <c r="DY44">
        <f t="shared" si="121"/>
        <v>20.949265883887602</v>
      </c>
      <c r="DZ44">
        <f t="shared" si="122"/>
        <v>1.1928472329273934</v>
      </c>
      <c r="EG44">
        <f t="shared" si="123"/>
        <v>7.6660312462274116E-2</v>
      </c>
      <c r="EH44">
        <f t="shared" si="124"/>
        <v>0.62311557788944716</v>
      </c>
      <c r="EI44">
        <f t="shared" si="125"/>
        <v>7.8059531390546884</v>
      </c>
      <c r="EJ44">
        <f t="shared" si="126"/>
        <v>7.6099584628806944</v>
      </c>
      <c r="EK44">
        <f t="shared" si="127"/>
        <v>1.0751741904251457</v>
      </c>
      <c r="ER44">
        <f t="shared" si="128"/>
        <v>4.7378105415507243E-2</v>
      </c>
      <c r="ES44">
        <f t="shared" si="129"/>
        <v>0.74382716049382713</v>
      </c>
      <c r="ET44">
        <f t="shared" si="130"/>
        <v>4.7540122827779534</v>
      </c>
      <c r="EU44">
        <f t="shared" si="131"/>
        <v>4.7161443851295388</v>
      </c>
      <c r="EV44">
        <f t="shared" si="132"/>
        <v>1.2507558827395819</v>
      </c>
      <c r="FC44">
        <f t="shared" si="133"/>
        <v>0.11391719600920558</v>
      </c>
      <c r="FD44">
        <f t="shared" si="134"/>
        <v>0.68859198355601237</v>
      </c>
      <c r="FE44">
        <f t="shared" si="135"/>
        <v>11.910718574188827</v>
      </c>
      <c r="FF44">
        <f t="shared" si="136"/>
        <v>11.186116145072432</v>
      </c>
      <c r="FG44">
        <f t="shared" si="137"/>
        <v>0.90853976793672464</v>
      </c>
      <c r="FO44">
        <f t="shared" si="138"/>
        <v>0.40941176470588231</v>
      </c>
      <c r="FP44">
        <f t="shared" si="139"/>
        <v>19.3020625166345</v>
      </c>
      <c r="FQ44">
        <f t="shared" si="140"/>
        <v>18.761867869566007</v>
      </c>
      <c r="FR44">
        <f t="shared" si="141"/>
        <v>0.9712649452426404</v>
      </c>
    </row>
    <row r="45" spans="1:175" x14ac:dyDescent="0.2">
      <c r="E45">
        <f t="shared" si="63"/>
        <v>0.39494520118737508</v>
      </c>
      <c r="F45">
        <f t="shared" si="64"/>
        <v>0.33156216790648246</v>
      </c>
      <c r="G45">
        <f t="shared" si="65"/>
        <v>40.366074020298001</v>
      </c>
      <c r="H45">
        <f t="shared" si="66"/>
        <v>38.972815165828912</v>
      </c>
      <c r="I45">
        <f t="shared" si="67"/>
        <v>1.1330900877421597</v>
      </c>
      <c r="P45">
        <f t="shared" si="68"/>
        <v>0.56192301519465171</v>
      </c>
      <c r="Q45">
        <f t="shared" si="69"/>
        <v>0.57352941176470595</v>
      </c>
      <c r="R45">
        <f t="shared" si="70"/>
        <v>56.089407916223365</v>
      </c>
      <c r="S45">
        <f t="shared" si="71"/>
        <v>55.956951553498314</v>
      </c>
      <c r="T45">
        <f t="shared" si="72"/>
        <v>1.0559047693879153</v>
      </c>
      <c r="AA45">
        <f t="shared" si="73"/>
        <v>0.6179256132505766</v>
      </c>
      <c r="AB45">
        <f t="shared" si="74"/>
        <v>1.1113490364025695</v>
      </c>
      <c r="AC45">
        <f t="shared" si="75"/>
        <v>61.015307595419955</v>
      </c>
      <c r="AD45">
        <f t="shared" si="76"/>
        <v>60.980043062853419</v>
      </c>
      <c r="AE45">
        <f t="shared" si="77"/>
        <v>0.8513786349254181</v>
      </c>
      <c r="AL45">
        <f t="shared" si="78"/>
        <v>0.44713576762123808</v>
      </c>
      <c r="AM45">
        <f t="shared" si="79"/>
        <v>0.49859943977591037</v>
      </c>
      <c r="AN45">
        <f t="shared" si="80"/>
        <v>44.763500870133598</v>
      </c>
      <c r="AO45">
        <f t="shared" si="81"/>
        <v>44.327778217273838</v>
      </c>
      <c r="AP45">
        <f t="shared" si="82"/>
        <v>1.0688146380270485</v>
      </c>
      <c r="AW45">
        <f t="shared" si="83"/>
        <v>0.33997139755907424</v>
      </c>
      <c r="AX45">
        <f t="shared" si="84"/>
        <v>0.84913793103448276</v>
      </c>
      <c r="AY45">
        <f t="shared" si="85"/>
        <v>33.945168523830901</v>
      </c>
      <c r="AZ45">
        <f t="shared" si="86"/>
        <v>33.895240015605189</v>
      </c>
      <c r="BA45">
        <f t="shared" si="87"/>
        <v>0.93280321565886049</v>
      </c>
      <c r="BH45">
        <f t="shared" si="88"/>
        <v>0.21578015495571501</v>
      </c>
      <c r="BI45">
        <f t="shared" si="89"/>
        <v>0.75259259259259259</v>
      </c>
      <c r="BJ45">
        <f t="shared" si="90"/>
        <v>21.505789585028968</v>
      </c>
      <c r="BK45">
        <f t="shared" si="91"/>
        <v>21.396889245391804</v>
      </c>
      <c r="BL45">
        <f t="shared" si="92"/>
        <v>1.165691669080027</v>
      </c>
      <c r="BS45">
        <f t="shared" si="93"/>
        <v>0.52114083031147307</v>
      </c>
      <c r="BT45">
        <f t="shared" si="94"/>
        <v>0.92237442922374435</v>
      </c>
      <c r="BU45">
        <f t="shared" si="95"/>
        <v>51.813376220656671</v>
      </c>
      <c r="BV45">
        <f t="shared" si="96"/>
        <v>51.744414396447233</v>
      </c>
      <c r="BW45">
        <f t="shared" si="97"/>
        <v>0.92733872640531012</v>
      </c>
      <c r="CD45">
        <f t="shared" si="98"/>
        <v>0.35085925180871136</v>
      </c>
      <c r="CE45">
        <f t="shared" si="99"/>
        <v>0.41226818830242512</v>
      </c>
      <c r="CF45">
        <f t="shared" si="100"/>
        <v>35.325571210020534</v>
      </c>
      <c r="CG45">
        <f t="shared" si="101"/>
        <v>34.847220364046613</v>
      </c>
      <c r="CH45">
        <f t="shared" si="102"/>
        <v>1.0375854644354625</v>
      </c>
      <c r="CO45">
        <f t="shared" si="103"/>
        <v>0.43096983469735073</v>
      </c>
      <c r="CP45">
        <f t="shared" si="104"/>
        <v>0.6049083995852057</v>
      </c>
      <c r="CQ45">
        <f t="shared" si="105"/>
        <v>43.251750970018335</v>
      </c>
      <c r="CR45">
        <f t="shared" si="106"/>
        <v>40.195807290479799</v>
      </c>
      <c r="CS45">
        <f t="shared" si="107"/>
        <v>0.94612683783190699</v>
      </c>
      <c r="CZ45">
        <f t="shared" si="108"/>
        <v>0.47660356952500027</v>
      </c>
      <c r="DA45">
        <f t="shared" si="109"/>
        <v>0.24930747922437674</v>
      </c>
      <c r="DB45">
        <f t="shared" si="110"/>
        <v>47.838809334205713</v>
      </c>
      <c r="DC45">
        <f t="shared" si="111"/>
        <v>47.528769274662075</v>
      </c>
      <c r="DD45">
        <f t="shared" si="112"/>
        <v>1.2293734625958617</v>
      </c>
      <c r="DK45">
        <f t="shared" si="113"/>
        <v>0.22749335343925303</v>
      </c>
      <c r="DL45">
        <f t="shared" si="114"/>
        <v>0.56486486486486487</v>
      </c>
      <c r="DM45">
        <f t="shared" si="115"/>
        <v>22.895509318180331</v>
      </c>
      <c r="DN45">
        <f t="shared" si="116"/>
        <v>22.646848831862819</v>
      </c>
      <c r="DO45">
        <f t="shared" si="117"/>
        <v>1.0738625637153105</v>
      </c>
      <c r="DV45">
        <f t="shared" si="118"/>
        <v>0.45409851613206587</v>
      </c>
      <c r="DW45">
        <f t="shared" si="119"/>
        <v>0.53416149068322982</v>
      </c>
      <c r="DX45">
        <f t="shared" si="120"/>
        <v>45.407635525028681</v>
      </c>
      <c r="DY45">
        <f t="shared" si="121"/>
        <v>45.217248749790663</v>
      </c>
      <c r="DZ45">
        <f t="shared" si="122"/>
        <v>1.0430996658678997</v>
      </c>
      <c r="EG45">
        <f t="shared" si="123"/>
        <v>5.424854806034185E-2</v>
      </c>
      <c r="EH45">
        <f t="shared" si="124"/>
        <v>0.62406015037593976</v>
      </c>
      <c r="EI45">
        <f t="shared" si="125"/>
        <v>5.6394387198261509</v>
      </c>
      <c r="EJ45">
        <f t="shared" si="126"/>
        <v>5.3409559678000651</v>
      </c>
      <c r="EK45">
        <f t="shared" si="127"/>
        <v>1.0970701471752724</v>
      </c>
      <c r="ER45">
        <f t="shared" si="128"/>
        <v>0.18960770065006849</v>
      </c>
      <c r="ES45">
        <f t="shared" si="129"/>
        <v>0.74461538461538457</v>
      </c>
      <c r="ET45">
        <f t="shared" si="130"/>
        <v>18.955365589718799</v>
      </c>
      <c r="EU45">
        <f t="shared" si="131"/>
        <v>18.818453264803246</v>
      </c>
      <c r="EV45">
        <f t="shared" si="132"/>
        <v>1.1106484235574063</v>
      </c>
      <c r="FC45">
        <f t="shared" si="133"/>
        <v>0.18811180321955345</v>
      </c>
      <c r="FD45">
        <f t="shared" si="134"/>
        <v>0.68891170431211501</v>
      </c>
      <c r="FE45">
        <f t="shared" si="135"/>
        <v>19.099930070091599</v>
      </c>
      <c r="FF45">
        <f t="shared" si="136"/>
        <v>18.590588230545556</v>
      </c>
      <c r="FG45">
        <f t="shared" si="137"/>
        <v>0.88841145454015802</v>
      </c>
      <c r="FO45">
        <f t="shared" si="138"/>
        <v>0.41079812206572769</v>
      </c>
      <c r="FP45">
        <f t="shared" si="139"/>
        <v>2.797526716402432</v>
      </c>
      <c r="FQ45">
        <f t="shared" si="140"/>
        <v>2.2301428442921711</v>
      </c>
      <c r="FR45">
        <f t="shared" si="141"/>
        <v>1.1179619405285728</v>
      </c>
    </row>
    <row r="46" spans="1:175" x14ac:dyDescent="0.2">
      <c r="E46">
        <f t="shared" si="63"/>
        <v>0.39050630556068111</v>
      </c>
      <c r="F46">
        <f t="shared" si="64"/>
        <v>0.33156216790648246</v>
      </c>
      <c r="G46">
        <f t="shared" si="65"/>
        <v>39.934443652287221</v>
      </c>
      <c r="H46">
        <f t="shared" si="66"/>
        <v>38.682569696548441</v>
      </c>
      <c r="I46">
        <f t="shared" si="67"/>
        <v>0.86581381977838168</v>
      </c>
      <c r="P46">
        <f t="shared" si="68"/>
        <v>0.62497933813996653</v>
      </c>
      <c r="Q46">
        <f t="shared" si="69"/>
        <v>0.57560975609756093</v>
      </c>
      <c r="R46">
        <f t="shared" si="70"/>
        <v>61.964290348318627</v>
      </c>
      <c r="S46">
        <f t="shared" si="71"/>
        <v>60.597416602876095</v>
      </c>
      <c r="T46">
        <f t="shared" si="72"/>
        <v>0.75573192239858911</v>
      </c>
      <c r="AA46">
        <f t="shared" si="73"/>
        <v>0.51774069980554249</v>
      </c>
      <c r="AB46">
        <f t="shared" si="74"/>
        <v>0.57947019867549665</v>
      </c>
      <c r="AC46">
        <f t="shared" si="75"/>
        <v>51.700246473566168</v>
      </c>
      <c r="AD46">
        <f t="shared" si="76"/>
        <v>51.499571759659204</v>
      </c>
      <c r="AE46">
        <f t="shared" si="77"/>
        <v>0.97944507885559073</v>
      </c>
      <c r="AL46">
        <f t="shared" si="78"/>
        <v>0.31219160832497961</v>
      </c>
      <c r="AM46">
        <f t="shared" si="79"/>
        <v>0.5</v>
      </c>
      <c r="AN46">
        <f t="shared" si="80"/>
        <v>31.327189383391328</v>
      </c>
      <c r="AO46">
        <f t="shared" si="81"/>
        <v>31.102191662270219</v>
      </c>
      <c r="AP46">
        <f t="shared" si="82"/>
        <v>1.0592051407989522</v>
      </c>
      <c r="AW46">
        <f t="shared" si="83"/>
        <v>0.58658994075398008</v>
      </c>
      <c r="AX46">
        <f t="shared" si="84"/>
        <v>0.84978540772532185</v>
      </c>
      <c r="AY46">
        <f t="shared" si="85"/>
        <v>58.571989341617225</v>
      </c>
      <c r="AZ46">
        <f t="shared" si="86"/>
        <v>58.550224893241932</v>
      </c>
      <c r="BA46">
        <f t="shared" si="87"/>
        <v>0.94175848648419369</v>
      </c>
      <c r="BH46">
        <f t="shared" si="88"/>
        <v>0.4731724788177919</v>
      </c>
      <c r="BI46">
        <f t="shared" si="89"/>
        <v>0.75295857988165682</v>
      </c>
      <c r="BJ46">
        <f t="shared" si="90"/>
        <v>47.09864370009138</v>
      </c>
      <c r="BK46">
        <f t="shared" si="91"/>
        <v>46.977113842257943</v>
      </c>
      <c r="BL46">
        <f t="shared" si="92"/>
        <v>1.0494946267301257</v>
      </c>
      <c r="BS46">
        <f t="shared" si="93"/>
        <v>0.47922562656857615</v>
      </c>
      <c r="BT46">
        <f t="shared" si="94"/>
        <v>0.92255125284738049</v>
      </c>
      <c r="BU46">
        <f t="shared" si="95"/>
        <v>47.384449564420962</v>
      </c>
      <c r="BV46">
        <f t="shared" si="96"/>
        <v>47.367202377592946</v>
      </c>
      <c r="BW46">
        <f t="shared" si="97"/>
        <v>1.0591198393519621</v>
      </c>
      <c r="CD46">
        <f t="shared" si="98"/>
        <v>0.34578271025312191</v>
      </c>
      <c r="CE46">
        <f t="shared" si="99"/>
        <v>0.4131054131054131</v>
      </c>
      <c r="CF46">
        <f t="shared" si="100"/>
        <v>34.979173157089946</v>
      </c>
      <c r="CG46">
        <f t="shared" si="101"/>
        <v>34.245227737816762</v>
      </c>
      <c r="CH46">
        <f t="shared" si="102"/>
        <v>1.0077620720647114</v>
      </c>
      <c r="CO46">
        <f t="shared" si="103"/>
        <v>0.55336419462730224</v>
      </c>
      <c r="CP46">
        <f t="shared" si="104"/>
        <v>0.60504492052522452</v>
      </c>
      <c r="CQ46">
        <f t="shared" si="105"/>
        <v>54.690333205686144</v>
      </c>
      <c r="CR46">
        <f t="shared" si="106"/>
        <v>54.100813517370646</v>
      </c>
      <c r="CS46">
        <f t="shared" si="107"/>
        <v>1.1575233022636484</v>
      </c>
      <c r="CZ46">
        <f t="shared" si="108"/>
        <v>0.40354036267981663</v>
      </c>
      <c r="DA46">
        <f t="shared" si="109"/>
        <v>0.25138121546961328</v>
      </c>
      <c r="DB46">
        <f t="shared" si="110"/>
        <v>40.618141188538594</v>
      </c>
      <c r="DC46">
        <f t="shared" si="111"/>
        <v>40.190392880740312</v>
      </c>
      <c r="DD46">
        <f t="shared" si="112"/>
        <v>1.2061570980499112</v>
      </c>
      <c r="DK46">
        <f t="shared" si="113"/>
        <v>0.24951222139889706</v>
      </c>
      <c r="DL46">
        <f t="shared" si="114"/>
        <v>0.56603773584905659</v>
      </c>
      <c r="DM46">
        <f t="shared" si="115"/>
        <v>25.089584076627069</v>
      </c>
      <c r="DN46">
        <f t="shared" si="116"/>
        <v>24.761751689171163</v>
      </c>
      <c r="DO46">
        <f t="shared" si="117"/>
        <v>1.0642038534803109</v>
      </c>
      <c r="DV46">
        <f t="shared" si="118"/>
        <v>9.7650398451234799E-2</v>
      </c>
      <c r="DW46">
        <f t="shared" si="119"/>
        <v>0.53512396694214881</v>
      </c>
      <c r="DX46">
        <f t="shared" si="120"/>
        <v>11.258433561053016</v>
      </c>
      <c r="DY46">
        <f t="shared" si="121"/>
        <v>9.9407247629379913</v>
      </c>
      <c r="DZ46">
        <f t="shared" si="122"/>
        <v>1.3118085927450476</v>
      </c>
      <c r="EG46">
        <f t="shared" si="123"/>
        <v>0.20391354068221368</v>
      </c>
      <c r="EH46">
        <f t="shared" si="124"/>
        <v>0.625</v>
      </c>
      <c r="EI46">
        <f t="shared" si="125"/>
        <v>20.434055234998137</v>
      </c>
      <c r="EJ46">
        <f t="shared" si="126"/>
        <v>20.276618400123226</v>
      </c>
      <c r="EK46">
        <f t="shared" si="127"/>
        <v>1.1494746129782627</v>
      </c>
      <c r="ER46">
        <f t="shared" si="128"/>
        <v>0.26424512287320856</v>
      </c>
      <c r="ES46">
        <f t="shared" si="129"/>
        <v>0.74539877300613488</v>
      </c>
      <c r="ET46">
        <f t="shared" si="130"/>
        <v>26.377523452018814</v>
      </c>
      <c r="EU46">
        <f t="shared" si="131"/>
        <v>26.306484696800879</v>
      </c>
      <c r="EV46">
        <f t="shared" si="132"/>
        <v>1.1279939963728085</v>
      </c>
      <c r="FC46">
        <f t="shared" si="133"/>
        <v>0.24359514760191514</v>
      </c>
      <c r="FD46">
        <f t="shared" si="134"/>
        <v>0.68923076923076931</v>
      </c>
      <c r="FE46">
        <f t="shared" si="135"/>
        <v>24.589336000620634</v>
      </c>
      <c r="FF46">
        <f t="shared" si="136"/>
        <v>24.055501029594851</v>
      </c>
      <c r="FG46">
        <f t="shared" si="137"/>
        <v>0.88143058491895698</v>
      </c>
      <c r="FO46">
        <f t="shared" si="138"/>
        <v>0.41217798594847771</v>
      </c>
      <c r="FP46">
        <f t="shared" si="139"/>
        <v>13.138267331580689</v>
      </c>
      <c r="FQ46">
        <f t="shared" si="140"/>
        <v>11.959664442639383</v>
      </c>
      <c r="FR46">
        <f t="shared" si="141"/>
        <v>1.0454415873196874</v>
      </c>
    </row>
    <row r="47" spans="1:175" x14ac:dyDescent="0.2">
      <c r="E47">
        <f t="shared" si="63"/>
        <v>0.42737651169847801</v>
      </c>
      <c r="F47">
        <f t="shared" si="64"/>
        <v>0.33156216790648246</v>
      </c>
      <c r="G47">
        <f t="shared" si="65"/>
        <v>43.528432940813133</v>
      </c>
      <c r="H47">
        <f t="shared" si="66"/>
        <v>42.243880389218788</v>
      </c>
      <c r="I47">
        <f t="shared" si="67"/>
        <v>1.0472166532386502</v>
      </c>
      <c r="P47">
        <f t="shared" si="68"/>
        <v>0.5904739598894555</v>
      </c>
      <c r="Q47">
        <f t="shared" si="69"/>
        <v>0.57766990291262132</v>
      </c>
      <c r="R47">
        <f t="shared" si="70"/>
        <v>59.017568255252741</v>
      </c>
      <c r="S47">
        <f t="shared" si="71"/>
        <v>58.913553742216152</v>
      </c>
      <c r="T47">
        <f t="shared" si="72"/>
        <v>0.69468169912310662</v>
      </c>
      <c r="AA47">
        <f t="shared" si="73"/>
        <v>0.42229286819230527</v>
      </c>
      <c r="AB47">
        <f t="shared" si="74"/>
        <v>0.58085808580858089</v>
      </c>
      <c r="AC47">
        <f t="shared" si="75"/>
        <v>42.252813805747103</v>
      </c>
      <c r="AD47">
        <f t="shared" si="76"/>
        <v>42.039254863600682</v>
      </c>
      <c r="AE47">
        <f t="shared" si="77"/>
        <v>0.90696378830083579</v>
      </c>
      <c r="AL47">
        <f t="shared" si="78"/>
        <v>0.47649826528612194</v>
      </c>
      <c r="AM47">
        <f t="shared" si="79"/>
        <v>0.50139275766016711</v>
      </c>
      <c r="AN47">
        <f t="shared" si="80"/>
        <v>47.673744832605813</v>
      </c>
      <c r="AO47">
        <f t="shared" si="81"/>
        <v>47.361282427171524</v>
      </c>
      <c r="AP47">
        <f t="shared" si="82"/>
        <v>0.99960473006357253</v>
      </c>
      <c r="AW47">
        <f t="shared" si="83"/>
        <v>0.37985415340672624</v>
      </c>
      <c r="AX47">
        <f t="shared" si="84"/>
        <v>0.8504273504273504</v>
      </c>
      <c r="AY47">
        <f t="shared" si="85"/>
        <v>37.898371133144003</v>
      </c>
      <c r="AZ47">
        <f t="shared" si="86"/>
        <v>37.859745872141261</v>
      </c>
      <c r="BA47">
        <f t="shared" si="87"/>
        <v>1.0147551584269003</v>
      </c>
      <c r="BH47">
        <f t="shared" si="88"/>
        <v>0.49898171479798237</v>
      </c>
      <c r="BI47">
        <f t="shared" si="89"/>
        <v>0.75332348596750365</v>
      </c>
      <c r="BJ47">
        <f t="shared" si="90"/>
        <v>49.663221851778957</v>
      </c>
      <c r="BK47">
        <f t="shared" si="91"/>
        <v>49.570284160711445</v>
      </c>
      <c r="BL47">
        <f t="shared" si="92"/>
        <v>1.066569891054121</v>
      </c>
      <c r="BS47">
        <f t="shared" si="93"/>
        <v>0.59518556733352368</v>
      </c>
      <c r="BT47">
        <f t="shared" si="94"/>
        <v>0.92272727272727284</v>
      </c>
      <c r="BU47">
        <f t="shared" si="95"/>
        <v>59.126722356169381</v>
      </c>
      <c r="BV47">
        <f t="shared" si="96"/>
        <v>59.075635007584879</v>
      </c>
      <c r="BW47">
        <f t="shared" si="97"/>
        <v>0.94651079666113003</v>
      </c>
      <c r="CD47">
        <f t="shared" si="98"/>
        <v>0.45427672050684964</v>
      </c>
      <c r="CE47">
        <f t="shared" si="99"/>
        <v>0.41394025604551921</v>
      </c>
      <c r="CF47">
        <f t="shared" si="100"/>
        <v>45.70161524522549</v>
      </c>
      <c r="CG47">
        <f t="shared" si="101"/>
        <v>45.132076207700557</v>
      </c>
      <c r="CH47">
        <f t="shared" si="102"/>
        <v>0.86580558251946349</v>
      </c>
      <c r="CO47">
        <f t="shared" si="103"/>
        <v>0.49890061899032023</v>
      </c>
      <c r="CP47">
        <f t="shared" si="104"/>
        <v>0.60518134715025906</v>
      </c>
      <c r="CQ47">
        <f t="shared" si="105"/>
        <v>49.54742767392635</v>
      </c>
      <c r="CR47">
        <f t="shared" si="106"/>
        <v>47.981766107655567</v>
      </c>
      <c r="CS47">
        <f t="shared" si="107"/>
        <v>0.9445693379176584</v>
      </c>
      <c r="CZ47">
        <f t="shared" si="108"/>
        <v>0.36883343699236137</v>
      </c>
      <c r="DA47">
        <f t="shared" si="109"/>
        <v>0.25344352617079891</v>
      </c>
      <c r="DB47">
        <f t="shared" si="110"/>
        <v>37.53706434561073</v>
      </c>
      <c r="DC47">
        <f t="shared" si="111"/>
        <v>36.454390179942678</v>
      </c>
      <c r="DD47">
        <f t="shared" si="112"/>
        <v>1.0465085376386951</v>
      </c>
      <c r="DK47">
        <f t="shared" si="113"/>
        <v>8.795496894117083E-2</v>
      </c>
      <c r="DL47">
        <f t="shared" si="114"/>
        <v>0.56720430107526876</v>
      </c>
      <c r="DM47">
        <f t="shared" si="115"/>
        <v>9.6202714057938117</v>
      </c>
      <c r="DN47">
        <f t="shared" si="116"/>
        <v>8.5948721891964013</v>
      </c>
      <c r="DO47">
        <f t="shared" si="117"/>
        <v>1.0615506329113924</v>
      </c>
      <c r="DV47">
        <f t="shared" si="118"/>
        <v>0.37903218520801973</v>
      </c>
      <c r="DW47">
        <f t="shared" si="119"/>
        <v>0.53608247422680411</v>
      </c>
      <c r="DX47">
        <f t="shared" si="120"/>
        <v>37.976446402117972</v>
      </c>
      <c r="DY47">
        <f t="shared" si="121"/>
        <v>37.381871377513839</v>
      </c>
      <c r="DZ47">
        <f t="shared" si="122"/>
        <v>1.0922512982384687</v>
      </c>
      <c r="EG47">
        <f t="shared" si="123"/>
        <v>0.30924239764434713</v>
      </c>
      <c r="EH47">
        <f t="shared" si="124"/>
        <v>0.62593516209476308</v>
      </c>
      <c r="EI47">
        <f t="shared" si="125"/>
        <v>30.876883676432076</v>
      </c>
      <c r="EJ47">
        <f t="shared" si="126"/>
        <v>30.764992792527977</v>
      </c>
      <c r="EK47">
        <f t="shared" si="127"/>
        <v>1.2662623496038343</v>
      </c>
      <c r="ER47">
        <f t="shared" si="128"/>
        <v>0.36194011967566486</v>
      </c>
      <c r="ES47">
        <f t="shared" si="129"/>
        <v>0.74617737003058104</v>
      </c>
      <c r="ET47">
        <f t="shared" si="130"/>
        <v>36.100055474464163</v>
      </c>
      <c r="EU47">
        <f t="shared" si="131"/>
        <v>36.052285674713836</v>
      </c>
      <c r="EV47">
        <f t="shared" si="132"/>
        <v>1.161855792900818</v>
      </c>
      <c r="FC47">
        <f t="shared" si="133"/>
        <v>0.15970770351188079</v>
      </c>
      <c r="FD47">
        <f t="shared" si="134"/>
        <v>0.68954918032786894</v>
      </c>
      <c r="FE47">
        <f t="shared" si="135"/>
        <v>16.255027423139435</v>
      </c>
      <c r="FF47">
        <f t="shared" si="136"/>
        <v>15.774929884244692</v>
      </c>
      <c r="FG47">
        <f t="shared" si="137"/>
        <v>0.89307143818108448</v>
      </c>
      <c r="FO47">
        <f t="shared" si="138"/>
        <v>0.41355140186915884</v>
      </c>
      <c r="FP47">
        <f t="shared" si="139"/>
        <v>16.690962782680398</v>
      </c>
      <c r="FQ47">
        <f t="shared" si="140"/>
        <v>15.567905395739579</v>
      </c>
      <c r="FR47">
        <f t="shared" si="141"/>
        <v>0.8630097288346098</v>
      </c>
    </row>
    <row r="48" spans="1:175" x14ac:dyDescent="0.2">
      <c r="E48">
        <f t="shared" si="63"/>
        <v>0.49143537729467601</v>
      </c>
      <c r="F48">
        <f t="shared" si="64"/>
        <v>0.33156216790648246</v>
      </c>
      <c r="H48">
        <f t="shared" si="66"/>
        <v>48.310572747384974</v>
      </c>
      <c r="I48">
        <f t="shared" si="67"/>
        <v>1.0921335570311208</v>
      </c>
      <c r="P48">
        <f t="shared" si="68"/>
        <v>0.28577811652311658</v>
      </c>
      <c r="Q48">
        <f t="shared" si="69"/>
        <v>0.57971014492753625</v>
      </c>
      <c r="S48">
        <f t="shared" si="71"/>
        <v>28.534951008886988</v>
      </c>
      <c r="T48">
        <f t="shared" si="72"/>
        <v>1.3113074768931645</v>
      </c>
      <c r="AA48">
        <f t="shared" si="73"/>
        <v>0.57916008367285332</v>
      </c>
      <c r="AB48">
        <f t="shared" si="74"/>
        <v>0.58223684210526316</v>
      </c>
      <c r="AD48">
        <f t="shared" si="76"/>
        <v>57.619354380465161</v>
      </c>
      <c r="AE48">
        <f t="shared" si="77"/>
        <v>0.72862656171641638</v>
      </c>
      <c r="AL48">
        <f t="shared" si="78"/>
        <v>0.46215967840418404</v>
      </c>
      <c r="AM48">
        <f t="shared" si="79"/>
        <v>0.50277777777777777</v>
      </c>
      <c r="AO48">
        <f t="shared" si="81"/>
        <v>45.944777770560542</v>
      </c>
      <c r="AP48">
        <f t="shared" si="82"/>
        <v>1.0388104336268484</v>
      </c>
      <c r="AW48">
        <f t="shared" si="83"/>
        <v>0.35182311647744213</v>
      </c>
      <c r="AX48">
        <f t="shared" si="84"/>
        <v>0.85106382978723416</v>
      </c>
      <c r="AZ48">
        <f t="shared" si="86"/>
        <v>35.065312080345457</v>
      </c>
      <c r="BA48">
        <f t="shared" si="87"/>
        <v>1.05389722410999</v>
      </c>
      <c r="BH48">
        <f t="shared" si="88"/>
        <v>0.5661633353047103</v>
      </c>
      <c r="BI48">
        <f t="shared" si="89"/>
        <v>0.7536873156342182</v>
      </c>
      <c r="BK48">
        <f t="shared" si="91"/>
        <v>56.115369170384575</v>
      </c>
      <c r="BL48">
        <f t="shared" si="92"/>
        <v>0.93529500928417142</v>
      </c>
      <c r="BS48">
        <f t="shared" si="93"/>
        <v>0.4670216449220036</v>
      </c>
      <c r="BT48">
        <f t="shared" si="94"/>
        <v>0.92290249433106564</v>
      </c>
      <c r="BV48">
        <f t="shared" si="96"/>
        <v>46.196536317617799</v>
      </c>
      <c r="BW48">
        <f t="shared" si="97"/>
        <v>1.0016348499710757</v>
      </c>
      <c r="CD48">
        <f t="shared" si="98"/>
        <v>0.49507724058191294</v>
      </c>
      <c r="CE48">
        <f t="shared" si="99"/>
        <v>0.41477272727272729</v>
      </c>
      <c r="CG48">
        <f t="shared" si="101"/>
        <v>49.294317097818109</v>
      </c>
      <c r="CH48">
        <f t="shared" si="102"/>
        <v>1.1324847536214762</v>
      </c>
      <c r="CO48">
        <f t="shared" si="103"/>
        <v>0.46428981592753937</v>
      </c>
      <c r="CP48">
        <f t="shared" si="104"/>
        <v>0.60531767955801108</v>
      </c>
      <c r="CR48">
        <f t="shared" si="106"/>
        <v>44.27252267118844</v>
      </c>
      <c r="CS48">
        <f t="shared" si="107"/>
        <v>1.0129037652239348</v>
      </c>
      <c r="CZ48">
        <f t="shared" si="108"/>
        <v>0.35950802257693726</v>
      </c>
      <c r="DA48">
        <f t="shared" si="109"/>
        <v>0.25549450549450547</v>
      </c>
      <c r="DC48">
        <f t="shared" si="111"/>
        <v>35.72774608489577</v>
      </c>
      <c r="DD48">
        <f t="shared" si="112"/>
        <v>1.2623546983570362</v>
      </c>
      <c r="DK48">
        <f t="shared" si="113"/>
        <v>0.28441950646402026</v>
      </c>
      <c r="DL48">
        <f t="shared" si="114"/>
        <v>0.56836461126005355</v>
      </c>
      <c r="DN48">
        <f t="shared" si="116"/>
        <v>28.245971318348296</v>
      </c>
      <c r="DO48">
        <f t="shared" si="117"/>
        <v>0.96079292735160071</v>
      </c>
      <c r="DV48">
        <f t="shared" si="118"/>
        <v>0.19384470337152682</v>
      </c>
      <c r="DW48">
        <f t="shared" si="119"/>
        <v>0.53703703703703709</v>
      </c>
      <c r="DY48">
        <f t="shared" si="121"/>
        <v>19.269117584400043</v>
      </c>
      <c r="DZ48">
        <f t="shared" si="122"/>
        <v>1.1570498915401302</v>
      </c>
      <c r="EG48">
        <f t="shared" si="123"/>
        <v>0.31368201263806617</v>
      </c>
      <c r="EH48">
        <f t="shared" si="124"/>
        <v>0.62686567164179097</v>
      </c>
      <c r="EJ48">
        <f t="shared" si="126"/>
        <v>31.146996501938297</v>
      </c>
      <c r="EK48">
        <f t="shared" si="127"/>
        <v>1.1409731422377452</v>
      </c>
      <c r="ER48">
        <f t="shared" si="128"/>
        <v>0.31303714187055987</v>
      </c>
      <c r="ES48">
        <f t="shared" si="129"/>
        <v>0.74695121951219512</v>
      </c>
      <c r="EU48">
        <f t="shared" si="131"/>
        <v>31.071324177399319</v>
      </c>
      <c r="EV48">
        <f t="shared" si="132"/>
        <v>0.98613709553749429</v>
      </c>
      <c r="FC48">
        <f t="shared" si="133"/>
        <v>5.3807565704543037E-2</v>
      </c>
      <c r="FD48">
        <f t="shared" si="134"/>
        <v>0.68986693961105428</v>
      </c>
      <c r="FF48">
        <f t="shared" si="136"/>
        <v>5.3172564490394203</v>
      </c>
      <c r="FG48">
        <f t="shared" si="137"/>
        <v>0.94883986306580459</v>
      </c>
      <c r="FO48">
        <f t="shared" si="138"/>
        <v>0.41491841491841491</v>
      </c>
      <c r="FP48">
        <f t="shared" si="139"/>
        <v>11.641844476189922</v>
      </c>
      <c r="FQ48">
        <f t="shared" si="140"/>
        <v>11.06443730816088</v>
      </c>
      <c r="FR48">
        <f t="shared" si="141"/>
        <v>1.0129764160875974</v>
      </c>
    </row>
    <row r="49" spans="5:174" x14ac:dyDescent="0.2">
      <c r="E49">
        <f t="shared" si="63"/>
        <v>0.38300426080838512</v>
      </c>
      <c r="F49">
        <f t="shared" si="64"/>
        <v>0.50854700854700852</v>
      </c>
      <c r="H49">
        <f t="shared" si="66"/>
        <v>38.137792181145677</v>
      </c>
      <c r="I49">
        <f t="shared" si="67"/>
        <v>1.1167312120577768</v>
      </c>
      <c r="P49">
        <f t="shared" si="68"/>
        <v>0.50967267704151786</v>
      </c>
      <c r="Q49">
        <f t="shared" si="69"/>
        <v>7.5323624595469258</v>
      </c>
      <c r="S49">
        <f t="shared" si="71"/>
        <v>49.306961329182506</v>
      </c>
      <c r="T49">
        <f t="shared" si="72"/>
        <v>0.70712108228088166</v>
      </c>
      <c r="AA49">
        <f t="shared" si="73"/>
        <v>0.50399658694258365</v>
      </c>
      <c r="AB49">
        <f t="shared" si="74"/>
        <v>0.58360655737704914</v>
      </c>
      <c r="AD49">
        <f t="shared" si="76"/>
        <v>49.933708387270862</v>
      </c>
      <c r="AE49">
        <f t="shared" si="77"/>
        <v>1.122839654344695</v>
      </c>
      <c r="AL49">
        <f t="shared" si="78"/>
        <v>0.62420280615654222</v>
      </c>
      <c r="AM49">
        <f t="shared" si="79"/>
        <v>0.62899106002554273</v>
      </c>
      <c r="AO49">
        <f t="shared" si="81"/>
        <v>59.471432209335859</v>
      </c>
      <c r="AP49">
        <f t="shared" si="82"/>
        <v>0.95227339683786694</v>
      </c>
      <c r="AW49">
        <f t="shared" si="83"/>
        <v>0.33264884933778316</v>
      </c>
      <c r="AX49">
        <f t="shared" si="84"/>
        <v>0.87658227848101267</v>
      </c>
      <c r="AZ49">
        <f t="shared" si="86"/>
        <v>32.729030281203222</v>
      </c>
      <c r="BA49">
        <f t="shared" si="87"/>
        <v>1.0512609344047008</v>
      </c>
      <c r="BH49">
        <f t="shared" si="88"/>
        <v>0.51998327058224802</v>
      </c>
      <c r="BI49">
        <f t="shared" si="89"/>
        <v>0.75405007363770249</v>
      </c>
      <c r="BK49">
        <f t="shared" si="91"/>
        <v>51.583465239632694</v>
      </c>
      <c r="BL49">
        <f t="shared" si="92"/>
        <v>0.97861021426474892</v>
      </c>
      <c r="BS49">
        <f t="shared" si="93"/>
        <v>0.40652607333784374</v>
      </c>
      <c r="BT49">
        <f t="shared" si="94"/>
        <v>0.52078239608801957</v>
      </c>
      <c r="BV49">
        <f t="shared" si="96"/>
        <v>40.200470244796435</v>
      </c>
      <c r="BW49">
        <f t="shared" si="97"/>
        <v>1.0753397569569283</v>
      </c>
      <c r="CD49">
        <f t="shared" si="98"/>
        <v>0.32039275415313762</v>
      </c>
      <c r="CE49">
        <f t="shared" si="99"/>
        <v>0.41560283687943261</v>
      </c>
      <c r="CG49">
        <f t="shared" si="101"/>
        <v>31.742363689569807</v>
      </c>
      <c r="CH49">
        <f t="shared" si="102"/>
        <v>1.0621741419424959</v>
      </c>
      <c r="CO49">
        <f t="shared" si="103"/>
        <v>0.27793952426264523</v>
      </c>
      <c r="CP49">
        <f t="shared" si="104"/>
        <v>0.46580406654343803</v>
      </c>
      <c r="CR49">
        <f t="shared" si="106"/>
        <v>27.638000446792322</v>
      </c>
      <c r="CS49">
        <f t="shared" si="107"/>
        <v>1.0923312392105218</v>
      </c>
      <c r="CZ49">
        <f t="shared" si="108"/>
        <v>0.33531718885538964</v>
      </c>
      <c r="DA49">
        <f t="shared" si="109"/>
        <v>0.25753424657534246</v>
      </c>
      <c r="DC49">
        <f t="shared" si="111"/>
        <v>33.45259747711561</v>
      </c>
      <c r="DD49">
        <f t="shared" si="112"/>
        <v>1.1514603966057502</v>
      </c>
      <c r="DK49">
        <f t="shared" si="113"/>
        <v>0.26973947606339399</v>
      </c>
      <c r="DL49">
        <f t="shared" si="114"/>
        <v>0.41112828438948995</v>
      </c>
      <c r="DN49">
        <f t="shared" si="116"/>
        <v>26.655280695627081</v>
      </c>
      <c r="DO49">
        <f t="shared" si="117"/>
        <v>0.97265418252388036</v>
      </c>
      <c r="DV49">
        <f t="shared" si="118"/>
        <v>0.42560664721141217</v>
      </c>
      <c r="DW49">
        <f t="shared" si="119"/>
        <v>1.2670068027210883</v>
      </c>
      <c r="DY49">
        <f t="shared" si="121"/>
        <v>40.945952414598906</v>
      </c>
      <c r="DZ49">
        <f t="shared" si="122"/>
        <v>1.1312000430605269</v>
      </c>
      <c r="EG49">
        <f t="shared" si="123"/>
        <v>0.46283427002048039</v>
      </c>
      <c r="EH49">
        <f t="shared" si="124"/>
        <v>0.71562500000000007</v>
      </c>
      <c r="EJ49">
        <f t="shared" si="126"/>
        <v>45.90303346022074</v>
      </c>
      <c r="EK49">
        <f t="shared" si="127"/>
        <v>1.3499275253661218</v>
      </c>
      <c r="ER49">
        <f t="shared" si="128"/>
        <v>0.14964021829639118</v>
      </c>
      <c r="ES49">
        <f t="shared" si="129"/>
        <v>0.7426160337552743</v>
      </c>
      <c r="EU49">
        <f t="shared" si="131"/>
        <v>14.867739654879465</v>
      </c>
      <c r="EV49">
        <f t="shared" si="132"/>
        <v>1.2171887960186309</v>
      </c>
      <c r="FC49">
        <f t="shared" si="133"/>
        <v>1.7881169372682137E-3</v>
      </c>
      <c r="FD49">
        <f t="shared" si="134"/>
        <v>0.69018404907975461</v>
      </c>
      <c r="FF49">
        <f t="shared" si="136"/>
        <v>0.23161207437473186</v>
      </c>
      <c r="FG49">
        <f t="shared" si="137"/>
        <v>0.88939168134399127</v>
      </c>
      <c r="FO49">
        <f t="shared" si="138"/>
        <v>0.75918367346938775</v>
      </c>
      <c r="FQ49">
        <f t="shared" si="140"/>
        <v>10.838523544606481</v>
      </c>
      <c r="FR49">
        <f t="shared" si="141"/>
        <v>1.0363237110572303</v>
      </c>
    </row>
    <row r="50" spans="5:174" x14ac:dyDescent="0.2">
      <c r="E50">
        <f t="shared" si="63"/>
        <v>0.25155536595820971</v>
      </c>
      <c r="F50">
        <f t="shared" si="64"/>
        <v>0.50854700854700852</v>
      </c>
      <c r="G50">
        <f t="shared" ref="G50:G72" si="142">(1-(B12/C12)*((E12-G12)/(D12-F12)))*100</f>
        <v>25.384056629172804</v>
      </c>
      <c r="H50">
        <f t="shared" si="66"/>
        <v>24.963830417418432</v>
      </c>
      <c r="I50">
        <f t="shared" si="67"/>
        <v>1.1223496769918833</v>
      </c>
      <c r="P50">
        <f t="shared" si="68"/>
        <v>0.23391091563531619</v>
      </c>
      <c r="Q50">
        <f t="shared" si="69"/>
        <v>7.5323624595469258</v>
      </c>
      <c r="R50">
        <f t="shared" ref="R50:R72" si="143">(1-(M12/N12)*((P12-R12)/(O12-Q12)))*100</f>
        <v>15.034243241439682</v>
      </c>
      <c r="S50">
        <f t="shared" si="71"/>
        <v>20.209498961011153</v>
      </c>
      <c r="T50">
        <f t="shared" si="72"/>
        <v>0.68187859281676844</v>
      </c>
      <c r="AA50">
        <f t="shared" si="73"/>
        <v>0.49445413561129381</v>
      </c>
      <c r="AB50">
        <f t="shared" si="74"/>
        <v>0.58496732026143794</v>
      </c>
      <c r="AC50">
        <f t="shared" ref="AC50:AC72" si="144">(1-(X12/Y12)*((AA12-AC12)/(Z12-AB12)))*100</f>
        <v>49.324971920554304</v>
      </c>
      <c r="AD50">
        <f t="shared" si="76"/>
        <v>49.181152774556537</v>
      </c>
      <c r="AE50">
        <f t="shared" si="77"/>
        <v>1.2017843866171005</v>
      </c>
      <c r="AL50">
        <f t="shared" si="78"/>
        <v>0.43449154115374644</v>
      </c>
      <c r="AM50">
        <f t="shared" si="79"/>
        <v>0.62910947973188636</v>
      </c>
      <c r="AN50">
        <f t="shared" ref="AN50:AN72" si="145">(1-(AI12/AJ12)*((AL12-AN12)/(AK12-AM12)))*100</f>
        <v>42.141231340043561</v>
      </c>
      <c r="AO50">
        <f t="shared" si="81"/>
        <v>40.574897816168409</v>
      </c>
      <c r="AP50">
        <f t="shared" si="82"/>
        <v>1.2276588656616974</v>
      </c>
      <c r="AW50">
        <f t="shared" si="83"/>
        <v>0.58560200423756914</v>
      </c>
      <c r="AX50">
        <f t="shared" si="84"/>
        <v>0.87671232876712324</v>
      </c>
      <c r="AY50">
        <f t="shared" ref="AY50:AY72" si="146">(1-(AT12/AU12)*((AW12-AY12)/(AV12-AX12)))*100</f>
        <v>56.397854281502468</v>
      </c>
      <c r="AZ50">
        <f t="shared" si="86"/>
        <v>56.595045164397639</v>
      </c>
      <c r="BA50">
        <f t="shared" si="87"/>
        <v>1.2572262445978559</v>
      </c>
      <c r="BH50">
        <f t="shared" si="88"/>
        <v>0.49256491033200889</v>
      </c>
      <c r="BI50">
        <f t="shared" si="89"/>
        <v>1.0287081339712918</v>
      </c>
      <c r="BJ50">
        <f t="shared" ref="BJ50:BJ72" si="147">(1-(BE12/BF12)*((BH12-BJ12)/(BG12-BI12)))*100</f>
        <v>49.095703271176191</v>
      </c>
      <c r="BK50">
        <f t="shared" si="91"/>
        <v>49.102553775492076</v>
      </c>
      <c r="BL50">
        <f t="shared" si="92"/>
        <v>1.0096973554189625</v>
      </c>
      <c r="BS50">
        <f t="shared" si="93"/>
        <v>0.52193468131883514</v>
      </c>
      <c r="BT50">
        <f t="shared" si="94"/>
        <v>0.52078239608801957</v>
      </c>
      <c r="BU50">
        <f t="shared" ref="BU50:BU72" si="148">(1-(BP12/BQ12)*((BS12-BU12)/(BR12-BT12)))*100</f>
        <v>52.206493396480923</v>
      </c>
      <c r="BV50">
        <f t="shared" si="96"/>
        <v>51.554107542289643</v>
      </c>
      <c r="BW50">
        <f t="shared" si="97"/>
        <v>0.86015866840333577</v>
      </c>
      <c r="CD50">
        <f t="shared" si="98"/>
        <v>0.25514664647644625</v>
      </c>
      <c r="CE50">
        <f t="shared" si="99"/>
        <v>0.41643059490084988</v>
      </c>
      <c r="CF50">
        <f t="shared" ref="CF50:CF72" si="149">(1-(CA12/CB12)*((CD12-CF12)/(CC12-CE12)))*100</f>
        <v>25.822419531946128</v>
      </c>
      <c r="CG50">
        <f t="shared" si="101"/>
        <v>25.400521099022754</v>
      </c>
      <c r="CH50">
        <f t="shared" si="102"/>
        <v>0.92167351227433369</v>
      </c>
      <c r="CO50">
        <f t="shared" si="103"/>
        <v>0.31018601904383225</v>
      </c>
      <c r="CP50">
        <f t="shared" si="104"/>
        <v>0.46678966789667892</v>
      </c>
      <c r="CQ50">
        <f t="shared" ref="CQ50:CQ72" si="150">(1-(CL12/CM12)*((CO12-CQ12)/(CN12-CP12)))*100</f>
        <v>31.342845788982398</v>
      </c>
      <c r="CR50">
        <f t="shared" si="106"/>
        <v>30.663403710479876</v>
      </c>
      <c r="CS50">
        <f t="shared" si="107"/>
        <v>1.0318496326414153</v>
      </c>
      <c r="CZ50">
        <f t="shared" si="108"/>
        <v>0.4151484581394328</v>
      </c>
      <c r="DA50">
        <f t="shared" si="109"/>
        <v>4.1746031746031749</v>
      </c>
      <c r="DB50">
        <f t="shared" ref="DB50:DB72" si="151">(1-(CW12/CX12)*((CZ12-DB12)/(CY12-DA12)))*100</f>
        <v>39.992766674091584</v>
      </c>
      <c r="DC50">
        <f t="shared" si="111"/>
        <v>40.896941224010178</v>
      </c>
      <c r="DD50">
        <f t="shared" si="112"/>
        <v>1.0705239693310142</v>
      </c>
      <c r="DK50">
        <f t="shared" si="113"/>
        <v>0.23478565165285814</v>
      </c>
      <c r="DL50">
        <f t="shared" si="114"/>
        <v>0.41203703703703703</v>
      </c>
      <c r="DM50">
        <f t="shared" ref="DM50:DM72" si="152">(1-(DH12/DI12)*((DK12-DM12)/(DJ12-DL12)))*100</f>
        <v>24.079505012367353</v>
      </c>
      <c r="DN50">
        <f t="shared" si="116"/>
        <v>23.228218372130659</v>
      </c>
      <c r="DO50">
        <f t="shared" si="117"/>
        <v>0.99436466617083374</v>
      </c>
      <c r="DV50">
        <f t="shared" si="118"/>
        <v>0.13530911697760117</v>
      </c>
      <c r="DW50">
        <f t="shared" si="119"/>
        <v>1.2668555240793202</v>
      </c>
      <c r="DX50">
        <f t="shared" ref="DX50:DX72" si="153">(1-(DS12/DT12)*((DV12-DX12)/(DU12-DW12)))*100</f>
        <v>11.969211107306144</v>
      </c>
      <c r="DY50">
        <f t="shared" si="121"/>
        <v>13.069684437162909</v>
      </c>
      <c r="DZ50">
        <f t="shared" si="122"/>
        <v>1.111329551199236</v>
      </c>
      <c r="EG50">
        <f t="shared" si="123"/>
        <v>0.41020684632790705</v>
      </c>
      <c r="EH50">
        <f t="shared" si="124"/>
        <v>0.7160686427457098</v>
      </c>
      <c r="EI50">
        <f t="shared" ref="EI50:EI72" si="154">(1-(ED12/EE12)*((EG12-EI12)/(EF12-EH12)))*100</f>
        <v>40.760134496963495</v>
      </c>
      <c r="EJ50">
        <f t="shared" si="126"/>
        <v>40.595082742434272</v>
      </c>
      <c r="EK50">
        <f t="shared" si="127"/>
        <v>1.1458629358399826</v>
      </c>
      <c r="ES50">
        <f t="shared" si="129"/>
        <v>0.74315789473684213</v>
      </c>
      <c r="ET50">
        <f t="shared" ref="ET50:ET72" si="155">(1-(EO12/EP12)*((ER12-ET12)/(EQ12-ES12)))*100</f>
        <v>-4.0099399216385612</v>
      </c>
      <c r="EV50">
        <f t="shared" si="132"/>
        <v>1.1830106638812641</v>
      </c>
      <c r="FD50">
        <f t="shared" si="134"/>
        <v>0.69050051072522989</v>
      </c>
      <c r="FE50">
        <f t="shared" ref="FE50:FE72" si="156">(1-(EZ12/FA12)*((FC12-FE12)/(FB12-FD12)))*100</f>
        <v>-5.845499724078107</v>
      </c>
      <c r="FG50">
        <f t="shared" si="137"/>
        <v>1.0302875864579542</v>
      </c>
      <c r="FO50">
        <f t="shared" si="138"/>
        <v>0.75967413441955189</v>
      </c>
      <c r="FQ50">
        <f t="shared" si="140"/>
        <v>1.4203611632484847</v>
      </c>
      <c r="FR50">
        <f t="shared" si="141"/>
        <v>0.94375338020551658</v>
      </c>
    </row>
    <row r="51" spans="5:174" x14ac:dyDescent="0.2">
      <c r="E51">
        <f t="shared" si="63"/>
        <v>0.33761115155747656</v>
      </c>
      <c r="F51">
        <f t="shared" si="64"/>
        <v>0.50854700854700852</v>
      </c>
      <c r="G51">
        <f t="shared" si="142"/>
        <v>33.960529016320926</v>
      </c>
      <c r="H51">
        <f t="shared" si="66"/>
        <v>33.490679438877358</v>
      </c>
      <c r="I51">
        <f t="shared" si="67"/>
        <v>1.0465204573878863</v>
      </c>
      <c r="P51">
        <f t="shared" si="68"/>
        <v>0.2928267886002649</v>
      </c>
      <c r="Q51">
        <f t="shared" si="69"/>
        <v>7.5323624595469258</v>
      </c>
      <c r="R51">
        <f t="shared" si="143"/>
        <v>21.639710381500954</v>
      </c>
      <c r="S51">
        <f t="shared" si="71"/>
        <v>26.124238731041437</v>
      </c>
      <c r="T51">
        <f t="shared" si="72"/>
        <v>0.4553854500449282</v>
      </c>
      <c r="AA51">
        <f t="shared" si="73"/>
        <v>0.24373279255791591</v>
      </c>
      <c r="AB51">
        <f t="shared" si="74"/>
        <v>0.58631921824104238</v>
      </c>
      <c r="AC51">
        <f t="shared" si="144"/>
        <v>24.444397539050243</v>
      </c>
      <c r="AD51">
        <f t="shared" si="76"/>
        <v>24.273011121492893</v>
      </c>
      <c r="AE51">
        <f t="shared" si="77"/>
        <v>1.1771312320597496</v>
      </c>
      <c r="AL51">
        <f t="shared" si="78"/>
        <v>0.56373232717182353</v>
      </c>
      <c r="AM51">
        <f t="shared" si="79"/>
        <v>0.62922782386726228</v>
      </c>
      <c r="AN51">
        <f t="shared" si="145"/>
        <v>55.710312683784316</v>
      </c>
      <c r="AO51">
        <f t="shared" si="81"/>
        <v>53.490368378896179</v>
      </c>
      <c r="AP51">
        <f t="shared" si="82"/>
        <v>0.83958622819206419</v>
      </c>
      <c r="AW51">
        <f t="shared" si="83"/>
        <v>0.46350284163965438</v>
      </c>
      <c r="AX51">
        <f t="shared" si="84"/>
        <v>0.87684210526315787</v>
      </c>
      <c r="AY51">
        <f t="shared" si="146"/>
        <v>45.792931626003138</v>
      </c>
      <c r="AZ51">
        <f t="shared" si="86"/>
        <v>45.700598616093515</v>
      </c>
      <c r="BA51">
        <f t="shared" si="87"/>
        <v>1.034965723741234</v>
      </c>
      <c r="BH51">
        <f t="shared" si="88"/>
        <v>0.49206236641254264</v>
      </c>
      <c r="BI51">
        <f t="shared" si="89"/>
        <v>1.0285714285714287</v>
      </c>
      <c r="BJ51">
        <f t="shared" si="147"/>
        <v>48.974330644864281</v>
      </c>
      <c r="BK51">
        <f t="shared" si="91"/>
        <v>48.953221056719634</v>
      </c>
      <c r="BL51">
        <f t="shared" si="92"/>
        <v>0.89879911390929235</v>
      </c>
      <c r="BS51">
        <f t="shared" si="93"/>
        <v>0.40217495995098318</v>
      </c>
      <c r="BT51">
        <f t="shared" si="94"/>
        <v>0.52078239608801957</v>
      </c>
      <c r="BU51">
        <f t="shared" si="148"/>
        <v>40.282070113298651</v>
      </c>
      <c r="BV51">
        <f t="shared" si="96"/>
        <v>39.938049368650589</v>
      </c>
      <c r="BW51">
        <f t="shared" si="97"/>
        <v>1.0529723303069607</v>
      </c>
      <c r="CD51">
        <f t="shared" si="98"/>
        <v>0.47891313595492968</v>
      </c>
      <c r="CE51">
        <f t="shared" si="99"/>
        <v>0.41725601131541723</v>
      </c>
      <c r="CF51">
        <f t="shared" si="149"/>
        <v>48.083239213647197</v>
      </c>
      <c r="CG51">
        <f t="shared" si="101"/>
        <v>47.566046368642603</v>
      </c>
      <c r="CH51">
        <f t="shared" si="102"/>
        <v>0.77689630953901156</v>
      </c>
      <c r="CO51">
        <f t="shared" si="103"/>
        <v>0.38985217109691139</v>
      </c>
      <c r="CP51">
        <f t="shared" si="104"/>
        <v>0.46777163904235725</v>
      </c>
      <c r="CQ51">
        <f t="shared" si="150"/>
        <v>39.258108223875951</v>
      </c>
      <c r="CR51">
        <f t="shared" si="106"/>
        <v>38.542892499711755</v>
      </c>
      <c r="CS51">
        <f t="shared" si="107"/>
        <v>1.0104865260334106</v>
      </c>
      <c r="CZ51">
        <f t="shared" si="108"/>
        <v>0.28502135363584225</v>
      </c>
      <c r="DA51">
        <f t="shared" si="109"/>
        <v>4.1578947368421053</v>
      </c>
      <c r="DB51">
        <f t="shared" si="151"/>
        <v>26.955341660550037</v>
      </c>
      <c r="DC51">
        <f t="shared" si="111"/>
        <v>28.154390926483565</v>
      </c>
      <c r="DD51">
        <f t="shared" si="112"/>
        <v>1.1152750672503824</v>
      </c>
      <c r="DK51">
        <f t="shared" si="113"/>
        <v>0.18719875134562003</v>
      </c>
      <c r="DL51">
        <f t="shared" si="114"/>
        <v>0.41294298921417566</v>
      </c>
      <c r="DM51">
        <f t="shared" si="152"/>
        <v>19.002159284926435</v>
      </c>
      <c r="DN51">
        <f t="shared" si="116"/>
        <v>18.633206245152699</v>
      </c>
      <c r="DO51">
        <f t="shared" si="117"/>
        <v>1.0682680151706703</v>
      </c>
      <c r="DV51">
        <f t="shared" si="118"/>
        <v>0.42292462562517064</v>
      </c>
      <c r="DW51">
        <f t="shared" si="119"/>
        <v>1.266704416761042</v>
      </c>
      <c r="DX51">
        <f t="shared" si="153"/>
        <v>37.020530587440483</v>
      </c>
      <c r="DY51">
        <f t="shared" si="121"/>
        <v>39.036667010572714</v>
      </c>
      <c r="DZ51">
        <f t="shared" si="122"/>
        <v>1.1424187413554634</v>
      </c>
      <c r="EG51">
        <f t="shared" si="123"/>
        <v>0.19419040652484343</v>
      </c>
      <c r="EH51">
        <f t="shared" si="124"/>
        <v>0.71651090342679125</v>
      </c>
      <c r="EI51">
        <f t="shared" si="154"/>
        <v>19.410662049683978</v>
      </c>
      <c r="EJ51">
        <f t="shared" si="126"/>
        <v>19.26966916908761</v>
      </c>
      <c r="EK51">
        <f t="shared" si="127"/>
        <v>1.1432568932568934</v>
      </c>
      <c r="ER51">
        <f t="shared" ref="ER51:ER56" si="157">(1-((EO13-ES13*(EQ13/ER13))/(EP13-ET13))*((ER13-ET13)/(EQ13-ES13*EQ13/ER13)))</f>
        <v>0.3102049562123379</v>
      </c>
      <c r="ES51">
        <f t="shared" si="129"/>
        <v>0.74369747899159666</v>
      </c>
      <c r="ET51">
        <f t="shared" si="155"/>
        <v>30.88223445086178</v>
      </c>
      <c r="EU51">
        <f t="shared" ref="EU51:EU56" si="158">(1-(EO13/EQ13)/(EP13/ER13))*100</f>
        <v>30.815733015947277</v>
      </c>
      <c r="EV51">
        <f t="shared" si="132"/>
        <v>1.2028329906328536</v>
      </c>
      <c r="FC51">
        <f t="shared" ref="FC51:FC59" si="159">(1-((EZ13-FD13*(FB13/FC13))/(FA13-FE13))*((FC13-FE13)/(FB13-FD13*FB13/FC13)))</f>
        <v>5.2243963226784262E-2</v>
      </c>
      <c r="FD51">
        <f t="shared" si="134"/>
        <v>1.035799522673031</v>
      </c>
      <c r="FE51">
        <f t="shared" si="156"/>
        <v>4.9425348340108366</v>
      </c>
      <c r="FF51">
        <f t="shared" ref="FF51:FF59" si="160">(1-(EZ13/FB13)/(FA13/FC13))*100</f>
        <v>5.2073563452475042</v>
      </c>
      <c r="FG51">
        <f t="shared" si="137"/>
        <v>1.3036818851251841</v>
      </c>
      <c r="FO51">
        <f t="shared" si="138"/>
        <v>0.76016260162601623</v>
      </c>
      <c r="FR51">
        <f t="shared" si="141"/>
        <v>0.89727871211919297</v>
      </c>
    </row>
    <row r="52" spans="5:174" x14ac:dyDescent="0.2">
      <c r="E52">
        <f t="shared" si="63"/>
        <v>0.28047720467680792</v>
      </c>
      <c r="F52">
        <f t="shared" si="64"/>
        <v>0.50854700854700852</v>
      </c>
      <c r="G52">
        <f t="shared" si="142"/>
        <v>28.53699214677593</v>
      </c>
      <c r="H52">
        <f t="shared" si="66"/>
        <v>27.760374844305325</v>
      </c>
      <c r="I52">
        <f t="shared" si="67"/>
        <v>0.98832028898254065</v>
      </c>
      <c r="P52">
        <f t="shared" si="68"/>
        <v>0.59165205017451816</v>
      </c>
      <c r="Q52">
        <f t="shared" si="69"/>
        <v>7.5323624595469258</v>
      </c>
      <c r="R52">
        <f t="shared" si="143"/>
        <v>47.993184801292841</v>
      </c>
      <c r="S52">
        <f t="shared" si="71"/>
        <v>52.674657406621591</v>
      </c>
      <c r="T52">
        <f t="shared" si="72"/>
        <v>0.6462123914853134</v>
      </c>
      <c r="AA52">
        <f t="shared" si="73"/>
        <v>0.57481793097517231</v>
      </c>
      <c r="AB52">
        <f t="shared" si="74"/>
        <v>0.58766233766233766</v>
      </c>
      <c r="AC52">
        <f t="shared" si="144"/>
        <v>57.330938592243221</v>
      </c>
      <c r="AD52">
        <f t="shared" si="76"/>
        <v>57.195645797546355</v>
      </c>
      <c r="AE52">
        <f t="shared" si="77"/>
        <v>1.1283128415300545</v>
      </c>
      <c r="AL52">
        <f t="shared" si="78"/>
        <v>0.42784482502806098</v>
      </c>
      <c r="AM52">
        <f t="shared" si="79"/>
        <v>0.62934609250398732</v>
      </c>
      <c r="AN52">
        <f t="shared" si="145"/>
        <v>42.869180026899421</v>
      </c>
      <c r="AO52">
        <f t="shared" si="81"/>
        <v>41.421861229188494</v>
      </c>
      <c r="AP52">
        <f t="shared" si="82"/>
        <v>0.86041933119691894</v>
      </c>
      <c r="AW52">
        <f t="shared" si="83"/>
        <v>0.3351664904169428</v>
      </c>
      <c r="AX52">
        <f t="shared" si="84"/>
        <v>0.87697160883280756</v>
      </c>
      <c r="AY52">
        <f t="shared" si="146"/>
        <v>32.962583857808511</v>
      </c>
      <c r="AZ52">
        <f t="shared" si="86"/>
        <v>32.907651408596969</v>
      </c>
      <c r="BA52">
        <f t="shared" si="87"/>
        <v>1.0937797308929462</v>
      </c>
      <c r="BH52">
        <f t="shared" si="88"/>
        <v>0.38204864044603848</v>
      </c>
      <c r="BI52">
        <f t="shared" si="89"/>
        <v>1.028436018957346</v>
      </c>
      <c r="BJ52">
        <f t="shared" si="147"/>
        <v>38.021912300032888</v>
      </c>
      <c r="BK52">
        <f t="shared" si="91"/>
        <v>38.005950713365735</v>
      </c>
      <c r="BL52">
        <f t="shared" si="92"/>
        <v>0.92616702963734499</v>
      </c>
      <c r="BS52">
        <f t="shared" si="93"/>
        <v>0.46540810828830992</v>
      </c>
      <c r="BT52">
        <f t="shared" si="94"/>
        <v>0.52078239608801957</v>
      </c>
      <c r="BU52">
        <f t="shared" si="148"/>
        <v>46.569801632584721</v>
      </c>
      <c r="BV52">
        <f t="shared" si="96"/>
        <v>46.172731017223356</v>
      </c>
      <c r="BW52">
        <f t="shared" si="97"/>
        <v>0.98136683152310566</v>
      </c>
      <c r="CD52">
        <f t="shared" si="98"/>
        <v>0.34636927761523595</v>
      </c>
      <c r="CE52">
        <f t="shared" si="99"/>
        <v>0.41807909604519772</v>
      </c>
      <c r="CF52">
        <f t="shared" si="149"/>
        <v>34.864019369507581</v>
      </c>
      <c r="CG52">
        <f t="shared" si="101"/>
        <v>34.471475023955364</v>
      </c>
      <c r="CH52">
        <f t="shared" si="102"/>
        <v>0.8888411863618475</v>
      </c>
      <c r="CO52">
        <f t="shared" si="103"/>
        <v>0.27032948281692326</v>
      </c>
      <c r="CP52">
        <f t="shared" si="104"/>
        <v>0.46875</v>
      </c>
      <c r="CQ52">
        <f t="shared" si="150"/>
        <v>27.261403270810959</v>
      </c>
      <c r="CR52">
        <f t="shared" si="106"/>
        <v>26.881921521776817</v>
      </c>
      <c r="CS52">
        <f t="shared" si="107"/>
        <v>1.0422309061363459</v>
      </c>
      <c r="CZ52">
        <f t="shared" si="108"/>
        <v>0.38060207468715601</v>
      </c>
      <c r="DA52">
        <f t="shared" si="109"/>
        <v>4.1413612565445028</v>
      </c>
      <c r="DB52">
        <f t="shared" si="151"/>
        <v>36.92531467851996</v>
      </c>
      <c r="DC52">
        <f t="shared" si="111"/>
        <v>37.709706636904713</v>
      </c>
      <c r="DD52">
        <f t="shared" si="112"/>
        <v>1.0714661274014154</v>
      </c>
      <c r="DK52">
        <f t="shared" si="113"/>
        <v>0.39414356381185245</v>
      </c>
      <c r="DL52">
        <f t="shared" si="114"/>
        <v>0.41384615384615386</v>
      </c>
      <c r="DM52">
        <f t="shared" si="152"/>
        <v>39.645482585299774</v>
      </c>
      <c r="DN52">
        <f t="shared" si="116"/>
        <v>39.163194039265733</v>
      </c>
      <c r="DO52">
        <f t="shared" si="117"/>
        <v>1.0303617711759199</v>
      </c>
      <c r="DV52">
        <f t="shared" si="118"/>
        <v>0.31924436621318864</v>
      </c>
      <c r="DW52">
        <f t="shared" si="119"/>
        <v>1.266553480475382</v>
      </c>
      <c r="DX52">
        <f t="shared" si="153"/>
        <v>29.449455645063782</v>
      </c>
      <c r="DY52">
        <f t="shared" si="121"/>
        <v>30.789569866548973</v>
      </c>
      <c r="DZ52">
        <f t="shared" si="122"/>
        <v>1.2638444337264876</v>
      </c>
      <c r="EG52">
        <f t="shared" si="123"/>
        <v>0.43915591583762059</v>
      </c>
      <c r="EH52">
        <f t="shared" si="124"/>
        <v>0.71695178849144636</v>
      </c>
      <c r="EI52">
        <f t="shared" si="154"/>
        <v>43.768579175601928</v>
      </c>
      <c r="EJ52">
        <f t="shared" si="126"/>
        <v>43.658753460658787</v>
      </c>
      <c r="EK52">
        <f t="shared" si="127"/>
        <v>1.096892873705364</v>
      </c>
      <c r="ER52">
        <f t="shared" si="157"/>
        <v>0.14141349625537836</v>
      </c>
      <c r="ES52">
        <f t="shared" si="129"/>
        <v>0.74423480083857441</v>
      </c>
      <c r="ET52">
        <f t="shared" si="155"/>
        <v>14.131028092673725</v>
      </c>
      <c r="EU52">
        <f t="shared" si="158"/>
        <v>14.026067791758779</v>
      </c>
      <c r="EV52">
        <f t="shared" si="132"/>
        <v>1.1569552251432922</v>
      </c>
      <c r="FC52">
        <f t="shared" si="159"/>
        <v>0.12627159345654271</v>
      </c>
      <c r="FD52">
        <f t="shared" si="134"/>
        <v>1.0357142857142858</v>
      </c>
      <c r="FE52">
        <f t="shared" si="156"/>
        <v>12.45888692465128</v>
      </c>
      <c r="FF52">
        <f t="shared" si="160"/>
        <v>12.494605908615974</v>
      </c>
      <c r="FG52">
        <f t="shared" si="137"/>
        <v>0.99868828667913245</v>
      </c>
      <c r="FO52">
        <f t="shared" si="138"/>
        <v>0.76064908722109537</v>
      </c>
      <c r="FP52">
        <f t="shared" ref="FP52:FP57" si="161">(1-(FK14/FL14)*((FN14-FP14)/(FM14-FO14)))*100</f>
        <v>6.5874411878991896</v>
      </c>
      <c r="FQ52">
        <f t="shared" ref="FQ52:FQ57" si="162">(1-(FK14/FM14)/(FL14/FN14))*100</f>
        <v>6.3914966897341552</v>
      </c>
      <c r="FR52">
        <f t="shared" si="141"/>
        <v>0.93806191042629106</v>
      </c>
    </row>
    <row r="53" spans="5:174" x14ac:dyDescent="0.2">
      <c r="E53">
        <f t="shared" si="63"/>
        <v>0.3839063969511608</v>
      </c>
      <c r="F53">
        <f t="shared" si="64"/>
        <v>0.50854700854700852</v>
      </c>
      <c r="G53">
        <f t="shared" si="142"/>
        <v>38.575719058442239</v>
      </c>
      <c r="H53">
        <f t="shared" si="66"/>
        <v>38.169885282972047</v>
      </c>
      <c r="I53">
        <f t="shared" si="67"/>
        <v>0.88525351142523434</v>
      </c>
      <c r="P53">
        <f t="shared" si="68"/>
        <v>0.61333941547806747</v>
      </c>
      <c r="Q53">
        <f t="shared" si="69"/>
        <v>7.5323624595469258</v>
      </c>
      <c r="R53">
        <f t="shared" si="143"/>
        <v>47.088170324080203</v>
      </c>
      <c r="S53">
        <f t="shared" si="71"/>
        <v>54.14193604638772</v>
      </c>
      <c r="T53">
        <f t="shared" si="72"/>
        <v>0.93781419337990468</v>
      </c>
      <c r="AA53">
        <f t="shared" si="73"/>
        <v>0.47702430864507051</v>
      </c>
      <c r="AB53">
        <f t="shared" si="74"/>
        <v>0.5889967637540453</v>
      </c>
      <c r="AC53">
        <f t="shared" si="144"/>
        <v>47.557019348125543</v>
      </c>
      <c r="AD53">
        <f t="shared" si="76"/>
        <v>47.299614757682576</v>
      </c>
      <c r="AE53">
        <f t="shared" si="77"/>
        <v>1.1075955684200018</v>
      </c>
      <c r="AL53">
        <f t="shared" si="78"/>
        <v>0.50730787180290871</v>
      </c>
      <c r="AM53">
        <f t="shared" si="79"/>
        <v>0.6294642857142857</v>
      </c>
      <c r="AN53">
        <f t="shared" si="145"/>
        <v>50.010520527687554</v>
      </c>
      <c r="AO53">
        <f t="shared" si="81"/>
        <v>49.2498444540186</v>
      </c>
      <c r="AP53">
        <f t="shared" si="82"/>
        <v>1.1076221057968565</v>
      </c>
      <c r="AW53">
        <f t="shared" si="83"/>
        <v>0.40012106182200347</v>
      </c>
      <c r="AX53">
        <f t="shared" si="84"/>
        <v>0.87710084033613445</v>
      </c>
      <c r="AY53">
        <f t="shared" si="146"/>
        <v>39.564998071207711</v>
      </c>
      <c r="AZ53">
        <f t="shared" si="86"/>
        <v>39.449282133899565</v>
      </c>
      <c r="BA53">
        <f t="shared" si="87"/>
        <v>1.0200750181804263</v>
      </c>
      <c r="BH53">
        <f t="shared" si="88"/>
        <v>0.35406572055539165</v>
      </c>
      <c r="BI53">
        <f t="shared" si="89"/>
        <v>1.0283018867924529</v>
      </c>
      <c r="BJ53">
        <f t="shared" si="147"/>
        <v>35.234724291693873</v>
      </c>
      <c r="BK53">
        <f t="shared" si="91"/>
        <v>35.2263061858337</v>
      </c>
      <c r="BL53">
        <f t="shared" si="92"/>
        <v>0.95098347757671131</v>
      </c>
      <c r="BS53">
        <f t="shared" si="93"/>
        <v>0.33301532817458557</v>
      </c>
      <c r="BT53">
        <f t="shared" si="94"/>
        <v>0.52078239608801957</v>
      </c>
      <c r="BU53">
        <f t="shared" si="148"/>
        <v>33.562863194701379</v>
      </c>
      <c r="BV53">
        <f t="shared" si="96"/>
        <v>32.898373588311081</v>
      </c>
      <c r="BW53">
        <f t="shared" si="97"/>
        <v>1.0514103562029726</v>
      </c>
      <c r="CD53">
        <f t="shared" si="98"/>
        <v>0.30423974982052493</v>
      </c>
      <c r="CE53">
        <f t="shared" si="99"/>
        <v>0.41889985895627646</v>
      </c>
      <c r="CF53">
        <f t="shared" si="149"/>
        <v>30.833494961945096</v>
      </c>
      <c r="CG53">
        <f t="shared" si="101"/>
        <v>30.167572413639455</v>
      </c>
      <c r="CH53">
        <f t="shared" si="102"/>
        <v>1.0520830717460639</v>
      </c>
      <c r="CO53">
        <f t="shared" si="103"/>
        <v>0.40267898874401398</v>
      </c>
      <c r="CP53">
        <f t="shared" si="104"/>
        <v>0.46972477064220181</v>
      </c>
      <c r="CQ53">
        <f t="shared" si="150"/>
        <v>40.339929479537147</v>
      </c>
      <c r="CR53">
        <f t="shared" si="106"/>
        <v>40.075597389001075</v>
      </c>
      <c r="CS53">
        <f t="shared" si="107"/>
        <v>1.1106559676785814</v>
      </c>
      <c r="CZ53">
        <f t="shared" si="108"/>
        <v>0.42906037290211585</v>
      </c>
      <c r="DA53">
        <f t="shared" si="109"/>
        <v>4.125</v>
      </c>
      <c r="DB53">
        <f t="shared" si="151"/>
        <v>41.482988631450738</v>
      </c>
      <c r="DC53">
        <f t="shared" si="111"/>
        <v>42.475598033126325</v>
      </c>
      <c r="DD53">
        <f t="shared" si="112"/>
        <v>1.1280853721454367</v>
      </c>
      <c r="DK53">
        <f t="shared" si="113"/>
        <v>4.6002547641472047E-2</v>
      </c>
      <c r="DL53">
        <f t="shared" si="114"/>
        <v>0.41474654377880188</v>
      </c>
      <c r="DM53">
        <f t="shared" si="152"/>
        <v>5.4134609342270661</v>
      </c>
      <c r="DN53">
        <f t="shared" si="116"/>
        <v>4.5559795632351463</v>
      </c>
      <c r="DO53">
        <f t="shared" si="117"/>
        <v>1.1429378867206093</v>
      </c>
      <c r="DV53">
        <f t="shared" si="118"/>
        <v>0.37788104772308995</v>
      </c>
      <c r="DW53">
        <f t="shared" si="119"/>
        <v>1.2664027149321266</v>
      </c>
      <c r="DX53">
        <f t="shared" si="153"/>
        <v>35.09172355009359</v>
      </c>
      <c r="DY53">
        <f t="shared" si="121"/>
        <v>35.907886819839788</v>
      </c>
      <c r="DZ53">
        <f t="shared" si="122"/>
        <v>0.99669813754320802</v>
      </c>
      <c r="EG53">
        <f t="shared" si="123"/>
        <v>2.2025239292633114E-2</v>
      </c>
      <c r="EH53">
        <f t="shared" si="124"/>
        <v>0.71739130434782605</v>
      </c>
      <c r="EI53">
        <f t="shared" si="154"/>
        <v>2.2801279553982701</v>
      </c>
      <c r="EJ53">
        <f t="shared" si="126"/>
        <v>2.1632195531018361</v>
      </c>
      <c r="EK53">
        <f t="shared" si="127"/>
        <v>1.143177127310254</v>
      </c>
      <c r="ER53">
        <f t="shared" si="157"/>
        <v>0.1829353418289672</v>
      </c>
      <c r="ES53">
        <f t="shared" si="129"/>
        <v>0.74476987447698739</v>
      </c>
      <c r="ET53">
        <f t="shared" si="155"/>
        <v>18.335398406940929</v>
      </c>
      <c r="EU53">
        <f t="shared" si="158"/>
        <v>18.1572879897954</v>
      </c>
      <c r="EV53">
        <f t="shared" si="132"/>
        <v>1.0405608726543236</v>
      </c>
      <c r="FC53">
        <f t="shared" si="159"/>
        <v>0.15323047571678639</v>
      </c>
      <c r="FD53">
        <f t="shared" si="134"/>
        <v>1.0356294536817103</v>
      </c>
      <c r="FE53">
        <f t="shared" si="156"/>
        <v>15.171995387695681</v>
      </c>
      <c r="FF53">
        <f t="shared" si="160"/>
        <v>15.210127418409602</v>
      </c>
      <c r="FG53">
        <f t="shared" si="137"/>
        <v>1.0104825176432726</v>
      </c>
      <c r="FO53">
        <f t="shared" si="138"/>
        <v>0.76113360323886636</v>
      </c>
      <c r="FP53">
        <f t="shared" si="161"/>
        <v>11.46817641719603</v>
      </c>
      <c r="FQ53">
        <f t="shared" si="162"/>
        <v>11.290492852113998</v>
      </c>
      <c r="FR53">
        <f t="shared" si="141"/>
        <v>1.0128755364806867</v>
      </c>
    </row>
    <row r="54" spans="5:174" x14ac:dyDescent="0.2">
      <c r="E54">
        <f t="shared" si="63"/>
        <v>0.34776935546581778</v>
      </c>
      <c r="F54">
        <f t="shared" si="64"/>
        <v>0.50854700854700852</v>
      </c>
      <c r="G54">
        <f t="shared" si="142"/>
        <v>34.942444610212718</v>
      </c>
      <c r="H54">
        <f t="shared" si="66"/>
        <v>34.563721908303634</v>
      </c>
      <c r="I54">
        <f t="shared" si="67"/>
        <v>1.0771225771225772</v>
      </c>
      <c r="P54">
        <f t="shared" si="68"/>
        <v>0.43783241771685311</v>
      </c>
      <c r="Q54">
        <f t="shared" si="69"/>
        <v>1.6622516556291391</v>
      </c>
      <c r="R54">
        <f t="shared" si="143"/>
        <v>43.072349701851479</v>
      </c>
      <c r="S54">
        <f t="shared" si="71"/>
        <v>43.34230302459671</v>
      </c>
      <c r="T54">
        <f t="shared" si="72"/>
        <v>0.97698326203295538</v>
      </c>
      <c r="AA54">
        <f t="shared" si="73"/>
        <v>0.32482790967391673</v>
      </c>
      <c r="AB54">
        <f t="shared" si="74"/>
        <v>1.1726618705035972</v>
      </c>
      <c r="AC54">
        <f t="shared" si="144"/>
        <v>32.376367202647792</v>
      </c>
      <c r="AD54">
        <f t="shared" si="76"/>
        <v>32.394705094031536</v>
      </c>
      <c r="AE54">
        <f t="shared" si="77"/>
        <v>0.95563950350782512</v>
      </c>
      <c r="AL54">
        <f t="shared" si="78"/>
        <v>0.46742417934275737</v>
      </c>
      <c r="AM54">
        <f t="shared" si="79"/>
        <v>0.62958240357029016</v>
      </c>
      <c r="AN54">
        <f t="shared" si="145"/>
        <v>45.887869999792088</v>
      </c>
      <c r="AO54">
        <f t="shared" si="81"/>
        <v>44.17747896415829</v>
      </c>
      <c r="AP54">
        <f t="shared" si="82"/>
        <v>1.0522460937499998</v>
      </c>
      <c r="AW54">
        <f t="shared" si="83"/>
        <v>0.58834243894941918</v>
      </c>
      <c r="AX54">
        <f t="shared" si="84"/>
        <v>0.87722980062959077</v>
      </c>
      <c r="AY54">
        <f t="shared" si="146"/>
        <v>58.297786341051271</v>
      </c>
      <c r="AZ54">
        <f t="shared" si="86"/>
        <v>58.16246036239923</v>
      </c>
      <c r="BA54">
        <f t="shared" si="87"/>
        <v>0.95145948231134336</v>
      </c>
      <c r="BH54">
        <f t="shared" si="88"/>
        <v>0.50283410025800901</v>
      </c>
      <c r="BI54">
        <f t="shared" si="89"/>
        <v>1.028169014084507</v>
      </c>
      <c r="BJ54">
        <f t="shared" si="147"/>
        <v>49.88016752195</v>
      </c>
      <c r="BK54">
        <f t="shared" si="91"/>
        <v>49.910080946599663</v>
      </c>
      <c r="BL54">
        <f t="shared" si="92"/>
        <v>1.0623055956389291</v>
      </c>
      <c r="BS54">
        <f t="shared" si="93"/>
        <v>0.28860659991342485</v>
      </c>
      <c r="BT54">
        <f t="shared" si="94"/>
        <v>0.52078239608801957</v>
      </c>
      <c r="BU54">
        <f t="shared" si="148"/>
        <v>29.388472808557943</v>
      </c>
      <c r="BV54">
        <f t="shared" si="96"/>
        <v>28.487463177907259</v>
      </c>
      <c r="BW54">
        <f t="shared" si="97"/>
        <v>0.96024542267238011</v>
      </c>
      <c r="CD54">
        <f t="shared" si="98"/>
        <v>0.49884813233262593</v>
      </c>
      <c r="CE54">
        <f t="shared" si="99"/>
        <v>1.1201848998459167</v>
      </c>
      <c r="CF54">
        <f t="shared" si="149"/>
        <v>49.150240229301168</v>
      </c>
      <c r="CG54">
        <f t="shared" si="101"/>
        <v>49.163876360329404</v>
      </c>
      <c r="CH54">
        <f t="shared" si="102"/>
        <v>0.90737622094981474</v>
      </c>
      <c r="CO54">
        <f t="shared" si="103"/>
        <v>0.44332037833941129</v>
      </c>
      <c r="CP54">
        <f t="shared" si="104"/>
        <v>0.47069597069597069</v>
      </c>
      <c r="CQ54">
        <f t="shared" si="150"/>
        <v>44.445709965617418</v>
      </c>
      <c r="CR54">
        <f t="shared" si="106"/>
        <v>43.819268907915976</v>
      </c>
      <c r="CS54">
        <f t="shared" si="107"/>
        <v>1.1397550939467551</v>
      </c>
      <c r="CZ54">
        <f t="shared" si="108"/>
        <v>0.34211756717506658</v>
      </c>
      <c r="DA54">
        <f t="shared" si="109"/>
        <v>4.1088082901554408</v>
      </c>
      <c r="DB54">
        <f t="shared" si="151"/>
        <v>32.555729968264998</v>
      </c>
      <c r="DC54">
        <f t="shared" si="111"/>
        <v>33.725573776994409</v>
      </c>
      <c r="DD54">
        <f t="shared" si="112"/>
        <v>1.1568643670554499</v>
      </c>
      <c r="DK54">
        <f t="shared" si="113"/>
        <v>0.30491148215266972</v>
      </c>
      <c r="DL54">
        <f t="shared" si="114"/>
        <v>0.41564417177914109</v>
      </c>
      <c r="DM54">
        <f t="shared" si="152"/>
        <v>30.780391488713697</v>
      </c>
      <c r="DN54">
        <f t="shared" si="116"/>
        <v>30.265797562203378</v>
      </c>
      <c r="DO54">
        <f t="shared" si="117"/>
        <v>1.102364006682381</v>
      </c>
      <c r="DV54">
        <f t="shared" si="118"/>
        <v>0.3630372601698566</v>
      </c>
      <c r="DW54">
        <f t="shared" si="119"/>
        <v>1.2662521198417187</v>
      </c>
      <c r="DX54">
        <f t="shared" si="153"/>
        <v>33.08199800277157</v>
      </c>
      <c r="DY54">
        <f t="shared" si="121"/>
        <v>34.559411867375147</v>
      </c>
      <c r="DZ54">
        <f t="shared" si="122"/>
        <v>1.1424573358075016</v>
      </c>
      <c r="EG54">
        <f t="shared" si="123"/>
        <v>0.27419047318088208</v>
      </c>
      <c r="EH54">
        <f t="shared" si="124"/>
        <v>0.71782945736434112</v>
      </c>
      <c r="EI54">
        <f t="shared" si="154"/>
        <v>27.327840454508078</v>
      </c>
      <c r="EJ54">
        <f t="shared" si="126"/>
        <v>27.206439493055179</v>
      </c>
      <c r="EK54">
        <f t="shared" si="127"/>
        <v>1.1778320312499999</v>
      </c>
      <c r="ER54">
        <f t="shared" si="157"/>
        <v>7.836646858875651E-2</v>
      </c>
      <c r="ES54">
        <f t="shared" si="129"/>
        <v>0.74530271398747394</v>
      </c>
      <c r="ET54">
        <f t="shared" si="155"/>
        <v>7.9304767644494012</v>
      </c>
      <c r="EU54">
        <f t="shared" si="158"/>
        <v>7.773433492231363</v>
      </c>
      <c r="EV54">
        <f t="shared" si="132"/>
        <v>1.0597844482052197</v>
      </c>
      <c r="FC54">
        <f t="shared" si="159"/>
        <v>0.1149650668226061</v>
      </c>
      <c r="FD54">
        <f t="shared" si="134"/>
        <v>1.0355450236966826</v>
      </c>
      <c r="FE54">
        <f t="shared" si="156"/>
        <v>11.284231426398295</v>
      </c>
      <c r="FF54">
        <f t="shared" si="160"/>
        <v>11.286942545761026</v>
      </c>
      <c r="FG54">
        <f t="shared" si="137"/>
        <v>0.96829374312818017</v>
      </c>
      <c r="FO54">
        <f t="shared" si="138"/>
        <v>0.76161616161616164</v>
      </c>
      <c r="FP54">
        <f t="shared" si="161"/>
        <v>14.367352862209747</v>
      </c>
      <c r="FQ54">
        <f t="shared" si="162"/>
        <v>14.093061933911677</v>
      </c>
      <c r="FR54">
        <f t="shared" si="141"/>
        <v>1.0828915851886756</v>
      </c>
    </row>
    <row r="55" spans="5:174" x14ac:dyDescent="0.2">
      <c r="E55">
        <f t="shared" si="63"/>
        <v>0.49879891835686507</v>
      </c>
      <c r="F55">
        <f t="shared" si="64"/>
        <v>0.50854700854700852</v>
      </c>
      <c r="G55">
        <f t="shared" si="142"/>
        <v>49.880566205991926</v>
      </c>
      <c r="H55">
        <f t="shared" si="66"/>
        <v>49.561786961860875</v>
      </c>
      <c r="I55">
        <f t="shared" si="67"/>
        <v>0.98179075152620876</v>
      </c>
      <c r="P55">
        <f t="shared" si="68"/>
        <v>0.40115228774940181</v>
      </c>
      <c r="Q55">
        <f t="shared" si="69"/>
        <v>1.6607929515418502</v>
      </c>
      <c r="R55">
        <f t="shared" si="143"/>
        <v>39.593146629212065</v>
      </c>
      <c r="S55">
        <f t="shared" si="71"/>
        <v>39.802641788498207</v>
      </c>
      <c r="T55">
        <f t="shared" si="72"/>
        <v>0.9605382484864825</v>
      </c>
      <c r="AA55">
        <f t="shared" si="73"/>
        <v>0.36294745556960128</v>
      </c>
      <c r="AB55">
        <f t="shared" si="74"/>
        <v>1.1714285714285713</v>
      </c>
      <c r="AC55">
        <f t="shared" si="144"/>
        <v>36.101810653481756</v>
      </c>
      <c r="AD55">
        <f t="shared" si="76"/>
        <v>36.162342007343959</v>
      </c>
      <c r="AE55">
        <f t="shared" si="77"/>
        <v>1.0574166965245433</v>
      </c>
      <c r="AL55">
        <f t="shared" si="78"/>
        <v>0.4154809043811496</v>
      </c>
      <c r="AM55">
        <f t="shared" si="79"/>
        <v>0.62970044614404075</v>
      </c>
      <c r="AN55">
        <f t="shared" si="145"/>
        <v>41.346764816920064</v>
      </c>
      <c r="AO55">
        <f t="shared" si="81"/>
        <v>39.921384629019876</v>
      </c>
      <c r="AP55">
        <f t="shared" si="82"/>
        <v>0.99142001612345976</v>
      </c>
      <c r="AW55">
        <f t="shared" si="83"/>
        <v>0.39820578025137487</v>
      </c>
      <c r="AX55">
        <f t="shared" si="84"/>
        <v>0.87735849056603776</v>
      </c>
      <c r="AY55">
        <f t="shared" si="146"/>
        <v>39.464032857845297</v>
      </c>
      <c r="AZ55">
        <f t="shared" si="86"/>
        <v>39.362069340246173</v>
      </c>
      <c r="BA55">
        <f t="shared" si="87"/>
        <v>1.0061541219173376</v>
      </c>
      <c r="BH55">
        <f t="shared" si="88"/>
        <v>0.46113907750374727</v>
      </c>
      <c r="BI55">
        <f t="shared" si="89"/>
        <v>1.0280373831775702</v>
      </c>
      <c r="BJ55">
        <f t="shared" si="147"/>
        <v>45.849301791265937</v>
      </c>
      <c r="BK55">
        <f t="shared" si="91"/>
        <v>45.85734416621419</v>
      </c>
      <c r="BL55">
        <f t="shared" si="92"/>
        <v>0.99705728665328242</v>
      </c>
      <c r="BS55">
        <f t="shared" si="93"/>
        <v>0.27960227278341876</v>
      </c>
      <c r="BT55">
        <f t="shared" si="94"/>
        <v>0.52078239608801957</v>
      </c>
      <c r="BU55">
        <f t="shared" si="148"/>
        <v>28.29892129479904</v>
      </c>
      <c r="BV55">
        <f t="shared" si="96"/>
        <v>27.586102105864242</v>
      </c>
      <c r="BW55">
        <f t="shared" si="97"/>
        <v>1.0366664284182689</v>
      </c>
      <c r="CD55">
        <f t="shared" si="98"/>
        <v>0.28934977139898677</v>
      </c>
      <c r="CE55">
        <f t="shared" si="99"/>
        <v>1.1199999999999999</v>
      </c>
      <c r="CF55">
        <f t="shared" si="149"/>
        <v>28.112941447134542</v>
      </c>
      <c r="CG55">
        <f t="shared" si="101"/>
        <v>28.016723833311886</v>
      </c>
      <c r="CH55">
        <f t="shared" si="102"/>
        <v>0.85523331173039541</v>
      </c>
      <c r="CO55">
        <f t="shared" si="103"/>
        <v>0.45318644724594714</v>
      </c>
      <c r="CP55">
        <f t="shared" si="104"/>
        <v>0.47166361974405846</v>
      </c>
      <c r="CQ55">
        <f t="shared" si="150"/>
        <v>45.458887477093192</v>
      </c>
      <c r="CR55">
        <f t="shared" si="106"/>
        <v>44.867105448073175</v>
      </c>
      <c r="CS55">
        <f t="shared" si="107"/>
        <v>0.92406758049091486</v>
      </c>
      <c r="CZ55">
        <f t="shared" si="108"/>
        <v>0.41401398300219039</v>
      </c>
      <c r="DA55">
        <f t="shared" si="109"/>
        <v>4.0927835051546388</v>
      </c>
      <c r="DB55">
        <f t="shared" si="151"/>
        <v>39.705578902418551</v>
      </c>
      <c r="DC55">
        <f t="shared" si="111"/>
        <v>40.569482624084173</v>
      </c>
      <c r="DD55">
        <f t="shared" si="112"/>
        <v>0.9840154827610923</v>
      </c>
      <c r="DK55">
        <f t="shared" si="113"/>
        <v>0.14710586199918185</v>
      </c>
      <c r="DL55">
        <f t="shared" si="114"/>
        <v>0.41653905053598778</v>
      </c>
      <c r="DM55">
        <f t="shared" si="152"/>
        <v>15.207464273638449</v>
      </c>
      <c r="DN55">
        <f t="shared" si="116"/>
        <v>14.527177959746318</v>
      </c>
      <c r="DO55">
        <f t="shared" si="117"/>
        <v>1.0443847273541595</v>
      </c>
      <c r="DV55">
        <f t="shared" si="118"/>
        <v>0.53134034004860176</v>
      </c>
      <c r="DW55">
        <f t="shared" si="119"/>
        <v>1.2661016949152544</v>
      </c>
      <c r="DX55">
        <f t="shared" si="153"/>
        <v>50.172468042079252</v>
      </c>
      <c r="DY55">
        <f t="shared" si="121"/>
        <v>50.58071219806105</v>
      </c>
      <c r="DZ55">
        <f t="shared" si="122"/>
        <v>0.90096902481375674</v>
      </c>
      <c r="EG55">
        <f t="shared" si="123"/>
        <v>0.21461139668433804</v>
      </c>
      <c r="EH55">
        <f t="shared" si="124"/>
        <v>0.71826625386996901</v>
      </c>
      <c r="EI55">
        <f t="shared" si="154"/>
        <v>21.320985767308265</v>
      </c>
      <c r="EJ55">
        <f t="shared" si="126"/>
        <v>21.108399818036496</v>
      </c>
      <c r="EK55">
        <f t="shared" si="127"/>
        <v>1.2250646857524414</v>
      </c>
      <c r="ER55">
        <f t="shared" si="157"/>
        <v>0.43303137839640693</v>
      </c>
      <c r="ES55">
        <f t="shared" si="129"/>
        <v>0.74583333333333335</v>
      </c>
      <c r="ET55">
        <f t="shared" si="155"/>
        <v>43.111845413150149</v>
      </c>
      <c r="EU55">
        <f t="shared" si="158"/>
        <v>43.000602122245724</v>
      </c>
      <c r="EV55">
        <f t="shared" si="132"/>
        <v>1.0861663360856129</v>
      </c>
      <c r="FC55">
        <f t="shared" si="159"/>
        <v>1.2113112063830367E-2</v>
      </c>
      <c r="FD55">
        <f t="shared" si="134"/>
        <v>1.0354609929078014</v>
      </c>
      <c r="FE55">
        <f t="shared" si="156"/>
        <v>1.2226201091116273</v>
      </c>
      <c r="FF55">
        <f t="shared" si="160"/>
        <v>1.2009993400217134</v>
      </c>
      <c r="FG55">
        <f t="shared" si="137"/>
        <v>0.94616082513609012</v>
      </c>
      <c r="FO55">
        <f t="shared" si="138"/>
        <v>0.76209677419354838</v>
      </c>
      <c r="FP55">
        <f t="shared" si="161"/>
        <v>14.664505831082476</v>
      </c>
      <c r="FQ55">
        <f t="shared" si="162"/>
        <v>14.281478324141617</v>
      </c>
      <c r="FR55">
        <f t="shared" si="141"/>
        <v>0.90117562503208581</v>
      </c>
    </row>
    <row r="56" spans="5:174" x14ac:dyDescent="0.2">
      <c r="E56">
        <f t="shared" si="63"/>
        <v>0.47600405208470831</v>
      </c>
      <c r="F56">
        <f t="shared" si="64"/>
        <v>0.50854700854700852</v>
      </c>
      <c r="G56">
        <f t="shared" si="142"/>
        <v>47.590649814233586</v>
      </c>
      <c r="H56">
        <f t="shared" si="66"/>
        <v>47.345795309215553</v>
      </c>
      <c r="I56">
        <f t="shared" si="67"/>
        <v>1.104677799541848</v>
      </c>
      <c r="P56">
        <f t="shared" si="68"/>
        <v>0.5393961040713513</v>
      </c>
      <c r="Q56">
        <f t="shared" si="69"/>
        <v>1.6593406593406592</v>
      </c>
      <c r="R56">
        <f t="shared" si="143"/>
        <v>52.560143558817842</v>
      </c>
      <c r="S56">
        <f t="shared" si="71"/>
        <v>52.946284595422121</v>
      </c>
      <c r="T56">
        <f t="shared" si="72"/>
        <v>0.87991259035131941</v>
      </c>
      <c r="AA56">
        <f t="shared" si="73"/>
        <v>0.31720688848716216</v>
      </c>
      <c r="AB56">
        <f t="shared" si="74"/>
        <v>1.1702127659574471</v>
      </c>
      <c r="AC56">
        <f t="shared" si="144"/>
        <v>31.578581044300314</v>
      </c>
      <c r="AD56">
        <f t="shared" si="76"/>
        <v>31.616063556710262</v>
      </c>
      <c r="AE56">
        <f t="shared" si="77"/>
        <v>0.99524846101631448</v>
      </c>
      <c r="AL56">
        <f t="shared" si="78"/>
        <v>0.51805140964485719</v>
      </c>
      <c r="AM56">
        <f t="shared" si="79"/>
        <v>0.62981841350748657</v>
      </c>
      <c r="AN56">
        <f t="shared" si="145"/>
        <v>51.116254906383006</v>
      </c>
      <c r="AO56">
        <f t="shared" si="81"/>
        <v>49.961615678327121</v>
      </c>
      <c r="AP56">
        <f t="shared" si="82"/>
        <v>0.99215502714847414</v>
      </c>
      <c r="AW56">
        <f t="shared" si="83"/>
        <v>0.69103962078159986</v>
      </c>
      <c r="AX56">
        <f t="shared" si="84"/>
        <v>0.87748691099476439</v>
      </c>
      <c r="AY56">
        <f t="shared" si="146"/>
        <v>67.591229092466548</v>
      </c>
      <c r="AZ56">
        <f t="shared" si="86"/>
        <v>67.122285252117734</v>
      </c>
      <c r="BA56">
        <f t="shared" si="87"/>
        <v>0.83010903974674632</v>
      </c>
      <c r="BH56">
        <f t="shared" si="88"/>
        <v>0.39598767287701975</v>
      </c>
      <c r="BI56">
        <f t="shared" si="89"/>
        <v>1.027906976744186</v>
      </c>
      <c r="BJ56">
        <f t="shared" si="147"/>
        <v>39.407085065699967</v>
      </c>
      <c r="BK56">
        <f t="shared" si="91"/>
        <v>39.436426623171641</v>
      </c>
      <c r="BL56">
        <f t="shared" si="92"/>
        <v>1.0717913585788192</v>
      </c>
      <c r="BS56">
        <f t="shared" si="93"/>
        <v>0.42460382018674514</v>
      </c>
      <c r="BT56">
        <f t="shared" si="94"/>
        <v>0.52078239608801957</v>
      </c>
      <c r="BU56">
        <f t="shared" si="148"/>
        <v>42.558037095109015</v>
      </c>
      <c r="BV56">
        <f t="shared" si="96"/>
        <v>42.036698500919158</v>
      </c>
      <c r="BW56">
        <f t="shared" si="97"/>
        <v>1.0132492604701853</v>
      </c>
      <c r="CD56">
        <f t="shared" si="98"/>
        <v>0.39950638469865063</v>
      </c>
      <c r="CE56">
        <f t="shared" si="99"/>
        <v>1.1198156682027649</v>
      </c>
      <c r="CF56">
        <f t="shared" si="149"/>
        <v>39.625326673272454</v>
      </c>
      <c r="CG56">
        <f t="shared" si="101"/>
        <v>39.549361838599552</v>
      </c>
      <c r="CH56">
        <f t="shared" si="102"/>
        <v>0.79799701988652638</v>
      </c>
      <c r="CO56">
        <f t="shared" si="103"/>
        <v>0.37934543547215815</v>
      </c>
      <c r="CP56">
        <f t="shared" si="104"/>
        <v>0.47262773722627732</v>
      </c>
      <c r="CQ56">
        <f t="shared" si="150"/>
        <v>38.05804976551125</v>
      </c>
      <c r="CR56">
        <f t="shared" si="106"/>
        <v>37.640612514831886</v>
      </c>
      <c r="CS56">
        <f t="shared" si="107"/>
        <v>1.1186152916462835</v>
      </c>
      <c r="CZ56">
        <f t="shared" si="108"/>
        <v>0.2020086255772805</v>
      </c>
      <c r="DA56">
        <f t="shared" si="109"/>
        <v>4.0769230769230766</v>
      </c>
      <c r="DB56">
        <f t="shared" si="151"/>
        <v>19.300630934933448</v>
      </c>
      <c r="DC56">
        <f t="shared" si="111"/>
        <v>20.0524248450625</v>
      </c>
      <c r="DD56">
        <f t="shared" si="112"/>
        <v>1.0024438910457689</v>
      </c>
      <c r="DK56">
        <f t="shared" si="113"/>
        <v>0.32274212148492709</v>
      </c>
      <c r="DL56">
        <f t="shared" si="114"/>
        <v>0.41743119266055045</v>
      </c>
      <c r="DM56">
        <f t="shared" si="152"/>
        <v>32.40420623987135</v>
      </c>
      <c r="DN56">
        <f t="shared" si="116"/>
        <v>32.07026015395855</v>
      </c>
      <c r="DO56">
        <f t="shared" si="117"/>
        <v>1.3103224690931097</v>
      </c>
      <c r="DV56">
        <f t="shared" si="118"/>
        <v>0.13942881191753653</v>
      </c>
      <c r="DW56">
        <f t="shared" si="119"/>
        <v>1.2659514398644833</v>
      </c>
      <c r="DX56">
        <f t="shared" si="153"/>
        <v>13.254870585033164</v>
      </c>
      <c r="DY56">
        <f t="shared" si="121"/>
        <v>13.626150622346788</v>
      </c>
      <c r="DZ56">
        <f t="shared" si="122"/>
        <v>0.91377608379719755</v>
      </c>
      <c r="EG56">
        <f t="shared" si="123"/>
        <v>0.30831998655766646</v>
      </c>
      <c r="EH56">
        <f t="shared" si="124"/>
        <v>0.71870170015455948</v>
      </c>
      <c r="EI56">
        <f t="shared" si="154"/>
        <v>30.760242216435575</v>
      </c>
      <c r="EJ56">
        <f t="shared" si="126"/>
        <v>30.629085342551178</v>
      </c>
      <c r="EK56">
        <f t="shared" si="127"/>
        <v>1.1131886585287087</v>
      </c>
      <c r="ER56">
        <f t="shared" si="157"/>
        <v>0.4269053067128934</v>
      </c>
      <c r="ES56">
        <f t="shared" si="129"/>
        <v>0.74636174636174635</v>
      </c>
      <c r="ET56">
        <f t="shared" si="155"/>
        <v>42.157598135171348</v>
      </c>
      <c r="EU56">
        <f t="shared" si="158"/>
        <v>42.192812624195611</v>
      </c>
      <c r="EV56">
        <f t="shared" si="132"/>
        <v>1.3869733679925451</v>
      </c>
      <c r="FC56">
        <f t="shared" si="159"/>
        <v>9.3762846967440194E-2</v>
      </c>
      <c r="FD56">
        <f t="shared" si="134"/>
        <v>1.0353773584905661</v>
      </c>
      <c r="FE56">
        <f t="shared" si="156"/>
        <v>9.3120474438216689</v>
      </c>
      <c r="FF56">
        <f t="shared" si="160"/>
        <v>9.2859634973288188</v>
      </c>
      <c r="FG56">
        <f t="shared" si="137"/>
        <v>0.94014518884038711</v>
      </c>
      <c r="FO56">
        <f t="shared" si="138"/>
        <v>0.76257545271629779</v>
      </c>
      <c r="FP56">
        <f t="shared" si="161"/>
        <v>11.913331795898664</v>
      </c>
      <c r="FQ56">
        <f t="shared" si="162"/>
        <v>11.838575376337001</v>
      </c>
      <c r="FR56">
        <f t="shared" si="141"/>
        <v>1.1225627109669734</v>
      </c>
    </row>
    <row r="57" spans="5:174" x14ac:dyDescent="0.2">
      <c r="E57">
        <f t="shared" si="63"/>
        <v>0.46233294001076142</v>
      </c>
      <c r="F57">
        <f t="shared" si="64"/>
        <v>0.77922077922077915</v>
      </c>
      <c r="G57">
        <f t="shared" si="142"/>
        <v>46.183643375824055</v>
      </c>
      <c r="H57">
        <f t="shared" si="66"/>
        <v>46.153349285783484</v>
      </c>
      <c r="I57">
        <f t="shared" si="67"/>
        <v>0.99507341420471984</v>
      </c>
      <c r="P57">
        <f t="shared" si="68"/>
        <v>0.33756668669038914</v>
      </c>
      <c r="Q57">
        <f t="shared" si="69"/>
        <v>1.6578947368421053</v>
      </c>
      <c r="R57">
        <f t="shared" si="143"/>
        <v>32.354598081858768</v>
      </c>
      <c r="S57">
        <f t="shared" si="71"/>
        <v>33.167597011607619</v>
      </c>
      <c r="T57">
        <f t="shared" si="72"/>
        <v>1.0430913001557516</v>
      </c>
      <c r="AA57">
        <f t="shared" si="73"/>
        <v>0.38626928575959285</v>
      </c>
      <c r="AB57">
        <f t="shared" si="74"/>
        <v>1.1690140845070425</v>
      </c>
      <c r="AC57">
        <f t="shared" si="144"/>
        <v>38.485906685855497</v>
      </c>
      <c r="AD57">
        <f t="shared" si="76"/>
        <v>38.508818407692566</v>
      </c>
      <c r="AE57">
        <f t="shared" si="77"/>
        <v>0.9505074440023249</v>
      </c>
      <c r="AL57">
        <f t="shared" si="78"/>
        <v>0.45832944060207104</v>
      </c>
      <c r="AM57">
        <f t="shared" si="79"/>
        <v>0.71875</v>
      </c>
      <c r="AN57">
        <f t="shared" si="145"/>
        <v>45.687446914303521</v>
      </c>
      <c r="AO57">
        <f t="shared" si="81"/>
        <v>45.526125771261938</v>
      </c>
      <c r="AP57">
        <f t="shared" si="82"/>
        <v>0.96970291205020109</v>
      </c>
      <c r="AW57">
        <f t="shared" si="83"/>
        <v>0.42224479754211575</v>
      </c>
      <c r="AX57">
        <f t="shared" si="84"/>
        <v>0.84883720930232565</v>
      </c>
      <c r="AY57">
        <f t="shared" si="146"/>
        <v>42.196819223408077</v>
      </c>
      <c r="AZ57">
        <f t="shared" si="86"/>
        <v>42.177016261546619</v>
      </c>
      <c r="BA57">
        <f t="shared" si="87"/>
        <v>0.8950863410657377</v>
      </c>
      <c r="BH57">
        <f t="shared" si="88"/>
        <v>0.45139009592022972</v>
      </c>
      <c r="BI57">
        <f t="shared" si="89"/>
        <v>1.0277777777777779</v>
      </c>
      <c r="BJ57">
        <f t="shared" si="147"/>
        <v>44.921406068162753</v>
      </c>
      <c r="BK57">
        <f t="shared" si="91"/>
        <v>44.931785126178603</v>
      </c>
      <c r="BL57">
        <f t="shared" si="92"/>
        <v>1.0071215139442231</v>
      </c>
      <c r="BS57">
        <f t="shared" si="93"/>
        <v>0.35544264315836493</v>
      </c>
      <c r="BT57">
        <f t="shared" si="94"/>
        <v>0.86746987951807231</v>
      </c>
      <c r="BU57">
        <f t="shared" si="148"/>
        <v>35.466500804446063</v>
      </c>
      <c r="BV57">
        <f t="shared" si="96"/>
        <v>35.4434465698235</v>
      </c>
      <c r="BW57">
        <f t="shared" si="97"/>
        <v>1.0358629148839857</v>
      </c>
      <c r="CD57">
        <f t="shared" si="98"/>
        <v>0.45518446449807481</v>
      </c>
      <c r="CE57">
        <f t="shared" si="99"/>
        <v>1.1196319018404908</v>
      </c>
      <c r="CF57">
        <f t="shared" si="149"/>
        <v>44.750982735006126</v>
      </c>
      <c r="CG57">
        <f t="shared" si="101"/>
        <v>44.695347573733059</v>
      </c>
      <c r="CH57">
        <f t="shared" si="102"/>
        <v>0.8451614441741786</v>
      </c>
      <c r="CO57">
        <f t="shared" si="103"/>
        <v>0.4147465905490787</v>
      </c>
      <c r="CP57">
        <f t="shared" si="104"/>
        <v>1.2371134020618555</v>
      </c>
      <c r="CQ57">
        <f t="shared" si="150"/>
        <v>41.182550354594483</v>
      </c>
      <c r="CR57">
        <f t="shared" si="106"/>
        <v>41.261547524833276</v>
      </c>
      <c r="CS57">
        <f t="shared" si="107"/>
        <v>0.98852574079160194</v>
      </c>
      <c r="CZ57">
        <f t="shared" si="108"/>
        <v>0.41072794011770475</v>
      </c>
      <c r="DA57">
        <f t="shared" si="109"/>
        <v>1.2440476190476191</v>
      </c>
      <c r="DB57">
        <f t="shared" si="151"/>
        <v>40.809755021495462</v>
      </c>
      <c r="DC57">
        <f t="shared" si="111"/>
        <v>40.865403199481989</v>
      </c>
      <c r="DD57">
        <f t="shared" si="112"/>
        <v>0.95178641689778609</v>
      </c>
      <c r="DK57">
        <f t="shared" si="113"/>
        <v>0.21538388311416179</v>
      </c>
      <c r="DL57">
        <f t="shared" si="114"/>
        <v>0.41832061068702292</v>
      </c>
      <c r="DM57">
        <f t="shared" si="152"/>
        <v>21.799028356049188</v>
      </c>
      <c r="DN57">
        <f t="shared" si="116"/>
        <v>21.373307397418685</v>
      </c>
      <c r="DO57">
        <f t="shared" si="117"/>
        <v>1.1807455441935422</v>
      </c>
      <c r="DV57">
        <f t="shared" si="118"/>
        <v>0.24482111001010831</v>
      </c>
      <c r="DW57">
        <f t="shared" si="119"/>
        <v>1.0240963855421688</v>
      </c>
      <c r="DX57">
        <f t="shared" si="153"/>
        <v>24.424011188166826</v>
      </c>
      <c r="DY57">
        <f t="shared" si="121"/>
        <v>24.411431194513778</v>
      </c>
      <c r="DZ57">
        <f t="shared" si="122"/>
        <v>0.92422724917976173</v>
      </c>
      <c r="EG57">
        <f t="shared" si="123"/>
        <v>0.20438377775145466</v>
      </c>
      <c r="EH57">
        <f t="shared" si="124"/>
        <v>1.4476744186046513</v>
      </c>
      <c r="EI57">
        <f t="shared" si="154"/>
        <v>20.104140890426624</v>
      </c>
      <c r="EJ57">
        <f t="shared" si="126"/>
        <v>20.274836097592708</v>
      </c>
      <c r="EK57">
        <f t="shared" si="127"/>
        <v>0.9037495028383411</v>
      </c>
      <c r="ES57">
        <f t="shared" si="129"/>
        <v>1.3278301886792452</v>
      </c>
      <c r="ET57">
        <f t="shared" si="155"/>
        <v>-2.782090930754455</v>
      </c>
      <c r="EV57">
        <f t="shared" si="132"/>
        <v>0.89671901390735609</v>
      </c>
      <c r="FC57">
        <f t="shared" si="159"/>
        <v>0.2073988566030549</v>
      </c>
      <c r="FD57">
        <f t="shared" si="134"/>
        <v>1.9333333333333333</v>
      </c>
      <c r="FE57">
        <f t="shared" si="156"/>
        <v>20.636503165559727</v>
      </c>
      <c r="FF57">
        <f t="shared" si="160"/>
        <v>20.739190130246122</v>
      </c>
      <c r="FG57">
        <f t="shared" si="137"/>
        <v>0.86901356802346907</v>
      </c>
      <c r="FO57">
        <f t="shared" si="138"/>
        <v>0.76305220883534142</v>
      </c>
      <c r="FP57">
        <f t="shared" si="161"/>
        <v>11.42865196978995</v>
      </c>
      <c r="FQ57">
        <f t="shared" si="162"/>
        <v>11.087865553475584</v>
      </c>
      <c r="FR57">
        <f t="shared" si="141"/>
        <v>0.93826165777016823</v>
      </c>
    </row>
    <row r="58" spans="5:174" x14ac:dyDescent="0.2">
      <c r="E58">
        <f t="shared" si="63"/>
        <v>0.41858091716839185</v>
      </c>
      <c r="F58">
        <f t="shared" si="64"/>
        <v>0.78064516129032258</v>
      </c>
      <c r="G58">
        <f t="shared" si="142"/>
        <v>41.815020164389061</v>
      </c>
      <c r="H58">
        <f t="shared" si="66"/>
        <v>41.784628682840527</v>
      </c>
      <c r="I58">
        <f t="shared" si="67"/>
        <v>1.0126244983508539</v>
      </c>
      <c r="P58">
        <f t="shared" si="68"/>
        <v>0.56915468713578288</v>
      </c>
      <c r="Q58">
        <f t="shared" si="69"/>
        <v>1.6564551422319473</v>
      </c>
      <c r="R58">
        <f t="shared" si="143"/>
        <v>54.999912185345167</v>
      </c>
      <c r="S58">
        <f t="shared" si="71"/>
        <v>55.28382991334697</v>
      </c>
      <c r="T58">
        <f t="shared" si="72"/>
        <v>0.80592051641508822</v>
      </c>
      <c r="AA58">
        <f t="shared" si="73"/>
        <v>0.42307186173262257</v>
      </c>
      <c r="AB58">
        <f t="shared" si="74"/>
        <v>1.1678321678321679</v>
      </c>
      <c r="AC58">
        <f t="shared" si="144"/>
        <v>42.225726808733135</v>
      </c>
      <c r="AD58">
        <f t="shared" si="76"/>
        <v>42.232009400498917</v>
      </c>
      <c r="AE58">
        <f t="shared" si="77"/>
        <v>0.90295608001911198</v>
      </c>
      <c r="AL58">
        <f t="shared" si="78"/>
        <v>0.49508151717597981</v>
      </c>
      <c r="AM58">
        <f t="shared" si="79"/>
        <v>0.72020725388601037</v>
      </c>
      <c r="AN58">
        <f t="shared" si="145"/>
        <v>49.418598425025841</v>
      </c>
      <c r="AO58">
        <f t="shared" si="81"/>
        <v>49.328761501522578</v>
      </c>
      <c r="AP58">
        <f t="shared" si="82"/>
        <v>0.91074760693081303</v>
      </c>
      <c r="AW58">
        <f t="shared" si="83"/>
        <v>0.35805770274960236</v>
      </c>
      <c r="AX58">
        <f t="shared" si="84"/>
        <v>0.85057471264367823</v>
      </c>
      <c r="AY58">
        <f t="shared" si="146"/>
        <v>35.782757867583946</v>
      </c>
      <c r="AZ58">
        <f t="shared" si="86"/>
        <v>35.765323675263836</v>
      </c>
      <c r="BA58">
        <f t="shared" si="87"/>
        <v>0.93546407933223952</v>
      </c>
      <c r="BH58">
        <f t="shared" si="88"/>
        <v>0.48817040550881363</v>
      </c>
      <c r="BI58">
        <f t="shared" si="89"/>
        <v>1.1085271317829457</v>
      </c>
      <c r="BJ58">
        <f t="shared" si="147"/>
        <v>48.514629004956902</v>
      </c>
      <c r="BK58">
        <f t="shared" si="91"/>
        <v>48.543586627498726</v>
      </c>
      <c r="BL58">
        <f t="shared" si="92"/>
        <v>0.98870636550308011</v>
      </c>
      <c r="BS58">
        <f t="shared" si="93"/>
        <v>0.3442727751305994</v>
      </c>
      <c r="BT58">
        <f t="shared" si="94"/>
        <v>0.86799999999999999</v>
      </c>
      <c r="BU58">
        <f t="shared" si="148"/>
        <v>34.328103981126532</v>
      </c>
      <c r="BV58">
        <f t="shared" si="96"/>
        <v>34.304669016566727</v>
      </c>
      <c r="BW58">
        <f t="shared" si="97"/>
        <v>1.0602977057366041</v>
      </c>
      <c r="CD58">
        <f t="shared" si="98"/>
        <v>0.50680918337724945</v>
      </c>
      <c r="CE58">
        <f t="shared" si="99"/>
        <v>1.119448698315467</v>
      </c>
      <c r="CF58">
        <f t="shared" si="149"/>
        <v>49.994761444907674</v>
      </c>
      <c r="CG58">
        <f t="shared" si="101"/>
        <v>49.696283437877099</v>
      </c>
      <c r="CH58">
        <f t="shared" si="102"/>
        <v>0.63602025076138113</v>
      </c>
      <c r="CO58">
        <f t="shared" si="103"/>
        <v>0.34824892630751936</v>
      </c>
      <c r="CP58">
        <f t="shared" si="104"/>
        <v>1.2371134020618555</v>
      </c>
      <c r="CQ58">
        <f t="shared" si="150"/>
        <v>34.611726880655581</v>
      </c>
      <c r="CR58">
        <f t="shared" si="106"/>
        <v>34.665039354790508</v>
      </c>
      <c r="CS58">
        <f t="shared" si="107"/>
        <v>0.96203844850948506</v>
      </c>
      <c r="CZ58">
        <f t="shared" si="108"/>
        <v>0.26520320874877312</v>
      </c>
      <c r="DA58">
        <f t="shared" si="109"/>
        <v>1.2440476190476191</v>
      </c>
      <c r="DB58">
        <f t="shared" si="151"/>
        <v>25.515528668641529</v>
      </c>
      <c r="DC58">
        <f t="shared" si="111"/>
        <v>25.900170392758561</v>
      </c>
      <c r="DD58">
        <f t="shared" si="112"/>
        <v>1.0089732391010879</v>
      </c>
      <c r="DK58">
        <f t="shared" si="113"/>
        <v>0.17750208209399598</v>
      </c>
      <c r="DL58">
        <f t="shared" si="114"/>
        <v>185</v>
      </c>
      <c r="DM58">
        <f t="shared" si="152"/>
        <v>17.181856099654691</v>
      </c>
      <c r="DN58">
        <f t="shared" si="116"/>
        <v>17.546917453833743</v>
      </c>
      <c r="DO58">
        <f t="shared" si="117"/>
        <v>0.28117864256911046</v>
      </c>
      <c r="DV58">
        <f t="shared" si="118"/>
        <v>4.6702823399610405E-2</v>
      </c>
      <c r="DW58">
        <f t="shared" si="119"/>
        <v>1.0240963855421688</v>
      </c>
      <c r="DX58">
        <f t="shared" si="153"/>
        <v>4.6774591922139948</v>
      </c>
      <c r="DY58">
        <f t="shared" si="121"/>
        <v>4.6565551175689617</v>
      </c>
      <c r="DZ58">
        <f t="shared" si="122"/>
        <v>0.90867257247251043</v>
      </c>
      <c r="EG58">
        <f t="shared" si="123"/>
        <v>0.18403359580114076</v>
      </c>
      <c r="EH58">
        <f t="shared" si="124"/>
        <v>1.4476744186046513</v>
      </c>
      <c r="EI58">
        <f t="shared" si="154"/>
        <v>18.193325774278801</v>
      </c>
      <c r="EJ58">
        <f t="shared" si="126"/>
        <v>18.331628509934461</v>
      </c>
      <c r="EK58">
        <f t="shared" si="127"/>
        <v>0.8825821676421729</v>
      </c>
      <c r="ER58">
        <f>(1-((EO20-ES20*(EQ20/ER20))/(EP20-ET20))*((ER20-ET20)/(EQ20-ES20*EQ20/ER20)))</f>
        <v>7.0697173235549582E-2</v>
      </c>
      <c r="ES58">
        <f t="shared" si="129"/>
        <v>1.3278301886792452</v>
      </c>
      <c r="ET58">
        <f t="shared" si="155"/>
        <v>6.8525635042983701</v>
      </c>
      <c r="EU58">
        <f>(1-(EO20/EQ20)/(EP20/ER20))*100</f>
        <v>7.021921992954816</v>
      </c>
      <c r="EV58">
        <f t="shared" si="132"/>
        <v>0.95077288574866559</v>
      </c>
      <c r="FC58">
        <f t="shared" si="159"/>
        <v>0.25322956221651038</v>
      </c>
      <c r="FD58">
        <f t="shared" si="134"/>
        <v>1.9333333333333333</v>
      </c>
      <c r="FE58">
        <f t="shared" si="156"/>
        <v>25.156462103286771</v>
      </c>
      <c r="FF58">
        <f t="shared" si="160"/>
        <v>25.245785022298161</v>
      </c>
      <c r="FG58">
        <f t="shared" si="137"/>
        <v>0.8820978048538225</v>
      </c>
    </row>
    <row r="59" spans="5:174" x14ac:dyDescent="0.2">
      <c r="E59">
        <f t="shared" si="63"/>
        <v>0.49185997362015121</v>
      </c>
      <c r="F59">
        <f t="shared" si="64"/>
        <v>0.78205128205128205</v>
      </c>
      <c r="G59">
        <f t="shared" si="142"/>
        <v>49.101854324968727</v>
      </c>
      <c r="H59">
        <f t="shared" si="66"/>
        <v>49.059952586475355</v>
      </c>
      <c r="I59">
        <f t="shared" si="67"/>
        <v>0.97422214571588428</v>
      </c>
      <c r="P59">
        <f t="shared" si="68"/>
        <v>0.21184988622259882</v>
      </c>
      <c r="Q59">
        <f t="shared" si="69"/>
        <v>1.6550218340611353</v>
      </c>
      <c r="R59">
        <f t="shared" si="143"/>
        <v>20.457262122443222</v>
      </c>
      <c r="S59">
        <f t="shared" si="71"/>
        <v>20.987096102391021</v>
      </c>
      <c r="T59">
        <f t="shared" si="72"/>
        <v>1.3052432933673883</v>
      </c>
      <c r="AA59">
        <f t="shared" si="73"/>
        <v>0.2953470150620785</v>
      </c>
      <c r="AB59">
        <f t="shared" si="74"/>
        <v>1.1666666666666667</v>
      </c>
      <c r="AC59">
        <f t="shared" si="144"/>
        <v>29.336656639181047</v>
      </c>
      <c r="AD59">
        <f t="shared" si="76"/>
        <v>29.352327231808562</v>
      </c>
      <c r="AE59">
        <f t="shared" si="77"/>
        <v>0.89109388458225669</v>
      </c>
      <c r="AL59">
        <f t="shared" si="78"/>
        <v>0.38435089205515782</v>
      </c>
      <c r="AM59">
        <f t="shared" si="79"/>
        <v>0.72164948453608257</v>
      </c>
      <c r="AN59">
        <f t="shared" si="145"/>
        <v>38.372828400044746</v>
      </c>
      <c r="AO59">
        <f t="shared" si="81"/>
        <v>38.251734786620219</v>
      </c>
      <c r="AP59">
        <f t="shared" si="82"/>
        <v>1.0206848194460676</v>
      </c>
      <c r="AW59">
        <f t="shared" si="83"/>
        <v>0.32725154263043732</v>
      </c>
      <c r="AX59">
        <f t="shared" si="84"/>
        <v>0.85227272727272729</v>
      </c>
      <c r="AY59">
        <f t="shared" si="146"/>
        <v>32.706195829154893</v>
      </c>
      <c r="AZ59">
        <f t="shared" si="86"/>
        <v>32.689406347968422</v>
      </c>
      <c r="BA59">
        <f t="shared" si="87"/>
        <v>0.95923318499114407</v>
      </c>
      <c r="BH59">
        <f t="shared" si="88"/>
        <v>0.29105189820333588</v>
      </c>
      <c r="BI59">
        <f t="shared" si="89"/>
        <v>1.1076923076923075</v>
      </c>
      <c r="BJ59">
        <f t="shared" si="147"/>
        <v>29.052124627374798</v>
      </c>
      <c r="BK59">
        <f t="shared" si="91"/>
        <v>29.056561919629242</v>
      </c>
      <c r="BL59">
        <f t="shared" si="92"/>
        <v>0.93765591849105878</v>
      </c>
      <c r="BS59">
        <f t="shared" si="93"/>
        <v>0.42650502818051594</v>
      </c>
      <c r="BT59">
        <f t="shared" si="94"/>
        <v>0.86852589641434264</v>
      </c>
      <c r="BU59">
        <f t="shared" si="148"/>
        <v>42.551552772643518</v>
      </c>
      <c r="BV59">
        <f t="shared" si="96"/>
        <v>42.508786112744133</v>
      </c>
      <c r="BW59">
        <f t="shared" si="97"/>
        <v>0.94097069067790162</v>
      </c>
      <c r="CD59">
        <f t="shared" si="98"/>
        <v>0.39860341626327656</v>
      </c>
      <c r="CE59">
        <f t="shared" si="99"/>
        <v>1.1192660550458715</v>
      </c>
      <c r="CF59">
        <f t="shared" si="149"/>
        <v>39.412958222282377</v>
      </c>
      <c r="CG59">
        <f t="shared" si="101"/>
        <v>39.231277485280891</v>
      </c>
      <c r="CH59">
        <f t="shared" si="102"/>
        <v>0.75062876466236927</v>
      </c>
      <c r="CO59">
        <f t="shared" si="103"/>
        <v>0.40748127768987741</v>
      </c>
      <c r="CP59">
        <f t="shared" si="104"/>
        <v>1.2371134020618555</v>
      </c>
      <c r="CQ59">
        <f t="shared" si="150"/>
        <v>40.628433636817405</v>
      </c>
      <c r="CR59">
        <f t="shared" si="106"/>
        <v>40.656400727821485</v>
      </c>
      <c r="CS59">
        <f t="shared" si="107"/>
        <v>0.96483837481592361</v>
      </c>
      <c r="CZ59">
        <f t="shared" si="108"/>
        <v>0.28807433586151387</v>
      </c>
      <c r="DA59">
        <f t="shared" si="109"/>
        <v>1.2440476190476191</v>
      </c>
      <c r="DB59">
        <f t="shared" si="151"/>
        <v>27.935066998354841</v>
      </c>
      <c r="DC59">
        <f t="shared" si="111"/>
        <v>28.364998288440212</v>
      </c>
      <c r="DD59">
        <f t="shared" si="112"/>
        <v>1.080171090151349</v>
      </c>
      <c r="DK59">
        <f t="shared" si="113"/>
        <v>0.25745345201648917</v>
      </c>
      <c r="DL59">
        <f t="shared" si="114"/>
        <v>185</v>
      </c>
      <c r="DM59">
        <f t="shared" si="152"/>
        <v>25.414913235500624</v>
      </c>
      <c r="DN59">
        <f t="shared" si="116"/>
        <v>25.608914479899514</v>
      </c>
      <c r="DO59">
        <f t="shared" si="117"/>
        <v>0.3943009465161364</v>
      </c>
      <c r="DV59">
        <f t="shared" si="118"/>
        <v>0.14899393681934903</v>
      </c>
      <c r="DW59">
        <f t="shared" si="119"/>
        <v>1.0240963855421688</v>
      </c>
      <c r="DX59">
        <f t="shared" si="153"/>
        <v>14.82348460592956</v>
      </c>
      <c r="DY59">
        <f t="shared" si="121"/>
        <v>14.847560202498189</v>
      </c>
      <c r="DZ59">
        <f t="shared" si="122"/>
        <v>1.0488320169015437</v>
      </c>
      <c r="EG59">
        <f t="shared" si="123"/>
        <v>0.23509767467417531</v>
      </c>
      <c r="EH59">
        <f t="shared" si="124"/>
        <v>1.4476744186046513</v>
      </c>
      <c r="EI59">
        <f t="shared" si="154"/>
        <v>23.239548025710555</v>
      </c>
      <c r="EJ59">
        <f t="shared" si="126"/>
        <v>23.392280459082425</v>
      </c>
      <c r="EK59">
        <f t="shared" si="127"/>
        <v>0.96862179842554608</v>
      </c>
      <c r="ER59">
        <f>(1-((EO21-ES21*(EQ21/ER21))/(EP21-ET21))*((ER21-ET21)/(EQ21-ES21*EQ21/ER21)))</f>
        <v>0.18033536131145356</v>
      </c>
      <c r="ES59">
        <f t="shared" si="129"/>
        <v>1.3278301886792452</v>
      </c>
      <c r="ET59">
        <f t="shared" si="155"/>
        <v>17.7020391026665</v>
      </c>
      <c r="EV59">
        <f t="shared" si="132"/>
        <v>0.88473993408797813</v>
      </c>
      <c r="FC59">
        <f t="shared" si="159"/>
        <v>0.12102587534031484</v>
      </c>
      <c r="FD59">
        <f t="shared" si="134"/>
        <v>1.9333333333333333</v>
      </c>
      <c r="FE59">
        <f t="shared" si="156"/>
        <v>11.951862899216771</v>
      </c>
      <c r="FF59">
        <f t="shared" si="160"/>
        <v>12.094665960324102</v>
      </c>
      <c r="FG59">
        <f t="shared" si="137"/>
        <v>0.92953315716622631</v>
      </c>
    </row>
    <row r="60" spans="5:174" x14ac:dyDescent="0.2">
      <c r="E60">
        <f t="shared" si="63"/>
        <v>0.36242685879699765</v>
      </c>
      <c r="F60">
        <f t="shared" si="64"/>
        <v>0.78343949044585981</v>
      </c>
      <c r="G60">
        <f t="shared" si="142"/>
        <v>36.198358874532246</v>
      </c>
      <c r="H60">
        <f t="shared" si="66"/>
        <v>36.146877628388062</v>
      </c>
      <c r="I60">
        <f t="shared" si="67"/>
        <v>0.99066373586530398</v>
      </c>
      <c r="P60">
        <f t="shared" si="68"/>
        <v>0.48697073653821843</v>
      </c>
      <c r="Q60">
        <f t="shared" si="69"/>
        <v>1.65359477124183</v>
      </c>
      <c r="R60">
        <f t="shared" si="143"/>
        <v>48.031541904629591</v>
      </c>
      <c r="S60">
        <f t="shared" si="71"/>
        <v>48.261475271959974</v>
      </c>
      <c r="T60">
        <f t="shared" si="72"/>
        <v>0.95456841573530338</v>
      </c>
      <c r="AA60">
        <f t="shared" si="73"/>
        <v>0.43403834794914153</v>
      </c>
      <c r="AB60">
        <f t="shared" si="74"/>
        <v>1.1655172413793105</v>
      </c>
      <c r="AC60">
        <f t="shared" si="144"/>
        <v>43.186072337443093</v>
      </c>
      <c r="AD60">
        <f t="shared" si="76"/>
        <v>43.217042010622862</v>
      </c>
      <c r="AE60">
        <f t="shared" si="77"/>
        <v>0.96614837340065407</v>
      </c>
      <c r="AL60">
        <f t="shared" si="78"/>
        <v>0.44061155092254212</v>
      </c>
      <c r="AM60">
        <f t="shared" si="79"/>
        <v>0.72307692307692295</v>
      </c>
      <c r="AN60">
        <f t="shared" si="145"/>
        <v>44.00994602462692</v>
      </c>
      <c r="AO60">
        <f t="shared" si="81"/>
        <v>43.952952568065996</v>
      </c>
      <c r="AP60">
        <f t="shared" si="82"/>
        <v>1.0093655882638686</v>
      </c>
      <c r="AW60">
        <f t="shared" si="83"/>
        <v>0.36762571618375051</v>
      </c>
      <c r="AX60">
        <f t="shared" si="84"/>
        <v>0.8539325842696629</v>
      </c>
      <c r="AY60">
        <f t="shared" si="146"/>
        <v>36.669095558993192</v>
      </c>
      <c r="AZ60">
        <f t="shared" si="86"/>
        <v>36.613045344526441</v>
      </c>
      <c r="BA60">
        <f t="shared" si="87"/>
        <v>0.97175619951420666</v>
      </c>
      <c r="BH60">
        <f t="shared" si="88"/>
        <v>0.39830611657879422</v>
      </c>
      <c r="BI60">
        <f t="shared" si="89"/>
        <v>1.1068702290076335</v>
      </c>
      <c r="BJ60">
        <f t="shared" si="147"/>
        <v>39.731273308282624</v>
      </c>
      <c r="BK60">
        <f t="shared" si="91"/>
        <v>39.735591337505518</v>
      </c>
      <c r="BL60">
        <f t="shared" si="92"/>
        <v>0.93295714931491891</v>
      </c>
      <c r="BS60">
        <f t="shared" si="93"/>
        <v>0.41592599253980578</v>
      </c>
      <c r="BT60">
        <f t="shared" si="94"/>
        <v>0.86904761904761907</v>
      </c>
      <c r="BU60">
        <f t="shared" si="148"/>
        <v>41.501062783504651</v>
      </c>
      <c r="BV60">
        <f t="shared" si="96"/>
        <v>41.482860117737772</v>
      </c>
      <c r="BW60">
        <f t="shared" si="97"/>
        <v>1.0436180932267727</v>
      </c>
      <c r="CD60">
        <f t="shared" si="98"/>
        <v>0.3650913887632633</v>
      </c>
      <c r="CE60">
        <f t="shared" si="99"/>
        <v>1.1190839694656487</v>
      </c>
      <c r="CF60">
        <f t="shared" si="149"/>
        <v>36.022449390509323</v>
      </c>
      <c r="CG60">
        <f t="shared" si="101"/>
        <v>36.006747904283912</v>
      </c>
      <c r="CH60">
        <f t="shared" si="102"/>
        <v>0.87801291715524787</v>
      </c>
      <c r="CO60">
        <f t="shared" si="103"/>
        <v>0.20102717315172025</v>
      </c>
      <c r="CP60">
        <f t="shared" si="104"/>
        <v>1.2371134020618555</v>
      </c>
      <c r="CQ60">
        <f t="shared" si="150"/>
        <v>19.990535527352517</v>
      </c>
      <c r="CR60">
        <f t="shared" si="106"/>
        <v>20.030041014065013</v>
      </c>
      <c r="CS60">
        <f t="shared" si="107"/>
        <v>0.9739960420890047</v>
      </c>
      <c r="CZ60">
        <f t="shared" si="108"/>
        <v>0.17758551380052934</v>
      </c>
      <c r="DA60">
        <f t="shared" si="109"/>
        <v>1.2440476190476191</v>
      </c>
      <c r="DB60">
        <f t="shared" si="151"/>
        <v>17.236307206628631</v>
      </c>
      <c r="DC60">
        <f t="shared" si="111"/>
        <v>17.538397848001729</v>
      </c>
      <c r="DD60">
        <f t="shared" si="112"/>
        <v>0.96200771663943829</v>
      </c>
      <c r="DK60">
        <f t="shared" si="113"/>
        <v>0.13871583582538383</v>
      </c>
      <c r="DL60">
        <f t="shared" si="114"/>
        <v>185</v>
      </c>
      <c r="DM60">
        <f t="shared" si="152"/>
        <v>13.616008458090601</v>
      </c>
      <c r="DN60">
        <f t="shared" si="116"/>
        <v>13.844289327360414</v>
      </c>
      <c r="DO60">
        <f t="shared" si="117"/>
        <v>0.41701277839683942</v>
      </c>
      <c r="DV60">
        <f t="shared" si="118"/>
        <v>0.20731688620980449</v>
      </c>
      <c r="DW60">
        <f t="shared" si="119"/>
        <v>1.0240963855421688</v>
      </c>
      <c r="DX60">
        <f t="shared" si="153"/>
        <v>20.662746754504958</v>
      </c>
      <c r="DY60">
        <f t="shared" si="121"/>
        <v>20.64238718875162</v>
      </c>
      <c r="DZ60">
        <f t="shared" si="122"/>
        <v>0.92092281628382078</v>
      </c>
      <c r="EH60">
        <f t="shared" si="124"/>
        <v>1.4476744186046513</v>
      </c>
      <c r="EI60">
        <f t="shared" si="154"/>
        <v>-4.5522102669864006</v>
      </c>
      <c r="EK60">
        <f t="shared" si="127"/>
        <v>0.92545648946882175</v>
      </c>
      <c r="ES60">
        <f t="shared" si="129"/>
        <v>1.3278301886792452</v>
      </c>
      <c r="ET60">
        <f t="shared" si="155"/>
        <v>-8.5047005522296928</v>
      </c>
      <c r="EU60">
        <f>(1-(EO22/EQ22)/(EP22/ER22))*100</f>
        <v>-8.3709263535095104</v>
      </c>
      <c r="EV60">
        <f t="shared" si="132"/>
        <v>0.99676040374472341</v>
      </c>
      <c r="FD60">
        <f t="shared" si="134"/>
        <v>1.9333333333333333</v>
      </c>
      <c r="FE60">
        <f t="shared" si="156"/>
        <v>-15.743686320459549</v>
      </c>
      <c r="FG60">
        <f t="shared" si="137"/>
        <v>1.105050658947208</v>
      </c>
    </row>
    <row r="61" spans="5:174" x14ac:dyDescent="0.2">
      <c r="E61">
        <f t="shared" si="63"/>
        <v>0.37969658214500646</v>
      </c>
      <c r="F61">
        <f t="shared" si="64"/>
        <v>0.78481012658227844</v>
      </c>
      <c r="G61">
        <f t="shared" si="142"/>
        <v>37.911957462530054</v>
      </c>
      <c r="H61">
        <f t="shared" si="66"/>
        <v>37.854034770496462</v>
      </c>
      <c r="I61">
        <f t="shared" si="67"/>
        <v>0.99956375930419616</v>
      </c>
      <c r="P61">
        <f t="shared" si="68"/>
        <v>0.43060885178788944</v>
      </c>
      <c r="Q61">
        <f t="shared" si="69"/>
        <v>1.6521739130434783</v>
      </c>
      <c r="R61">
        <f t="shared" si="143"/>
        <v>42.272386377545814</v>
      </c>
      <c r="S61">
        <f t="shared" si="71"/>
        <v>42.581884294716907</v>
      </c>
      <c r="T61">
        <f t="shared" si="72"/>
        <v>0.97685406478655734</v>
      </c>
      <c r="AA61">
        <f t="shared" si="73"/>
        <v>0.41441126811253481</v>
      </c>
      <c r="AB61">
        <f t="shared" si="74"/>
        <v>1.1643835616438358</v>
      </c>
      <c r="AC61">
        <f t="shared" si="144"/>
        <v>41.299957672453566</v>
      </c>
      <c r="AD61">
        <f t="shared" si="76"/>
        <v>41.326043204108977</v>
      </c>
      <c r="AE61">
        <f t="shared" si="77"/>
        <v>1.0081166258781276</v>
      </c>
      <c r="AL61">
        <f t="shared" si="78"/>
        <v>0.4711932780973479</v>
      </c>
      <c r="AM61">
        <f t="shared" si="79"/>
        <v>0.72448979591836726</v>
      </c>
      <c r="AN61">
        <f t="shared" si="145"/>
        <v>47.053002171444227</v>
      </c>
      <c r="AO61">
        <f t="shared" si="81"/>
        <v>46.972825885180868</v>
      </c>
      <c r="AP61">
        <f t="shared" si="82"/>
        <v>0.95136878280724069</v>
      </c>
      <c r="AW61">
        <f t="shared" si="83"/>
        <v>0.45629392214269116</v>
      </c>
      <c r="AX61">
        <f t="shared" si="84"/>
        <v>0.85555555555555562</v>
      </c>
      <c r="AY61">
        <f t="shared" si="146"/>
        <v>45.586514664158571</v>
      </c>
      <c r="AZ61">
        <f t="shared" si="86"/>
        <v>45.570402520745681</v>
      </c>
      <c r="BA61">
        <f t="shared" si="87"/>
        <v>0.94811320754716977</v>
      </c>
      <c r="BH61">
        <f t="shared" si="88"/>
        <v>0.42786842015525295</v>
      </c>
      <c r="BI61">
        <f t="shared" si="89"/>
        <v>1.106060606060606</v>
      </c>
      <c r="BJ61">
        <f t="shared" si="147"/>
        <v>42.743877084682872</v>
      </c>
      <c r="BK61">
        <f t="shared" si="91"/>
        <v>42.746989076537986</v>
      </c>
      <c r="BL61">
        <f t="shared" si="92"/>
        <v>0.95318583367643983</v>
      </c>
      <c r="BS61">
        <f t="shared" si="93"/>
        <v>0.43822683812250007</v>
      </c>
      <c r="BT61">
        <f t="shared" si="94"/>
        <v>0.86956521739130432</v>
      </c>
      <c r="BU61">
        <f t="shared" si="148"/>
        <v>43.714755991840306</v>
      </c>
      <c r="BV61">
        <f t="shared" si="96"/>
        <v>43.680430445706733</v>
      </c>
      <c r="BW61">
        <f t="shared" si="97"/>
        <v>0.97720459655258551</v>
      </c>
      <c r="CD61">
        <f t="shared" si="98"/>
        <v>0.38411231334450147</v>
      </c>
      <c r="CE61">
        <f t="shared" si="99"/>
        <v>1.1189024390243902</v>
      </c>
      <c r="CF61">
        <f t="shared" si="149"/>
        <v>38.128346155450579</v>
      </c>
      <c r="CG61">
        <f t="shared" si="101"/>
        <v>38.123228207435432</v>
      </c>
      <c r="CH61">
        <f t="shared" si="102"/>
        <v>0.88464258129086304</v>
      </c>
      <c r="CO61">
        <f t="shared" si="103"/>
        <v>0.38745183553537177</v>
      </c>
      <c r="CP61">
        <f t="shared" si="104"/>
        <v>1.2371134020618555</v>
      </c>
      <c r="CQ61">
        <f t="shared" si="150"/>
        <v>38.626957740619758</v>
      </c>
      <c r="CR61">
        <f t="shared" si="106"/>
        <v>38.645475240991246</v>
      </c>
      <c r="CS61">
        <f t="shared" si="107"/>
        <v>0.90959070783997831</v>
      </c>
      <c r="CZ61">
        <f t="shared" si="108"/>
        <v>0.22939783698978544</v>
      </c>
      <c r="DA61">
        <f t="shared" si="109"/>
        <v>1.2440476190476191</v>
      </c>
      <c r="DB61">
        <f t="shared" si="151"/>
        <v>22.639196323835765</v>
      </c>
      <c r="DC61">
        <f t="shared" si="111"/>
        <v>22.720460615039851</v>
      </c>
      <c r="DD61">
        <f t="shared" si="112"/>
        <v>0.89355899707452524</v>
      </c>
      <c r="DK61">
        <f t="shared" si="113"/>
        <v>7.4015956064703015E-2</v>
      </c>
      <c r="DL61">
        <f t="shared" si="114"/>
        <v>185</v>
      </c>
      <c r="DM61">
        <f t="shared" si="152"/>
        <v>7.2475621389964218</v>
      </c>
      <c r="DN61">
        <f t="shared" si="116"/>
        <v>7.4487446159343325</v>
      </c>
      <c r="DO61">
        <f t="shared" si="117"/>
        <v>0.4879844455773038</v>
      </c>
      <c r="DV61">
        <f t="shared" si="118"/>
        <v>0.27496677039390161</v>
      </c>
      <c r="DW61">
        <f t="shared" si="119"/>
        <v>1.0240963855421688</v>
      </c>
      <c r="DX61">
        <f t="shared" si="153"/>
        <v>27.388016155883587</v>
      </c>
      <c r="DY61">
        <f t="shared" si="121"/>
        <v>27.372602816838786</v>
      </c>
      <c r="DZ61">
        <f t="shared" si="122"/>
        <v>0.93589706851591825</v>
      </c>
      <c r="EG61">
        <f>(1-((ED23-EH23*(EF23/EG23))/(EE23-EI23))*((EG23-EI23)/(EF23-EH23*EF23/EG23)))</f>
        <v>1.9370705111001363E-2</v>
      </c>
      <c r="EH61">
        <f t="shared" si="124"/>
        <v>1.4476744186046513</v>
      </c>
      <c r="EI61">
        <f t="shared" si="154"/>
        <v>1.6869568819448011</v>
      </c>
      <c r="EJ61">
        <f t="shared" ref="EJ61:EJ72" si="163">(1-(ED23/EF23)/(EE23/EG23))*100</f>
        <v>1.9341767947900435</v>
      </c>
      <c r="EK61">
        <f t="shared" si="127"/>
        <v>0.98613997452570901</v>
      </c>
      <c r="ER61">
        <f>(1-((EO23-ES23*(EQ23/ER23))/(EP23-ET23))*((ER23-ET23)/(EQ23-ES23*EQ23/ER23)))</f>
        <v>9.5382195528557645E-2</v>
      </c>
      <c r="ES61">
        <f t="shared" si="129"/>
        <v>1.3278301886792452</v>
      </c>
      <c r="ET61">
        <f t="shared" si="155"/>
        <v>9.3379205617885379</v>
      </c>
      <c r="EU61">
        <f>(1-(EO23/EQ23)/(EP23/ER23))*100</f>
        <v>9.4788800410085088</v>
      </c>
      <c r="EV61">
        <f t="shared" si="132"/>
        <v>0.88248361864580804</v>
      </c>
      <c r="FC61">
        <f t="shared" ref="FC61:FC68" si="164">(1-((EZ23-FD23*(FB23/FC23))/(FA23-FE23))*((FC23-FE23)/(FB23-FD23*FB23/FC23)))</f>
        <v>0.12517489712638175</v>
      </c>
      <c r="FD61">
        <f t="shared" si="134"/>
        <v>1.9333333333333333</v>
      </c>
      <c r="FE61">
        <f t="shared" si="156"/>
        <v>12.413089587281856</v>
      </c>
      <c r="FF61">
        <f t="shared" ref="FF61:FF68" si="165">(1-(EZ23/FB23)/(FA23/FC23))*100</f>
        <v>12.472313379515132</v>
      </c>
      <c r="FG61">
        <f t="shared" si="137"/>
        <v>0.86752942081378359</v>
      </c>
    </row>
    <row r="62" spans="5:174" x14ac:dyDescent="0.2">
      <c r="E62">
        <f t="shared" si="63"/>
        <v>0.43367647228319195</v>
      </c>
      <c r="F62">
        <f t="shared" si="64"/>
        <v>0.78616352201257855</v>
      </c>
      <c r="G62">
        <f t="shared" si="142"/>
        <v>43.328356790281163</v>
      </c>
      <c r="H62">
        <f t="shared" si="66"/>
        <v>43.296514638537928</v>
      </c>
      <c r="I62">
        <f t="shared" si="67"/>
        <v>0.9575769992487877</v>
      </c>
      <c r="P62">
        <f t="shared" si="68"/>
        <v>0.49812885371885218</v>
      </c>
      <c r="Q62">
        <f t="shared" si="69"/>
        <v>1.6507592190889371</v>
      </c>
      <c r="R62">
        <f t="shared" si="143"/>
        <v>48.407900985522467</v>
      </c>
      <c r="S62">
        <f t="shared" si="71"/>
        <v>48.880438860560346</v>
      </c>
      <c r="T62">
        <f t="shared" si="72"/>
        <v>0.97215842954667009</v>
      </c>
      <c r="AA62">
        <f t="shared" si="73"/>
        <v>0.45487719824963457</v>
      </c>
      <c r="AB62">
        <f t="shared" si="74"/>
        <v>1.1632653061224492</v>
      </c>
      <c r="AC62">
        <f t="shared" si="144"/>
        <v>45.360297616286729</v>
      </c>
      <c r="AD62">
        <f t="shared" si="76"/>
        <v>45.378088998584545</v>
      </c>
      <c r="AE62">
        <f t="shared" si="77"/>
        <v>0.98195573587956242</v>
      </c>
      <c r="AL62">
        <f t="shared" si="78"/>
        <v>0.37103697172492722</v>
      </c>
      <c r="AM62">
        <f t="shared" si="79"/>
        <v>0.7258883248730964</v>
      </c>
      <c r="AN62">
        <f t="shared" si="145"/>
        <v>37.08291672015325</v>
      </c>
      <c r="AO62">
        <f t="shared" si="81"/>
        <v>37.015110741544134</v>
      </c>
      <c r="AP62">
        <f t="shared" si="82"/>
        <v>0.94979658530078703</v>
      </c>
      <c r="AW62">
        <f t="shared" si="83"/>
        <v>0.49344040486267438</v>
      </c>
      <c r="AX62">
        <f t="shared" si="84"/>
        <v>0.85714285714285721</v>
      </c>
      <c r="AY62">
        <f t="shared" si="146"/>
        <v>49.325286719355873</v>
      </c>
      <c r="AZ62">
        <f t="shared" si="86"/>
        <v>49.31880683593409</v>
      </c>
      <c r="BA62">
        <f t="shared" si="87"/>
        <v>0.95362514391311692</v>
      </c>
      <c r="BH62">
        <f t="shared" si="88"/>
        <v>0.43758784624643177</v>
      </c>
      <c r="BI62">
        <f t="shared" si="89"/>
        <v>1.1052631578947367</v>
      </c>
      <c r="BJ62">
        <f t="shared" si="147"/>
        <v>43.650738220784916</v>
      </c>
      <c r="BK62">
        <f t="shared" si="91"/>
        <v>43.652797410029805</v>
      </c>
      <c r="BL62">
        <f t="shared" si="92"/>
        <v>0.91581066644753062</v>
      </c>
      <c r="BS62">
        <f t="shared" si="93"/>
        <v>0.43464275674340824</v>
      </c>
      <c r="BT62">
        <f t="shared" si="94"/>
        <v>0.87007874015748032</v>
      </c>
      <c r="BU62">
        <f t="shared" si="148"/>
        <v>43.322026721585203</v>
      </c>
      <c r="BV62">
        <f t="shared" si="96"/>
        <v>43.281940353994216</v>
      </c>
      <c r="BW62">
        <f t="shared" si="97"/>
        <v>0.98938328507553819</v>
      </c>
      <c r="CD62">
        <f t="shared" si="98"/>
        <v>0.41424154348819409</v>
      </c>
      <c r="CE62">
        <f t="shared" si="99"/>
        <v>1.1187214611872145</v>
      </c>
      <c r="CF62">
        <f t="shared" si="149"/>
        <v>40.996586591065579</v>
      </c>
      <c r="CG62">
        <f t="shared" si="101"/>
        <v>40.967327126018837</v>
      </c>
      <c r="CH62">
        <f t="shared" si="102"/>
        <v>0.85379443662672527</v>
      </c>
      <c r="CO62">
        <f t="shared" si="103"/>
        <v>0.27723388116797709</v>
      </c>
      <c r="CP62">
        <f t="shared" si="104"/>
        <v>1.2371134020618555</v>
      </c>
      <c r="CQ62">
        <f t="shared" si="150"/>
        <v>27.59880997826706</v>
      </c>
      <c r="CR62">
        <f t="shared" si="106"/>
        <v>27.635172201260382</v>
      </c>
      <c r="CS62">
        <f t="shared" si="107"/>
        <v>0.93481846912818944</v>
      </c>
      <c r="CZ62">
        <f t="shared" si="108"/>
        <v>0.1815406517530268</v>
      </c>
      <c r="DA62">
        <f t="shared" si="109"/>
        <v>1.2440476190476191</v>
      </c>
      <c r="DB62">
        <f t="shared" si="151"/>
        <v>17.593174586403283</v>
      </c>
      <c r="DC62">
        <f t="shared" si="111"/>
        <v>17.835619776431212</v>
      </c>
      <c r="DD62">
        <f t="shared" si="112"/>
        <v>0.95190166562750522</v>
      </c>
      <c r="DK62">
        <f t="shared" si="113"/>
        <v>0.19794382466562377</v>
      </c>
      <c r="DL62">
        <f t="shared" si="114"/>
        <v>185</v>
      </c>
      <c r="DM62">
        <f t="shared" si="152"/>
        <v>19.542785800516938</v>
      </c>
      <c r="DN62">
        <f t="shared" si="116"/>
        <v>19.733507009096751</v>
      </c>
      <c r="DO62">
        <f t="shared" si="117"/>
        <v>0.42099319869165674</v>
      </c>
      <c r="DV62">
        <f t="shared" si="118"/>
        <v>0.14496261912833142</v>
      </c>
      <c r="DW62">
        <f t="shared" si="119"/>
        <v>1.0240963855421688</v>
      </c>
      <c r="DX62">
        <f t="shared" si="153"/>
        <v>14.47144500929528</v>
      </c>
      <c r="DY62">
        <f t="shared" si="121"/>
        <v>14.427486449600879</v>
      </c>
      <c r="DZ62">
        <f t="shared" si="122"/>
        <v>0.88233967582804784</v>
      </c>
      <c r="EG62">
        <f>(1-((ED24-EH24*(EF24/EG24))/(EE24-EI24))*((EG24-EI24)/(EF24-EH24*EF24/EG24)))</f>
        <v>0.20038462638131294</v>
      </c>
      <c r="EH62">
        <f t="shared" si="124"/>
        <v>1.4476744186046513</v>
      </c>
      <c r="EI62">
        <f t="shared" si="154"/>
        <v>19.863309545209795</v>
      </c>
      <c r="EJ62">
        <f t="shared" si="163"/>
        <v>19.91367936711077</v>
      </c>
      <c r="EK62">
        <f t="shared" si="127"/>
        <v>0.74366464873996907</v>
      </c>
      <c r="ES62">
        <f t="shared" si="129"/>
        <v>1.3278301886792452</v>
      </c>
      <c r="ET62">
        <f t="shared" si="155"/>
        <v>-1.2244671584291655</v>
      </c>
      <c r="EV62">
        <f t="shared" si="132"/>
        <v>0.76131740920392932</v>
      </c>
      <c r="FC62">
        <f t="shared" si="164"/>
        <v>0.22343515538711478</v>
      </c>
      <c r="FD62">
        <f t="shared" si="134"/>
        <v>1.9333333333333333</v>
      </c>
      <c r="FE62">
        <f t="shared" si="156"/>
        <v>22.281995300380451</v>
      </c>
      <c r="FF62">
        <f t="shared" si="165"/>
        <v>22.323672160984408</v>
      </c>
      <c r="FG62">
        <f t="shared" si="137"/>
        <v>0.86007632762163744</v>
      </c>
    </row>
    <row r="63" spans="5:174" x14ac:dyDescent="0.2">
      <c r="E63">
        <f t="shared" si="63"/>
        <v>0.49082714761341528</v>
      </c>
      <c r="F63">
        <f t="shared" si="64"/>
        <v>0.78749999999999998</v>
      </c>
      <c r="G63">
        <f t="shared" si="142"/>
        <v>48.947764205947742</v>
      </c>
      <c r="H63">
        <f t="shared" si="66"/>
        <v>48.88606910908895</v>
      </c>
      <c r="I63">
        <f t="shared" si="67"/>
        <v>1.0102408073911915</v>
      </c>
      <c r="P63">
        <f t="shared" si="68"/>
        <v>0.520565654989116</v>
      </c>
      <c r="Q63">
        <f t="shared" si="69"/>
        <v>1.6493506493506493</v>
      </c>
      <c r="R63">
        <f t="shared" si="143"/>
        <v>50.684318458536602</v>
      </c>
      <c r="S63">
        <f t="shared" si="71"/>
        <v>51.194380780607695</v>
      </c>
      <c r="T63">
        <f t="shared" si="72"/>
        <v>1.0285081288893232</v>
      </c>
      <c r="AA63">
        <f t="shared" si="73"/>
        <v>0.47873030079802126</v>
      </c>
      <c r="AB63">
        <f t="shared" si="74"/>
        <v>1.1621621621621621</v>
      </c>
      <c r="AC63">
        <f t="shared" si="144"/>
        <v>47.628576236081734</v>
      </c>
      <c r="AD63">
        <f t="shared" si="76"/>
        <v>47.641362534120013</v>
      </c>
      <c r="AE63">
        <f t="shared" si="77"/>
        <v>0.90562937360115603</v>
      </c>
      <c r="AL63">
        <f t="shared" si="78"/>
        <v>0.5072251213362613</v>
      </c>
      <c r="AM63">
        <f t="shared" si="79"/>
        <v>0.72727272727272718</v>
      </c>
      <c r="AN63">
        <f t="shared" si="145"/>
        <v>50.545964864547202</v>
      </c>
      <c r="AO63">
        <f t="shared" si="81"/>
        <v>50.430547137409064</v>
      </c>
      <c r="AP63">
        <f t="shared" si="82"/>
        <v>0.96498997009954202</v>
      </c>
      <c r="AW63">
        <f t="shared" si="83"/>
        <v>0.45646036063010664</v>
      </c>
      <c r="AX63">
        <f t="shared" si="84"/>
        <v>0.85869565217391308</v>
      </c>
      <c r="AY63">
        <f t="shared" si="146"/>
        <v>45.608306670351027</v>
      </c>
      <c r="AZ63">
        <f t="shared" si="86"/>
        <v>45.590839069138624</v>
      </c>
      <c r="BA63">
        <f t="shared" si="87"/>
        <v>0.9322108417058832</v>
      </c>
      <c r="BH63">
        <f t="shared" si="88"/>
        <v>0.36789902775199113</v>
      </c>
      <c r="BI63">
        <f t="shared" si="89"/>
        <v>1.1044776119402984</v>
      </c>
      <c r="BJ63">
        <f t="shared" si="147"/>
        <v>36.752266228507281</v>
      </c>
      <c r="BK63">
        <f t="shared" si="91"/>
        <v>36.75674491957367</v>
      </c>
      <c r="BL63">
        <f t="shared" si="92"/>
        <v>0.96919255740990895</v>
      </c>
      <c r="BS63">
        <f t="shared" si="93"/>
        <v>0.40751084566017437</v>
      </c>
      <c r="BT63">
        <f t="shared" si="94"/>
        <v>0.87058823529411766</v>
      </c>
      <c r="BU63">
        <f t="shared" si="148"/>
        <v>40.685561149815797</v>
      </c>
      <c r="BV63">
        <f t="shared" si="96"/>
        <v>40.657581992491153</v>
      </c>
      <c r="BW63">
        <f t="shared" si="97"/>
        <v>0.97237607796396264</v>
      </c>
      <c r="CD63">
        <f t="shared" si="98"/>
        <v>0.33824661231069408</v>
      </c>
      <c r="CE63">
        <f t="shared" si="99"/>
        <v>1.1185410334346504</v>
      </c>
      <c r="CF63">
        <f t="shared" si="149"/>
        <v>33.421479617978974</v>
      </c>
      <c r="CG63">
        <f t="shared" si="101"/>
        <v>33.469176119268731</v>
      </c>
      <c r="CH63">
        <f t="shared" si="102"/>
        <v>0.95084079634044183</v>
      </c>
      <c r="CO63">
        <f t="shared" si="103"/>
        <v>0.42395642237826581</v>
      </c>
      <c r="CP63">
        <f t="shared" si="104"/>
        <v>1.2371134020618555</v>
      </c>
      <c r="CQ63">
        <f t="shared" si="150"/>
        <v>42.151450243949206</v>
      </c>
      <c r="CR63">
        <f t="shared" si="106"/>
        <v>42.202072468113627</v>
      </c>
      <c r="CS63">
        <f t="shared" si="107"/>
        <v>0.96688360561384867</v>
      </c>
      <c r="CZ63">
        <f t="shared" si="108"/>
        <v>7.6185475737566621E-2</v>
      </c>
      <c r="DA63">
        <f t="shared" si="109"/>
        <v>1.2440476190476191</v>
      </c>
      <c r="DB63">
        <f t="shared" si="151"/>
        <v>7.5060164609776381</v>
      </c>
      <c r="DC63">
        <f t="shared" si="111"/>
        <v>7.5873066970986613</v>
      </c>
      <c r="DD63">
        <f t="shared" si="112"/>
        <v>0.87573954494742889</v>
      </c>
      <c r="DK63">
        <f t="shared" si="113"/>
        <v>0.22574301156075849</v>
      </c>
      <c r="DL63">
        <f t="shared" si="114"/>
        <v>185</v>
      </c>
      <c r="DM63">
        <f t="shared" si="152"/>
        <v>22.357093516327254</v>
      </c>
      <c r="DN63">
        <f t="shared" si="116"/>
        <v>22.539909925183821</v>
      </c>
      <c r="DO63">
        <f t="shared" si="117"/>
        <v>0.32312093089478244</v>
      </c>
      <c r="DV63">
        <f t="shared" si="118"/>
        <v>3.7558721831062458E-3</v>
      </c>
      <c r="DW63">
        <f t="shared" si="119"/>
        <v>1.0240963855421688</v>
      </c>
      <c r="DX63">
        <f t="shared" si="153"/>
        <v>0.45614182670412617</v>
      </c>
      <c r="DY63">
        <f t="shared" si="121"/>
        <v>0.37460664150974488</v>
      </c>
      <c r="DZ63">
        <f t="shared" si="122"/>
        <v>0.84617776948435641</v>
      </c>
      <c r="EG63">
        <f>(1-((ED25-EH25*(EF25/EG25))/(EE25-EI25))*((EG25-EI25)/(EF25-EH25*EF25/EG25)))</f>
        <v>0.28265964550210554</v>
      </c>
      <c r="EH63">
        <f t="shared" si="124"/>
        <v>1.4476744186046513</v>
      </c>
      <c r="EI63">
        <f t="shared" si="154"/>
        <v>28.077175652610475</v>
      </c>
      <c r="EJ63">
        <f t="shared" si="163"/>
        <v>28.139253225583026</v>
      </c>
      <c r="EK63">
        <f t="shared" si="127"/>
        <v>0.8407489839365202</v>
      </c>
      <c r="ES63">
        <f t="shared" si="129"/>
        <v>1.3278301886792452</v>
      </c>
      <c r="ET63">
        <f t="shared" si="155"/>
        <v>-1.0293192192813772</v>
      </c>
      <c r="EV63">
        <f t="shared" si="132"/>
        <v>0.92054142739950773</v>
      </c>
      <c r="FC63">
        <f t="shared" si="164"/>
        <v>0.10264806652709235</v>
      </c>
      <c r="FD63">
        <f t="shared" si="134"/>
        <v>1.9333333333333333</v>
      </c>
      <c r="FE63">
        <f t="shared" si="156"/>
        <v>10.224415566462064</v>
      </c>
      <c r="FF63">
        <f t="shared" si="165"/>
        <v>10.265561654726785</v>
      </c>
      <c r="FG63">
        <f t="shared" si="137"/>
        <v>0.84014737505307424</v>
      </c>
    </row>
    <row r="64" spans="5:174" x14ac:dyDescent="0.2">
      <c r="E64">
        <f t="shared" si="63"/>
        <v>0.42102505971210868</v>
      </c>
      <c r="F64">
        <f t="shared" si="64"/>
        <v>0.78881987577639756</v>
      </c>
      <c r="G64">
        <f t="shared" si="142"/>
        <v>42.034435141557381</v>
      </c>
      <c r="H64">
        <f t="shared" si="66"/>
        <v>41.985216042641696</v>
      </c>
      <c r="I64">
        <f t="shared" si="67"/>
        <v>0.98585905649388472</v>
      </c>
      <c r="P64">
        <f t="shared" si="68"/>
        <v>0.35604323877443123</v>
      </c>
      <c r="Q64">
        <f t="shared" si="69"/>
        <v>1.6479481641468683</v>
      </c>
      <c r="R64">
        <f t="shared" si="143"/>
        <v>34.879794643173192</v>
      </c>
      <c r="S64">
        <f t="shared" si="71"/>
        <v>35.212949046605189</v>
      </c>
      <c r="T64">
        <f t="shared" si="72"/>
        <v>1.0066336102921469</v>
      </c>
      <c r="AA64">
        <f t="shared" si="73"/>
        <v>0.37846352855626519</v>
      </c>
      <c r="AB64">
        <f t="shared" si="74"/>
        <v>1.1610738255033557</v>
      </c>
      <c r="AC64">
        <f t="shared" si="144"/>
        <v>37.70949702314298</v>
      </c>
      <c r="AD64">
        <f t="shared" si="76"/>
        <v>37.729132509546773</v>
      </c>
      <c r="AE64">
        <f t="shared" si="77"/>
        <v>0.961354512131262</v>
      </c>
      <c r="AL64">
        <f t="shared" si="78"/>
        <v>0.4156633080872959</v>
      </c>
      <c r="AM64">
        <f t="shared" si="79"/>
        <v>0.72864321608040195</v>
      </c>
      <c r="AN64">
        <f t="shared" si="145"/>
        <v>41.424390498316001</v>
      </c>
      <c r="AO64">
        <f t="shared" si="81"/>
        <v>41.300478200933391</v>
      </c>
      <c r="AP64">
        <f t="shared" si="82"/>
        <v>1.0672090555359037</v>
      </c>
      <c r="AW64">
        <f t="shared" si="83"/>
        <v>0.43080912892253476</v>
      </c>
      <c r="AX64">
        <f t="shared" si="84"/>
        <v>0.86021505376344087</v>
      </c>
      <c r="AY64">
        <f t="shared" si="146"/>
        <v>42.966100040162928</v>
      </c>
      <c r="AZ64">
        <f t="shared" si="86"/>
        <v>42.93886959588604</v>
      </c>
      <c r="BA64">
        <f t="shared" si="87"/>
        <v>1.0370279428374996</v>
      </c>
      <c r="BH64">
        <f t="shared" si="88"/>
        <v>0.51671962901668345</v>
      </c>
      <c r="BI64">
        <f t="shared" si="89"/>
        <v>1.1037037037037036</v>
      </c>
      <c r="BJ64">
        <f t="shared" si="147"/>
        <v>51.5488517550721</v>
      </c>
      <c r="BK64">
        <f t="shared" si="91"/>
        <v>51.558261025825217</v>
      </c>
      <c r="BL64">
        <f t="shared" si="92"/>
        <v>0.97969595821587319</v>
      </c>
      <c r="BS64">
        <f t="shared" si="93"/>
        <v>0.30675664219675847</v>
      </c>
      <c r="BT64">
        <f t="shared" si="94"/>
        <v>0.87109375</v>
      </c>
      <c r="BU64">
        <f t="shared" si="148"/>
        <v>30.610672041162211</v>
      </c>
      <c r="BV64">
        <f t="shared" si="96"/>
        <v>30.515407275066984</v>
      </c>
      <c r="BW64">
        <f t="shared" si="97"/>
        <v>0.92576274639637346</v>
      </c>
      <c r="CD64">
        <f t="shared" si="98"/>
        <v>0.26285547589051739</v>
      </c>
      <c r="CE64">
        <f t="shared" si="99"/>
        <v>1.1183611532625188</v>
      </c>
      <c r="CF64">
        <f t="shared" si="149"/>
        <v>25.684321719803904</v>
      </c>
      <c r="CG64">
        <f t="shared" si="101"/>
        <v>25.853297798617213</v>
      </c>
      <c r="CH64">
        <f t="shared" si="102"/>
        <v>1.0251551392092062</v>
      </c>
      <c r="CO64">
        <f t="shared" si="103"/>
        <v>0.24070678844644955</v>
      </c>
      <c r="CP64">
        <f t="shared" si="104"/>
        <v>1.2371134020618555</v>
      </c>
      <c r="CQ64">
        <f t="shared" si="150"/>
        <v>23.912908729863947</v>
      </c>
      <c r="CR64">
        <f t="shared" si="106"/>
        <v>23.985952268688028</v>
      </c>
      <c r="CS64">
        <f t="shared" si="107"/>
        <v>0.99440115808745266</v>
      </c>
      <c r="CZ64">
        <f t="shared" si="108"/>
        <v>-0.13986821070018807</v>
      </c>
      <c r="DA64">
        <f t="shared" si="109"/>
        <v>1.2440476190476191</v>
      </c>
      <c r="DB64">
        <f t="shared" si="151"/>
        <v>-14.07323709940087</v>
      </c>
      <c r="DC64">
        <f t="shared" si="111"/>
        <v>-13.85290131339536</v>
      </c>
      <c r="DD64">
        <f t="shared" si="112"/>
        <v>1.0176421781976448</v>
      </c>
      <c r="DK64">
        <f t="shared" si="113"/>
        <v>0.40586305584076543</v>
      </c>
      <c r="DL64">
        <f t="shared" si="114"/>
        <v>185</v>
      </c>
      <c r="DM64">
        <f t="shared" si="152"/>
        <v>40.148072025961113</v>
      </c>
      <c r="DN64">
        <f t="shared" si="116"/>
        <v>40.294965664177141</v>
      </c>
      <c r="DO64">
        <f t="shared" si="117"/>
        <v>0.20197366627593163</v>
      </c>
      <c r="DV64">
        <f t="shared" si="118"/>
        <v>0.17519055104178982</v>
      </c>
      <c r="DW64">
        <f t="shared" si="119"/>
        <v>1.0240963855421688</v>
      </c>
      <c r="DX64">
        <f t="shared" si="153"/>
        <v>17.500617075650172</v>
      </c>
      <c r="DY64">
        <f t="shared" si="121"/>
        <v>17.479923088306737</v>
      </c>
      <c r="DZ64">
        <f t="shared" si="122"/>
        <v>0.88030664349325682</v>
      </c>
      <c r="EG64">
        <f>(1-((ED26-EH26*(EF26/EG26))/(EE26-EI26))*((EG26-EI26)/(EF26-EH26*EF26/EG26)))</f>
        <v>0.21534252956374478</v>
      </c>
      <c r="EH64">
        <f t="shared" si="124"/>
        <v>1.4476744186046513</v>
      </c>
      <c r="EI64">
        <f t="shared" si="154"/>
        <v>21.292671467990367</v>
      </c>
      <c r="EJ64">
        <f t="shared" si="163"/>
        <v>21.396020527397962</v>
      </c>
      <c r="EK64">
        <f t="shared" si="127"/>
        <v>0.87563846048690763</v>
      </c>
      <c r="ER64">
        <f>(1-((EO26-ES26*(EQ26/ER26))/(EP26-ET26))*((ER26-ET26)/(EQ26-ES26*EQ26/ER26)))</f>
        <v>0.18052341724962329</v>
      </c>
      <c r="ES64">
        <f t="shared" si="129"/>
        <v>1.3278301886792452</v>
      </c>
      <c r="ET64">
        <f t="shared" si="155"/>
        <v>17.857641692159998</v>
      </c>
      <c r="EU64">
        <f>(1-(EO26/EQ26)/(EP26/ER26))*100</f>
        <v>17.952200812827645</v>
      </c>
      <c r="EV64">
        <f t="shared" si="132"/>
        <v>0.93021342082482816</v>
      </c>
      <c r="FC64">
        <f t="shared" si="164"/>
        <v>8.5860196992136983E-2</v>
      </c>
      <c r="FD64">
        <f t="shared" si="134"/>
        <v>1.9333333333333333</v>
      </c>
      <c r="FE64">
        <f t="shared" si="156"/>
        <v>8.4901340097979006</v>
      </c>
      <c r="FF64">
        <f t="shared" si="165"/>
        <v>8.5730710277962867</v>
      </c>
      <c r="FG64">
        <f t="shared" si="137"/>
        <v>0.97449432221433641</v>
      </c>
    </row>
    <row r="65" spans="4:174" x14ac:dyDescent="0.2">
      <c r="E65">
        <f t="shared" si="63"/>
        <v>0.50850211360837083</v>
      </c>
      <c r="F65">
        <f t="shared" si="64"/>
        <v>0.79012345679012341</v>
      </c>
      <c r="G65">
        <f t="shared" si="142"/>
        <v>50.749086184185657</v>
      </c>
      <c r="H65">
        <f t="shared" si="66"/>
        <v>50.710940982874362</v>
      </c>
      <c r="I65">
        <f t="shared" si="67"/>
        <v>0.98043077178216809</v>
      </c>
      <c r="P65">
        <f t="shared" si="68"/>
        <v>0.43678972478929545</v>
      </c>
      <c r="Q65">
        <f t="shared" si="69"/>
        <v>1.646551724137931</v>
      </c>
      <c r="R65">
        <f t="shared" si="143"/>
        <v>41.766832945083522</v>
      </c>
      <c r="S65">
        <f t="shared" si="71"/>
        <v>42.221651253358687</v>
      </c>
      <c r="T65">
        <f t="shared" si="72"/>
        <v>0.96131824781524811</v>
      </c>
      <c r="AA65">
        <f t="shared" si="73"/>
        <v>0.38424561400863755</v>
      </c>
      <c r="AB65">
        <f t="shared" si="74"/>
        <v>1.1599999999999999</v>
      </c>
      <c r="AC65">
        <f t="shared" si="144"/>
        <v>38.24195769054257</v>
      </c>
      <c r="AD65">
        <f t="shared" si="76"/>
        <v>38.286551148077933</v>
      </c>
      <c r="AE65">
        <f t="shared" si="77"/>
        <v>1.0326843185344612</v>
      </c>
      <c r="AL65">
        <f t="shared" si="78"/>
        <v>0.4149283821413241</v>
      </c>
      <c r="AM65">
        <f t="shared" si="79"/>
        <v>0.72999999999999987</v>
      </c>
      <c r="AN65">
        <f t="shared" si="145"/>
        <v>41.459824557191382</v>
      </c>
      <c r="AO65">
        <f t="shared" si="81"/>
        <v>41.408897625876584</v>
      </c>
      <c r="AP65">
        <f t="shared" si="82"/>
        <v>0.96723183193469209</v>
      </c>
      <c r="AW65">
        <f t="shared" si="83"/>
        <v>0.46103057355909394</v>
      </c>
      <c r="AX65">
        <f t="shared" si="84"/>
        <v>0.86170212765957455</v>
      </c>
      <c r="AY65">
        <f t="shared" si="146"/>
        <v>46.064113545971495</v>
      </c>
      <c r="AZ65">
        <f t="shared" si="86"/>
        <v>46.048379865873756</v>
      </c>
      <c r="BA65">
        <f t="shared" si="87"/>
        <v>0.94345019459510149</v>
      </c>
      <c r="BH65">
        <f t="shared" si="88"/>
        <v>0.38666339270966144</v>
      </c>
      <c r="BI65">
        <f t="shared" si="89"/>
        <v>1.1029411764705881</v>
      </c>
      <c r="BJ65">
        <f t="shared" si="147"/>
        <v>38.526745493435619</v>
      </c>
      <c r="BK65">
        <f t="shared" si="91"/>
        <v>38.539681783646571</v>
      </c>
      <c r="BL65">
        <f t="shared" si="92"/>
        <v>0.96124298236974282</v>
      </c>
      <c r="BS65">
        <f t="shared" si="93"/>
        <v>0.37971181283441768</v>
      </c>
      <c r="BT65">
        <f t="shared" si="94"/>
        <v>0.87159533073929962</v>
      </c>
      <c r="BU65">
        <f t="shared" si="148"/>
        <v>37.883985566415376</v>
      </c>
      <c r="BV65">
        <f t="shared" si="96"/>
        <v>37.864795814426635</v>
      </c>
      <c r="BW65">
        <f t="shared" si="97"/>
        <v>1.0502885530699666</v>
      </c>
      <c r="CD65">
        <f t="shared" si="98"/>
        <v>0.43444771645989122</v>
      </c>
      <c r="CE65">
        <f t="shared" si="99"/>
        <v>1.1181818181818182</v>
      </c>
      <c r="CF65">
        <f t="shared" si="149"/>
        <v>43.172964901720526</v>
      </c>
      <c r="CG65">
        <f t="shared" si="101"/>
        <v>43.137561129140131</v>
      </c>
      <c r="CH65">
        <f t="shared" si="102"/>
        <v>0.82617215261843369</v>
      </c>
      <c r="CO65">
        <f t="shared" si="103"/>
        <v>0.19098476051143742</v>
      </c>
      <c r="CP65">
        <f t="shared" si="104"/>
        <v>1.2371134020618555</v>
      </c>
      <c r="CQ65">
        <f t="shared" si="150"/>
        <v>18.917186120823558</v>
      </c>
      <c r="CR65">
        <f t="shared" si="106"/>
        <v>18.933492789799089</v>
      </c>
      <c r="CS65">
        <f t="shared" si="107"/>
        <v>0.84203288116521846</v>
      </c>
      <c r="CZ65">
        <f t="shared" si="108"/>
        <v>0.25989700709298469</v>
      </c>
      <c r="DA65">
        <f t="shared" si="109"/>
        <v>1.2440476190476191</v>
      </c>
      <c r="DB65">
        <f t="shared" si="151"/>
        <v>25.709798627951507</v>
      </c>
      <c r="DC65">
        <f t="shared" si="111"/>
        <v>25.735442119368479</v>
      </c>
      <c r="DD65">
        <f t="shared" si="112"/>
        <v>0.83475686979059283</v>
      </c>
      <c r="DK65">
        <f t="shared" si="113"/>
        <v>0.14119315691812484</v>
      </c>
      <c r="DL65">
        <f t="shared" si="114"/>
        <v>0.99774774774774777</v>
      </c>
      <c r="DM65">
        <f t="shared" si="152"/>
        <v>14.143806479521059</v>
      </c>
      <c r="DN65">
        <f t="shared" si="116"/>
        <v>13.890227053259185</v>
      </c>
      <c r="DO65">
        <f t="shared" si="117"/>
        <v>0.82069149567073896</v>
      </c>
      <c r="DW65">
        <f t="shared" si="119"/>
        <v>1.0240963855421688</v>
      </c>
      <c r="DX65">
        <f t="shared" si="153"/>
        <v>-7.1562762578866401</v>
      </c>
      <c r="DZ65">
        <f t="shared" si="122"/>
        <v>0.97235840200271195</v>
      </c>
      <c r="EH65">
        <f t="shared" si="124"/>
        <v>1.4476744186046513</v>
      </c>
      <c r="EI65">
        <f t="shared" si="154"/>
        <v>-15.032822858138983</v>
      </c>
      <c r="EJ65">
        <f t="shared" si="163"/>
        <v>-14.854281137818681</v>
      </c>
      <c r="EK65">
        <f t="shared" si="127"/>
        <v>0.90474005113748113</v>
      </c>
      <c r="ER65">
        <f>(1-((EO27-ES27*(EQ27/ER27))/(EP27-ET27))*((ER27-ET27)/(EQ27-ES27*EQ27/ER27)))</f>
        <v>0.19617591330698125</v>
      </c>
      <c r="ES65">
        <f t="shared" si="129"/>
        <v>1.3278301886792452</v>
      </c>
      <c r="ET65">
        <f t="shared" si="155"/>
        <v>19.362285238367505</v>
      </c>
      <c r="EU65">
        <f>(1-(EO27/EQ27)/(EP27/ER27))*100</f>
        <v>19.48076522061324</v>
      </c>
      <c r="EV65">
        <f t="shared" si="132"/>
        <v>0.95464604489906324</v>
      </c>
      <c r="FC65">
        <f t="shared" si="164"/>
        <v>1.9986211076590266E-2</v>
      </c>
      <c r="FD65">
        <f t="shared" si="134"/>
        <v>1.9333333333333333</v>
      </c>
      <c r="FE65">
        <f t="shared" si="156"/>
        <v>1.9504804891126382</v>
      </c>
      <c r="FF65">
        <f t="shared" si="165"/>
        <v>2.0030967275576295</v>
      </c>
      <c r="FG65">
        <f t="shared" si="137"/>
        <v>0.90110398911926848</v>
      </c>
    </row>
    <row r="66" spans="4:174" x14ac:dyDescent="0.2">
      <c r="E66">
        <f t="shared" si="63"/>
        <v>0.38505690662976966</v>
      </c>
      <c r="F66">
        <f t="shared" si="64"/>
        <v>0.79141104294478526</v>
      </c>
      <c r="G66">
        <f t="shared" si="142"/>
        <v>38.456239430177362</v>
      </c>
      <c r="H66">
        <f t="shared" si="66"/>
        <v>38.402702593853697</v>
      </c>
      <c r="I66">
        <f t="shared" si="67"/>
        <v>0.96556152992141409</v>
      </c>
      <c r="P66">
        <f t="shared" si="68"/>
        <v>0.45777243420993607</v>
      </c>
      <c r="Q66">
        <f t="shared" si="69"/>
        <v>1.6451612903225805</v>
      </c>
      <c r="R66">
        <f t="shared" si="143"/>
        <v>44.210424465722362</v>
      </c>
      <c r="S66">
        <f t="shared" si="71"/>
        <v>44.74470974249207</v>
      </c>
      <c r="T66">
        <f t="shared" si="72"/>
        <v>0.9980755883651965</v>
      </c>
      <c r="AA66">
        <f t="shared" si="73"/>
        <v>0.40073918282089283</v>
      </c>
      <c r="AB66">
        <f t="shared" si="74"/>
        <v>1.1589403973509933</v>
      </c>
      <c r="AC66">
        <f t="shared" si="144"/>
        <v>39.8498760697668</v>
      </c>
      <c r="AD66">
        <f t="shared" si="76"/>
        <v>39.889159253751231</v>
      </c>
      <c r="AE66">
        <f t="shared" si="77"/>
        <v>1.0006209000350945</v>
      </c>
      <c r="AL66">
        <f t="shared" si="78"/>
        <v>0.39462833574223699</v>
      </c>
      <c r="AM66">
        <f t="shared" si="79"/>
        <v>0.73134328358208944</v>
      </c>
      <c r="AN66">
        <f t="shared" si="145"/>
        <v>39.430700590860702</v>
      </c>
      <c r="AO66">
        <f t="shared" si="81"/>
        <v>39.377777886538333</v>
      </c>
      <c r="AP66">
        <f t="shared" si="82"/>
        <v>0.99692253723251589</v>
      </c>
      <c r="AW66">
        <f t="shared" si="83"/>
        <v>0.43435244342935475</v>
      </c>
      <c r="AX66">
        <f t="shared" si="84"/>
        <v>0.86315789473684212</v>
      </c>
      <c r="AY66">
        <f t="shared" si="146"/>
        <v>43.40404304173213</v>
      </c>
      <c r="AZ66">
        <f t="shared" si="86"/>
        <v>43.390988542842187</v>
      </c>
      <c r="BA66">
        <f t="shared" si="87"/>
        <v>0.95191747667059257</v>
      </c>
      <c r="BH66">
        <f t="shared" si="88"/>
        <v>0.48237289991679455</v>
      </c>
      <c r="BI66">
        <f t="shared" si="89"/>
        <v>1.1021897810218977</v>
      </c>
      <c r="BJ66">
        <f t="shared" si="147"/>
        <v>48.136352006506065</v>
      </c>
      <c r="BK66">
        <f t="shared" si="91"/>
        <v>48.144989936549301</v>
      </c>
      <c r="BL66">
        <f t="shared" si="92"/>
        <v>0.98631586178470843</v>
      </c>
      <c r="BS66">
        <f t="shared" si="93"/>
        <v>0.37478641877488494</v>
      </c>
      <c r="BT66">
        <f t="shared" si="94"/>
        <v>0.87209302325581395</v>
      </c>
      <c r="BU66">
        <f t="shared" si="148"/>
        <v>37.396826335882636</v>
      </c>
      <c r="BV66">
        <f t="shared" si="96"/>
        <v>37.378202217017773</v>
      </c>
      <c r="BW66">
        <f t="shared" si="97"/>
        <v>1.0420198944909582</v>
      </c>
      <c r="CD66">
        <f t="shared" si="98"/>
        <v>0.3976993976379547</v>
      </c>
      <c r="CE66">
        <f t="shared" si="99"/>
        <v>1.118003025718608</v>
      </c>
      <c r="CF66">
        <f t="shared" si="149"/>
        <v>39.368440160252128</v>
      </c>
      <c r="CG66">
        <f t="shared" si="101"/>
        <v>39.333277285052795</v>
      </c>
      <c r="CH66">
        <f t="shared" si="102"/>
        <v>0.85032132715588116</v>
      </c>
      <c r="CO66">
        <f t="shared" si="103"/>
        <v>0.23159154040106411</v>
      </c>
      <c r="CP66">
        <f t="shared" si="104"/>
        <v>1.2371134020618555</v>
      </c>
      <c r="CQ66">
        <f t="shared" si="150"/>
        <v>22.988794529525038</v>
      </c>
      <c r="CR66">
        <f t="shared" si="106"/>
        <v>23.054746783507841</v>
      </c>
      <c r="CS66">
        <f t="shared" si="107"/>
        <v>0.92510678956834513</v>
      </c>
      <c r="CZ66">
        <f t="shared" si="108"/>
        <v>0.17736715746840914</v>
      </c>
      <c r="DA66">
        <f t="shared" si="109"/>
        <v>1.2440476190476191</v>
      </c>
      <c r="DB66">
        <f t="shared" si="151"/>
        <v>17.494677674447001</v>
      </c>
      <c r="DC66">
        <f t="shared" si="111"/>
        <v>17.584015484047644</v>
      </c>
      <c r="DD66">
        <f t="shared" si="112"/>
        <v>0.90778985778163279</v>
      </c>
      <c r="DK66">
        <f t="shared" si="113"/>
        <v>0.32095674987891076</v>
      </c>
      <c r="DL66">
        <f t="shared" si="114"/>
        <v>0.99774774774774777</v>
      </c>
      <c r="DM66">
        <f t="shared" si="152"/>
        <v>32.00308810245388</v>
      </c>
      <c r="DN66">
        <f t="shared" si="116"/>
        <v>31.608793587749684</v>
      </c>
      <c r="DO66">
        <f t="shared" si="117"/>
        <v>0.65781645647417453</v>
      </c>
      <c r="DV66">
        <f t="shared" ref="DV66:DV72" si="166">(1-((DS28-DW28*(DU28/DV28))/(DT28-DX28))*((DV28-DX28)/(DU28-DW28*DU28/DV28)))</f>
        <v>0.13875969299907942</v>
      </c>
      <c r="DW66">
        <f t="shared" si="119"/>
        <v>1.0240963855421688</v>
      </c>
      <c r="DX66">
        <f t="shared" si="153"/>
        <v>13.770827099218508</v>
      </c>
      <c r="DY66">
        <f t="shared" ref="DY66:DY72" si="167">(1-(DS28/DU28)/(DT28/DV28))*100</f>
        <v>13.774517634018213</v>
      </c>
      <c r="DZ66">
        <f t="shared" si="122"/>
        <v>0.98179052185137383</v>
      </c>
      <c r="EG66">
        <f t="shared" ref="EG66:EG72" si="168">(1-((ED28-EH28*(EF28/EG28))/(EE28-EI28))*((EG28-EI28)/(EF28-EH28*EF28/EG28)))</f>
        <v>0.14538957855485102</v>
      </c>
      <c r="EH66">
        <f t="shared" si="124"/>
        <v>1.4476744186046513</v>
      </c>
      <c r="EI66">
        <f t="shared" si="154"/>
        <v>14.37431690702401</v>
      </c>
      <c r="EJ66">
        <f t="shared" si="163"/>
        <v>14.417806632544961</v>
      </c>
      <c r="EK66">
        <f t="shared" si="127"/>
        <v>0.74976164094106734</v>
      </c>
      <c r="ER66">
        <f>(1-((EO28-ES28*(EQ28/ER28))/(EP28-ET28))*((ER28-ET28)/(EQ28-ES28*EQ28/ER28)))</f>
        <v>8.6934472649456418E-2</v>
      </c>
      <c r="ES66">
        <f t="shared" si="129"/>
        <v>1.3278301886792452</v>
      </c>
      <c r="ET66">
        <f t="shared" si="155"/>
        <v>8.5377391208646518</v>
      </c>
      <c r="EU66">
        <f>(1-(EO28/EQ28)/(EP28/ER28))*100</f>
        <v>8.6366987943941371</v>
      </c>
      <c r="EV66">
        <f t="shared" si="132"/>
        <v>0.90535517386411424</v>
      </c>
      <c r="FC66">
        <f t="shared" si="164"/>
        <v>0.37636772195923951</v>
      </c>
      <c r="FD66">
        <f t="shared" si="134"/>
        <v>1.9333333333333333</v>
      </c>
      <c r="FE66">
        <f t="shared" si="156"/>
        <v>37.441661491258195</v>
      </c>
      <c r="FF66">
        <f t="shared" si="165"/>
        <v>37.530473836155409</v>
      </c>
      <c r="FG66">
        <f t="shared" si="137"/>
        <v>0.91262829429677805</v>
      </c>
    </row>
    <row r="67" spans="4:174" x14ac:dyDescent="0.2">
      <c r="E67">
        <f t="shared" si="63"/>
        <v>0.47245178256075493</v>
      </c>
      <c r="F67">
        <f t="shared" si="64"/>
        <v>0.79268292682926833</v>
      </c>
      <c r="G67">
        <f t="shared" si="142"/>
        <v>47.196687630202774</v>
      </c>
      <c r="H67">
        <f t="shared" si="66"/>
        <v>47.16633246346602</v>
      </c>
      <c r="I67">
        <f t="shared" si="67"/>
        <v>0.96247657447895962</v>
      </c>
      <c r="P67">
        <f t="shared" si="68"/>
        <v>0.3449898889057712</v>
      </c>
      <c r="Q67">
        <f t="shared" si="69"/>
        <v>1.6437768240343347</v>
      </c>
      <c r="R67">
        <f t="shared" si="143"/>
        <v>33.581731931437943</v>
      </c>
      <c r="S67">
        <f t="shared" si="71"/>
        <v>33.939539319931697</v>
      </c>
      <c r="T67">
        <f t="shared" si="72"/>
        <v>0.96466171087883468</v>
      </c>
      <c r="AA67">
        <f t="shared" si="73"/>
        <v>0.37064141693347263</v>
      </c>
      <c r="AB67">
        <f t="shared" si="74"/>
        <v>1.1578947368421053</v>
      </c>
      <c r="AC67">
        <f t="shared" si="144"/>
        <v>36.905481490238415</v>
      </c>
      <c r="AD67">
        <f t="shared" si="76"/>
        <v>36.930437253081593</v>
      </c>
      <c r="AE67">
        <f t="shared" si="77"/>
        <v>0.95448236926913033</v>
      </c>
      <c r="AL67">
        <f t="shared" si="78"/>
        <v>0.40516346726009722</v>
      </c>
      <c r="AM67">
        <f t="shared" si="79"/>
        <v>0.73267326732673255</v>
      </c>
      <c r="AN67">
        <f t="shared" si="145"/>
        <v>40.483612297661431</v>
      </c>
      <c r="AO67">
        <f t="shared" si="81"/>
        <v>40.438534753483836</v>
      </c>
      <c r="AP67">
        <f t="shared" si="82"/>
        <v>0.98784483104448861</v>
      </c>
      <c r="AW67">
        <f t="shared" si="83"/>
        <v>0.42215491266512539</v>
      </c>
      <c r="AX67">
        <f t="shared" si="84"/>
        <v>0.86458333333333337</v>
      </c>
      <c r="AY67">
        <f t="shared" si="146"/>
        <v>42.193087346511327</v>
      </c>
      <c r="AZ67">
        <f t="shared" si="86"/>
        <v>42.180987776446543</v>
      </c>
      <c r="BA67">
        <f t="shared" si="87"/>
        <v>0.90822586588061893</v>
      </c>
      <c r="BH67">
        <f t="shared" si="88"/>
        <v>0.39198116657786275</v>
      </c>
      <c r="BI67">
        <f t="shared" si="89"/>
        <v>1.1014492753623186</v>
      </c>
      <c r="BJ67">
        <f t="shared" si="147"/>
        <v>39.046105951434207</v>
      </c>
      <c r="BK67">
        <f t="shared" si="91"/>
        <v>39.064799594090914</v>
      </c>
      <c r="BL67">
        <f t="shared" si="92"/>
        <v>0.98129736120814748</v>
      </c>
      <c r="BS67">
        <f t="shared" si="93"/>
        <v>0.38869864836628087</v>
      </c>
      <c r="BT67">
        <f t="shared" si="94"/>
        <v>0.87258687258687262</v>
      </c>
      <c r="BU67">
        <f t="shared" si="148"/>
        <v>38.806756916534034</v>
      </c>
      <c r="BV67">
        <f t="shared" si="96"/>
        <v>38.738157350310729</v>
      </c>
      <c r="BW67">
        <f t="shared" si="97"/>
        <v>0.85156830257670113</v>
      </c>
      <c r="CD67">
        <f t="shared" si="98"/>
        <v>0.2227232645470868</v>
      </c>
      <c r="CE67">
        <f t="shared" si="99"/>
        <v>1.1178247734138973</v>
      </c>
      <c r="CF67">
        <f t="shared" si="149"/>
        <v>22.034529259903657</v>
      </c>
      <c r="CG67">
        <f t="shared" si="101"/>
        <v>22.075616008354672</v>
      </c>
      <c r="CH67">
        <f t="shared" si="102"/>
        <v>0.94687663773599373</v>
      </c>
      <c r="CO67">
        <f t="shared" si="103"/>
        <v>0.36312978312017685</v>
      </c>
      <c r="CP67">
        <f t="shared" si="104"/>
        <v>1.2371134020618555</v>
      </c>
      <c r="CQ67">
        <f t="shared" si="150"/>
        <v>36.12448035716497</v>
      </c>
      <c r="CR67">
        <f t="shared" si="106"/>
        <v>36.153431351906264</v>
      </c>
      <c r="CS67">
        <f t="shared" si="107"/>
        <v>0.89031138335885651</v>
      </c>
      <c r="CZ67">
        <f t="shared" si="108"/>
        <v>0.24114724371132268</v>
      </c>
      <c r="DA67">
        <f t="shared" si="109"/>
        <v>1.2440476190476191</v>
      </c>
      <c r="DB67">
        <f t="shared" si="151"/>
        <v>23.732972414871011</v>
      </c>
      <c r="DC67">
        <f t="shared" si="111"/>
        <v>23.760896661674526</v>
      </c>
      <c r="DD67">
        <f t="shared" si="112"/>
        <v>0.8303058840574461</v>
      </c>
      <c r="DK67">
        <f t="shared" si="113"/>
        <v>0.17018529775790303</v>
      </c>
      <c r="DL67">
        <f t="shared" si="114"/>
        <v>0.99774774774774777</v>
      </c>
      <c r="DM67">
        <f t="shared" si="152"/>
        <v>17.388383470882452</v>
      </c>
      <c r="DN67">
        <f t="shared" si="116"/>
        <v>16.735738978836125</v>
      </c>
      <c r="DO67">
        <f t="shared" si="117"/>
        <v>0.58144484484968684</v>
      </c>
      <c r="DV67">
        <f t="shared" si="166"/>
        <v>0.25134167281373287</v>
      </c>
      <c r="DW67">
        <f t="shared" si="119"/>
        <v>1.0240963855421688</v>
      </c>
      <c r="DX67">
        <f t="shared" si="153"/>
        <v>25.089284310351324</v>
      </c>
      <c r="DY67">
        <f t="shared" si="167"/>
        <v>25.043740964604467</v>
      </c>
      <c r="DZ67">
        <f t="shared" si="122"/>
        <v>0.82188926562233633</v>
      </c>
      <c r="EG67">
        <f t="shared" si="168"/>
        <v>0.30032189170682644</v>
      </c>
      <c r="EH67">
        <f t="shared" si="124"/>
        <v>1.4476744186046513</v>
      </c>
      <c r="EI67">
        <f t="shared" si="154"/>
        <v>29.646442388178652</v>
      </c>
      <c r="EJ67">
        <f t="shared" si="163"/>
        <v>29.686891299299745</v>
      </c>
      <c r="EK67">
        <f t="shared" si="127"/>
        <v>0.73042105263157897</v>
      </c>
      <c r="ES67">
        <f t="shared" si="129"/>
        <v>1.3278301886792452</v>
      </c>
      <c r="ET67">
        <f t="shared" si="155"/>
        <v>-11.637616879289748</v>
      </c>
      <c r="EV67">
        <f t="shared" si="132"/>
        <v>0.96514007480064923</v>
      </c>
      <c r="FC67">
        <f t="shared" si="164"/>
        <v>8.2489477645132592E-2</v>
      </c>
      <c r="FD67">
        <f t="shared" si="134"/>
        <v>1.9333333333333333</v>
      </c>
      <c r="FE67">
        <f t="shared" si="156"/>
        <v>8.1454112303879445</v>
      </c>
      <c r="FF67">
        <f t="shared" si="165"/>
        <v>8.2728000496410825</v>
      </c>
      <c r="FG67">
        <f t="shared" si="137"/>
        <v>0.83011224575913578</v>
      </c>
    </row>
    <row r="68" spans="4:174" x14ac:dyDescent="0.2">
      <c r="E68">
        <f t="shared" si="63"/>
        <v>0.35697124535402502</v>
      </c>
      <c r="F68">
        <f t="shared" si="64"/>
        <v>0.79393939393939394</v>
      </c>
      <c r="G68">
        <f t="shared" si="142"/>
        <v>35.632308267736647</v>
      </c>
      <c r="H68">
        <f t="shared" si="66"/>
        <v>35.582167888620035</v>
      </c>
      <c r="I68">
        <f t="shared" si="67"/>
        <v>1.0181332267652421</v>
      </c>
      <c r="P68">
        <f t="shared" si="68"/>
        <v>0.52260003346297235</v>
      </c>
      <c r="Q68">
        <f t="shared" si="69"/>
        <v>1.6423982869379015</v>
      </c>
      <c r="R68">
        <f t="shared" si="143"/>
        <v>50.922347183450675</v>
      </c>
      <c r="S68">
        <f t="shared" si="71"/>
        <v>51.26490257147185</v>
      </c>
      <c r="T68">
        <f t="shared" si="72"/>
        <v>0.93711046705481038</v>
      </c>
      <c r="AA68">
        <f t="shared" si="73"/>
        <v>0.44471148024058116</v>
      </c>
      <c r="AB68">
        <f t="shared" si="74"/>
        <v>1.1568627450980391</v>
      </c>
      <c r="AC68">
        <f t="shared" si="144"/>
        <v>44.295475942597939</v>
      </c>
      <c r="AD68">
        <f t="shared" si="76"/>
        <v>44.316498292401405</v>
      </c>
      <c r="AE68">
        <f t="shared" si="77"/>
        <v>0.94953921963469246</v>
      </c>
      <c r="AL68">
        <f t="shared" si="78"/>
        <v>0.38455217995793167</v>
      </c>
      <c r="AM68">
        <f t="shared" si="79"/>
        <v>0.73399014778325111</v>
      </c>
      <c r="AN68">
        <f t="shared" si="145"/>
        <v>38.395561860331107</v>
      </c>
      <c r="AO68">
        <f t="shared" si="81"/>
        <v>38.274578802709613</v>
      </c>
      <c r="AP68">
        <f t="shared" si="82"/>
        <v>0.98358705994291151</v>
      </c>
      <c r="AW68">
        <f t="shared" si="83"/>
        <v>0.33341703750121854</v>
      </c>
      <c r="AX68">
        <f t="shared" si="84"/>
        <v>0.865979381443299</v>
      </c>
      <c r="AY68">
        <f t="shared" si="146"/>
        <v>33.323748796554398</v>
      </c>
      <c r="AZ68">
        <f t="shared" si="86"/>
        <v>33.316225149101939</v>
      </c>
      <c r="BA68">
        <f t="shared" si="87"/>
        <v>1.0125249591577419</v>
      </c>
      <c r="BH68">
        <f t="shared" si="88"/>
        <v>0.50422548849650195</v>
      </c>
      <c r="BI68">
        <f t="shared" si="89"/>
        <v>1.1007194244604315</v>
      </c>
      <c r="BJ68">
        <f t="shared" si="147"/>
        <v>50.305997421845518</v>
      </c>
      <c r="BK68">
        <f t="shared" si="91"/>
        <v>50.308978243398862</v>
      </c>
      <c r="BL68">
        <f t="shared" si="92"/>
        <v>0.93072160896197065</v>
      </c>
      <c r="BS68">
        <f t="shared" si="93"/>
        <v>0.4429283161729648</v>
      </c>
      <c r="BT68">
        <f t="shared" si="94"/>
        <v>0.87307692307692308</v>
      </c>
      <c r="BU68">
        <f t="shared" si="148"/>
        <v>44.192650517027779</v>
      </c>
      <c r="BV68">
        <f t="shared" si="96"/>
        <v>44.171208849806355</v>
      </c>
      <c r="BW68">
        <f t="shared" si="97"/>
        <v>1.0084895341321534</v>
      </c>
      <c r="CD68">
        <f t="shared" si="98"/>
        <v>0.34764392575231717</v>
      </c>
      <c r="CE68">
        <f t="shared" si="99"/>
        <v>1.1176470588235294</v>
      </c>
      <c r="CF68">
        <f t="shared" si="149"/>
        <v>34.497335052569497</v>
      </c>
      <c r="CG68">
        <f t="shared" si="101"/>
        <v>34.448866224628993</v>
      </c>
      <c r="CH68">
        <f t="shared" si="102"/>
        <v>0.83210155296218014</v>
      </c>
      <c r="CO68">
        <f t="shared" si="103"/>
        <v>0.33261964677652489</v>
      </c>
      <c r="CP68">
        <f t="shared" si="104"/>
        <v>1.2371134020618555</v>
      </c>
      <c r="CQ68">
        <f t="shared" si="150"/>
        <v>33.16196551261892</v>
      </c>
      <c r="CR68">
        <f t="shared" si="106"/>
        <v>33.187874123574886</v>
      </c>
      <c r="CS68">
        <f t="shared" si="107"/>
        <v>0.9289904865857137</v>
      </c>
      <c r="CZ68">
        <f t="shared" si="108"/>
        <v>0.25627831086794861</v>
      </c>
      <c r="DA68">
        <f t="shared" si="109"/>
        <v>1.2440476190476191</v>
      </c>
      <c r="DB68">
        <f t="shared" si="151"/>
        <v>25.260619394317661</v>
      </c>
      <c r="DC68">
        <f t="shared" si="111"/>
        <v>25.312386842750634</v>
      </c>
      <c r="DD68">
        <f t="shared" si="112"/>
        <v>0.85593479002459738</v>
      </c>
      <c r="DK68">
        <f t="shared" si="113"/>
        <v>5.6614243970928513E-2</v>
      </c>
      <c r="DL68">
        <f t="shared" si="114"/>
        <v>0.99774774774774777</v>
      </c>
      <c r="DM68">
        <f t="shared" si="152"/>
        <v>6.7491814138194268</v>
      </c>
      <c r="DN68">
        <f t="shared" si="116"/>
        <v>5.5243347859853742</v>
      </c>
      <c r="DO68">
        <f t="shared" si="117"/>
        <v>0.48406352979309603</v>
      </c>
      <c r="DV68">
        <f t="shared" si="166"/>
        <v>0.13487064638518276</v>
      </c>
      <c r="DW68">
        <f t="shared" si="119"/>
        <v>1.0240963855421688</v>
      </c>
      <c r="DX68">
        <f t="shared" si="153"/>
        <v>13.524954123815148</v>
      </c>
      <c r="DY68">
        <f t="shared" si="167"/>
        <v>13.433530036691831</v>
      </c>
      <c r="DZ68">
        <f t="shared" si="122"/>
        <v>0.74216957263616212</v>
      </c>
      <c r="EG68">
        <f t="shared" si="168"/>
        <v>0.12336956690794443</v>
      </c>
      <c r="EH68">
        <f t="shared" si="124"/>
        <v>1.4476744186046513</v>
      </c>
      <c r="EI68">
        <f t="shared" si="154"/>
        <v>12.291166687515409</v>
      </c>
      <c r="EJ68">
        <f t="shared" si="163"/>
        <v>12.30113204428026</v>
      </c>
      <c r="EK68">
        <f t="shared" si="127"/>
        <v>0.70604703834579363</v>
      </c>
      <c r="ES68">
        <f t="shared" si="129"/>
        <v>1.3278301886792452</v>
      </c>
      <c r="ET68">
        <f t="shared" si="155"/>
        <v>-1.1068893194872365</v>
      </c>
      <c r="EV68">
        <f t="shared" si="132"/>
        <v>0.91748799384213775</v>
      </c>
      <c r="FC68">
        <f t="shared" si="164"/>
        <v>0.13427476467938559</v>
      </c>
      <c r="FD68">
        <f t="shared" si="134"/>
        <v>1.9333333333333333</v>
      </c>
      <c r="FE68">
        <f t="shared" si="156"/>
        <v>13.382051936930662</v>
      </c>
      <c r="FF68">
        <f t="shared" si="165"/>
        <v>13.425742743331737</v>
      </c>
      <c r="FG68">
        <f t="shared" si="137"/>
        <v>0.8313195743506393</v>
      </c>
    </row>
    <row r="69" spans="4:174" x14ac:dyDescent="0.2">
      <c r="E69">
        <f t="shared" si="63"/>
        <v>0.47214297176568543</v>
      </c>
      <c r="F69">
        <f t="shared" si="64"/>
        <v>0.79518072289156627</v>
      </c>
      <c r="G69">
        <f t="shared" si="142"/>
        <v>47.059285429634492</v>
      </c>
      <c r="H69">
        <f t="shared" si="66"/>
        <v>46.972129846457555</v>
      </c>
      <c r="I69">
        <f t="shared" si="67"/>
        <v>0.97788166039042534</v>
      </c>
      <c r="Q69">
        <f t="shared" si="69"/>
        <v>1.641025641025641</v>
      </c>
      <c r="R69">
        <f t="shared" si="143"/>
        <v>-1.7173744667368096</v>
      </c>
      <c r="T69">
        <f t="shared" si="72"/>
        <v>0.9391810966078642</v>
      </c>
      <c r="AA69">
        <f t="shared" si="73"/>
        <v>0.4220169208172031</v>
      </c>
      <c r="AB69">
        <f t="shared" si="74"/>
        <v>1.1558441558441559</v>
      </c>
      <c r="AC69">
        <f t="shared" si="144"/>
        <v>42.111779949542552</v>
      </c>
      <c r="AD69">
        <f t="shared" si="76"/>
        <v>42.117828248520453</v>
      </c>
      <c r="AE69">
        <f t="shared" si="77"/>
        <v>0.90432653944467734</v>
      </c>
      <c r="AL69">
        <f t="shared" si="78"/>
        <v>0.40485222783313191</v>
      </c>
      <c r="AM69">
        <f t="shared" si="79"/>
        <v>0.73529411764705888</v>
      </c>
      <c r="AN69">
        <f t="shared" si="145"/>
        <v>40.425150116545026</v>
      </c>
      <c r="AO69">
        <f t="shared" si="81"/>
        <v>40.31911007992889</v>
      </c>
      <c r="AP69">
        <f t="shared" si="82"/>
        <v>0.91158404913863444</v>
      </c>
      <c r="AW69">
        <f t="shared" si="83"/>
        <v>0.38882121856720098</v>
      </c>
      <c r="AX69">
        <f t="shared" si="84"/>
        <v>0.86734693877551028</v>
      </c>
      <c r="AY69">
        <f t="shared" si="146"/>
        <v>38.838973367972642</v>
      </c>
      <c r="AZ69">
        <f t="shared" si="86"/>
        <v>38.823785659250355</v>
      </c>
      <c r="BA69">
        <f t="shared" si="87"/>
        <v>1.0084228515625</v>
      </c>
      <c r="BH69">
        <f t="shared" si="88"/>
        <v>0.44992678694993349</v>
      </c>
      <c r="BI69">
        <f t="shared" si="89"/>
        <v>0.51977401129943501</v>
      </c>
      <c r="BJ69">
        <f t="shared" si="147"/>
        <v>45.002836217794673</v>
      </c>
      <c r="BK69">
        <f t="shared" si="91"/>
        <v>44.912654439336983</v>
      </c>
      <c r="BL69">
        <f t="shared" si="92"/>
        <v>0.97137681159420275</v>
      </c>
      <c r="BS69">
        <f t="shared" si="93"/>
        <v>0.42025420865341101</v>
      </c>
      <c r="BT69">
        <f t="shared" si="94"/>
        <v>0.87356321839080464</v>
      </c>
      <c r="BU69">
        <f t="shared" si="148"/>
        <v>41.946491530000948</v>
      </c>
      <c r="BV69">
        <f t="shared" si="96"/>
        <v>41.913818341765605</v>
      </c>
      <c r="BW69">
        <f t="shared" si="97"/>
        <v>0.95366970787234306</v>
      </c>
      <c r="CD69">
        <f t="shared" si="98"/>
        <v>0.287782043761036</v>
      </c>
      <c r="CE69">
        <f t="shared" si="99"/>
        <v>1.1174698795180722</v>
      </c>
      <c r="CF69">
        <f t="shared" si="149"/>
        <v>28.464345392026235</v>
      </c>
      <c r="CG69">
        <f t="shared" si="101"/>
        <v>28.490978760366804</v>
      </c>
      <c r="CH69">
        <f t="shared" si="102"/>
        <v>0.93419092435385087</v>
      </c>
      <c r="CO69">
        <f t="shared" si="103"/>
        <v>0.32722059843162299</v>
      </c>
      <c r="CP69">
        <f t="shared" si="104"/>
        <v>1.2371134020618555</v>
      </c>
      <c r="CQ69">
        <f t="shared" si="150"/>
        <v>32.575966771041301</v>
      </c>
      <c r="CR69">
        <f t="shared" si="106"/>
        <v>32.601222289286639</v>
      </c>
      <c r="CS69">
        <f t="shared" si="107"/>
        <v>0.90751050046273218</v>
      </c>
      <c r="CZ69">
        <f t="shared" si="108"/>
        <v>0.35375847740573685</v>
      </c>
      <c r="DA69">
        <f t="shared" si="109"/>
        <v>1.2440476190476191</v>
      </c>
      <c r="DB69">
        <f t="shared" si="151"/>
        <v>34.514942293106344</v>
      </c>
      <c r="DC69">
        <f t="shared" si="111"/>
        <v>34.791427106819349</v>
      </c>
      <c r="DD69">
        <f t="shared" si="112"/>
        <v>1.0208924506532786</v>
      </c>
      <c r="DK69">
        <f t="shared" si="113"/>
        <v>0.24255670633228965</v>
      </c>
      <c r="DL69">
        <f t="shared" si="114"/>
        <v>0.99774774774774777</v>
      </c>
      <c r="DM69">
        <f t="shared" si="152"/>
        <v>23.939130711538027</v>
      </c>
      <c r="DN69">
        <f t="shared" si="116"/>
        <v>23.915741849083382</v>
      </c>
      <c r="DO69">
        <f t="shared" si="117"/>
        <v>0.98019771863117866</v>
      </c>
      <c r="DV69">
        <f t="shared" si="166"/>
        <v>0.14597928047922049</v>
      </c>
      <c r="DW69">
        <f t="shared" si="119"/>
        <v>1.0240963855421688</v>
      </c>
      <c r="DX69">
        <f t="shared" si="153"/>
        <v>14.554789158001869</v>
      </c>
      <c r="DY69">
        <f t="shared" si="167"/>
        <v>14.543597689830667</v>
      </c>
      <c r="DZ69">
        <f t="shared" si="122"/>
        <v>0.94128519499722763</v>
      </c>
      <c r="EG69">
        <f t="shared" si="168"/>
        <v>0.22671400546421216</v>
      </c>
      <c r="EH69">
        <f t="shared" si="124"/>
        <v>1.4476744186046513</v>
      </c>
      <c r="EI69">
        <f t="shared" si="154"/>
        <v>22.273148290707578</v>
      </c>
      <c r="EJ69">
        <f t="shared" si="163"/>
        <v>22.472410037067824</v>
      </c>
      <c r="EK69">
        <f t="shared" si="127"/>
        <v>0.91221205427579688</v>
      </c>
      <c r="ER69">
        <f>(1-((EO31-ES31*(EQ31/ER31))/(EP31-ET31))*((ER31-ET31)/(EQ31-ES31*EQ31/ER31)))</f>
        <v>4.4886616314058547E-2</v>
      </c>
      <c r="ES69">
        <f t="shared" si="129"/>
        <v>1.3278301886792452</v>
      </c>
      <c r="ET69">
        <f t="shared" si="155"/>
        <v>4.3070913364856462</v>
      </c>
      <c r="EU69">
        <f>(1-(EO31/EQ31)/(EP31/ER31))*100</f>
        <v>4.4555532538558591</v>
      </c>
      <c r="EV69">
        <f t="shared" si="132"/>
        <v>0.9222815707806159</v>
      </c>
      <c r="FD69">
        <f t="shared" si="134"/>
        <v>1.9333333333333333</v>
      </c>
      <c r="FE69">
        <f t="shared" si="156"/>
        <v>-12.174212214097512</v>
      </c>
      <c r="FG69">
        <f t="shared" si="137"/>
        <v>0.92705393540294756</v>
      </c>
    </row>
    <row r="70" spans="4:174" x14ac:dyDescent="0.2">
      <c r="E70">
        <f t="shared" si="63"/>
        <v>0.4215804313117576</v>
      </c>
      <c r="F70">
        <f t="shared" si="64"/>
        <v>0.79640718562874246</v>
      </c>
      <c r="G70">
        <f t="shared" si="142"/>
        <v>41.950472829807893</v>
      </c>
      <c r="H70">
        <f t="shared" si="66"/>
        <v>41.841450322520366</v>
      </c>
      <c r="I70">
        <f t="shared" si="67"/>
        <v>0.9984248547064255</v>
      </c>
      <c r="P70">
        <f>(1-((M32-Q32*(O32/P32))/(N32-R32))*((P32-R32)/(O32-Q32*O32/P32)))</f>
        <v>0.44950733648141761</v>
      </c>
      <c r="Q70">
        <f t="shared" si="69"/>
        <v>1.6396588486140726</v>
      </c>
      <c r="R70">
        <f t="shared" si="143"/>
        <v>44.08488537949389</v>
      </c>
      <c r="S70">
        <f>(1-(M32/O32)/(N32/P32))*100</f>
        <v>44.385034305344263</v>
      </c>
      <c r="T70">
        <f t="shared" si="72"/>
        <v>0.95888276648299442</v>
      </c>
      <c r="AA70">
        <f t="shared" si="73"/>
        <v>0.30974654944729696</v>
      </c>
      <c r="AB70">
        <f t="shared" si="74"/>
        <v>1.1548387096774193</v>
      </c>
      <c r="AC70">
        <f t="shared" si="144"/>
        <v>30.848873601350292</v>
      </c>
      <c r="AD70">
        <f t="shared" si="76"/>
        <v>30.862795231555552</v>
      </c>
      <c r="AE70">
        <f t="shared" si="77"/>
        <v>0.9141625432691286</v>
      </c>
      <c r="AL70">
        <f t="shared" si="78"/>
        <v>0.40599552681302309</v>
      </c>
      <c r="AM70">
        <f t="shared" si="79"/>
        <v>0.73658536585365852</v>
      </c>
      <c r="AN70">
        <f t="shared" si="145"/>
        <v>40.508404963803599</v>
      </c>
      <c r="AO70">
        <f t="shared" si="81"/>
        <v>40.403525163594402</v>
      </c>
      <c r="AP70">
        <f t="shared" si="82"/>
        <v>1.0062431507986584</v>
      </c>
      <c r="AW70">
        <f t="shared" si="83"/>
        <v>0.42019743188301184</v>
      </c>
      <c r="AX70">
        <f t="shared" si="84"/>
        <v>0.86868686868686862</v>
      </c>
      <c r="AY70">
        <f t="shared" si="146"/>
        <v>41.983944896616507</v>
      </c>
      <c r="AZ70">
        <f t="shared" si="86"/>
        <v>41.975089632362817</v>
      </c>
      <c r="BA70">
        <f t="shared" si="87"/>
        <v>1.0232353733395709</v>
      </c>
      <c r="BH70">
        <f t="shared" si="88"/>
        <v>0.39549971557446584</v>
      </c>
      <c r="BI70">
        <f t="shared" si="89"/>
        <v>0.52247191011235961</v>
      </c>
      <c r="BJ70">
        <f t="shared" si="147"/>
        <v>39.573245409599345</v>
      </c>
      <c r="BK70">
        <f t="shared" si="91"/>
        <v>39.48967572679171</v>
      </c>
      <c r="BL70">
        <f t="shared" si="92"/>
        <v>0.95529776858282833</v>
      </c>
      <c r="BS70">
        <f t="shared" si="93"/>
        <v>0.45089468016369694</v>
      </c>
      <c r="BT70">
        <f t="shared" si="94"/>
        <v>0.87404580152671751</v>
      </c>
      <c r="BU70">
        <f t="shared" si="148"/>
        <v>45.011307808560019</v>
      </c>
      <c r="BV70">
        <f t="shared" si="96"/>
        <v>44.981188820201012</v>
      </c>
      <c r="BW70">
        <f t="shared" si="97"/>
        <v>0.95464264264264265</v>
      </c>
      <c r="CD70">
        <f t="shared" si="98"/>
        <v>0.21216014198662514</v>
      </c>
      <c r="CE70">
        <f t="shared" si="99"/>
        <v>1.1172932330827068</v>
      </c>
      <c r="CF70">
        <f t="shared" si="149"/>
        <v>21.041139702464395</v>
      </c>
      <c r="CG70">
        <f t="shared" si="101"/>
        <v>21.036368785552273</v>
      </c>
      <c r="CH70">
        <f t="shared" si="102"/>
        <v>0.88783694806360869</v>
      </c>
      <c r="CO70">
        <f t="shared" si="103"/>
        <v>0.34214412324716614</v>
      </c>
      <c r="CP70">
        <f t="shared" si="104"/>
        <v>1.2371134020618555</v>
      </c>
      <c r="CQ70">
        <f t="shared" si="150"/>
        <v>33.93802605730081</v>
      </c>
      <c r="CR70">
        <f t="shared" si="106"/>
        <v>34.03900994404362</v>
      </c>
      <c r="CS70">
        <f t="shared" si="107"/>
        <v>1.0675178193780841</v>
      </c>
      <c r="CZ70">
        <f t="shared" si="108"/>
        <v>0.26370932347632559</v>
      </c>
      <c r="DA70">
        <f t="shared" si="109"/>
        <v>1.2440476190476191</v>
      </c>
      <c r="DB70">
        <f t="shared" si="151"/>
        <v>25.601404091560486</v>
      </c>
      <c r="DC70">
        <f t="shared" si="111"/>
        <v>25.855719974593615</v>
      </c>
      <c r="DD70">
        <f t="shared" si="112"/>
        <v>0.95769435924789981</v>
      </c>
      <c r="DK70">
        <f t="shared" si="113"/>
        <v>0.20851479657808447</v>
      </c>
      <c r="DL70">
        <f t="shared" si="114"/>
        <v>0.99774774774774777</v>
      </c>
      <c r="DM70">
        <f t="shared" si="152"/>
        <v>20.809010758868663</v>
      </c>
      <c r="DN70">
        <f t="shared" si="116"/>
        <v>20.740771454881259</v>
      </c>
      <c r="DO70">
        <f t="shared" si="117"/>
        <v>0.87092020451836938</v>
      </c>
      <c r="DV70">
        <f t="shared" si="166"/>
        <v>0.19536183258363837</v>
      </c>
      <c r="DW70">
        <f t="shared" si="119"/>
        <v>1.0240963855421688</v>
      </c>
      <c r="DX70">
        <f t="shared" si="153"/>
        <v>19.384473979726469</v>
      </c>
      <c r="DY70">
        <f t="shared" si="167"/>
        <v>19.44434006736261</v>
      </c>
      <c r="DZ70">
        <f t="shared" si="122"/>
        <v>1.1343456118973976</v>
      </c>
      <c r="EG70">
        <f t="shared" si="168"/>
        <v>0.33545675732980218</v>
      </c>
      <c r="EH70">
        <f t="shared" si="124"/>
        <v>1.4476744186046513</v>
      </c>
      <c r="EI70">
        <f t="shared" si="154"/>
        <v>33.240773118723411</v>
      </c>
      <c r="EJ70">
        <f t="shared" si="163"/>
        <v>33.29177149167576</v>
      </c>
      <c r="EK70">
        <f t="shared" si="127"/>
        <v>0.75138538093263463</v>
      </c>
      <c r="ER70">
        <f>(1-((EO32-ES32*(EQ32/ER32))/(EP32-ET32))*((ER32-ET32)/(EQ32-ES32*EQ32/ER32)))</f>
        <v>0.24507128830386793</v>
      </c>
      <c r="ES70">
        <f t="shared" si="129"/>
        <v>1.3278301886792452</v>
      </c>
      <c r="ET70">
        <f t="shared" si="155"/>
        <v>24.281226974990687</v>
      </c>
      <c r="EU70">
        <f>(1-(EO32/EQ32)/(EP32/ER32))*100</f>
        <v>24.349199304433668</v>
      </c>
      <c r="EV70">
        <f t="shared" si="132"/>
        <v>0.8563129255277202</v>
      </c>
      <c r="FC70">
        <f>(1-((EZ32-FD32*(FB32/FC32))/(FA32-FE32))*((FC32-FE32)/(FB32-FD32*FB32/FC32)))</f>
        <v>0.18010803711123591</v>
      </c>
      <c r="FD70">
        <f t="shared" si="134"/>
        <v>1.9333333333333333</v>
      </c>
      <c r="FE70">
        <f t="shared" si="156"/>
        <v>17.957344910784666</v>
      </c>
      <c r="FF70">
        <f>(1-(EZ32/FB32)/(FA32/FC32))*100</f>
        <v>17.992901542769101</v>
      </c>
      <c r="FG70">
        <f t="shared" si="137"/>
        <v>0.7657244520789559</v>
      </c>
    </row>
    <row r="71" spans="4:174" x14ac:dyDescent="0.2">
      <c r="E71">
        <f t="shared" si="63"/>
        <v>0.33883187337792497</v>
      </c>
      <c r="F71">
        <f t="shared" si="64"/>
        <v>0.79761904761904767</v>
      </c>
      <c r="G71">
        <f t="shared" si="142"/>
        <v>33.842961216534682</v>
      </c>
      <c r="H71">
        <f t="shared" si="66"/>
        <v>33.805088094506573</v>
      </c>
      <c r="I71">
        <f t="shared" si="67"/>
        <v>1.0087342371573389</v>
      </c>
      <c r="P71">
        <f>(1-((M33-Q33*(O33/P33))/(N33-R33))*((P33-R33)/(O33-Q33*O33/P33)))</f>
        <v>0.44538919757645912</v>
      </c>
      <c r="Q71">
        <f t="shared" si="69"/>
        <v>1.6382978723404256</v>
      </c>
      <c r="R71">
        <f t="shared" si="143"/>
        <v>43.636829069375096</v>
      </c>
      <c r="S71">
        <f>(1-(M33/O33)/(N33/P33))*100</f>
        <v>43.962667358084282</v>
      </c>
      <c r="T71">
        <f t="shared" si="72"/>
        <v>0.94465440497186526</v>
      </c>
      <c r="AA71">
        <f t="shared" si="73"/>
        <v>0.43237320803647528</v>
      </c>
      <c r="AB71">
        <f t="shared" si="74"/>
        <v>1.1538461538461537</v>
      </c>
      <c r="AC71">
        <f t="shared" si="144"/>
        <v>43.120789307137962</v>
      </c>
      <c r="AD71">
        <f t="shared" si="76"/>
        <v>43.133652424493285</v>
      </c>
      <c r="AE71">
        <f t="shared" si="77"/>
        <v>0.94532720837412465</v>
      </c>
      <c r="AL71">
        <f t="shared" si="78"/>
        <v>0.36411861783597632</v>
      </c>
      <c r="AM71">
        <f t="shared" si="79"/>
        <v>0.73786407766990292</v>
      </c>
      <c r="AN71">
        <f t="shared" si="145"/>
        <v>36.371294662401013</v>
      </c>
      <c r="AO71">
        <f t="shared" si="81"/>
        <v>36.244680427952112</v>
      </c>
      <c r="AP71">
        <f t="shared" si="82"/>
        <v>0.93824992683640618</v>
      </c>
      <c r="AW71">
        <f t="shared" si="83"/>
        <v>0.36882641062344135</v>
      </c>
      <c r="AX71">
        <f t="shared" si="84"/>
        <v>0.86999999999999988</v>
      </c>
      <c r="AY71">
        <f t="shared" si="146"/>
        <v>36.851274336767048</v>
      </c>
      <c r="AZ71">
        <f t="shared" si="86"/>
        <v>36.825535803846336</v>
      </c>
      <c r="BA71">
        <f t="shared" si="87"/>
        <v>0.90351510153592418</v>
      </c>
      <c r="BH71">
        <f t="shared" si="88"/>
        <v>0.48032051877930604</v>
      </c>
      <c r="BI71">
        <f t="shared" si="89"/>
        <v>0.52513966480446927</v>
      </c>
      <c r="BJ71">
        <f t="shared" si="147"/>
        <v>48.033718037472305</v>
      </c>
      <c r="BK71">
        <f t="shared" si="91"/>
        <v>47.944201197780842</v>
      </c>
      <c r="BL71">
        <f t="shared" si="92"/>
        <v>0.96725545271174629</v>
      </c>
      <c r="BS71">
        <f t="shared" si="93"/>
        <v>0.34957325280037377</v>
      </c>
      <c r="BT71">
        <f t="shared" si="94"/>
        <v>0.87452471482889738</v>
      </c>
      <c r="BU71">
        <f t="shared" si="148"/>
        <v>34.898239744456852</v>
      </c>
      <c r="BV71">
        <f t="shared" si="96"/>
        <v>34.856769357815978</v>
      </c>
      <c r="BW71">
        <f t="shared" si="97"/>
        <v>0.93791001926539663</v>
      </c>
      <c r="CD71">
        <f t="shared" si="98"/>
        <v>0.448194717023227</v>
      </c>
      <c r="CE71">
        <f t="shared" si="99"/>
        <v>1.117117117117117</v>
      </c>
      <c r="CF71">
        <f t="shared" si="149"/>
        <v>44.381931194983771</v>
      </c>
      <c r="CG71">
        <f t="shared" si="101"/>
        <v>44.372977886265318</v>
      </c>
      <c r="CH71">
        <f t="shared" si="102"/>
        <v>0.8819413704967658</v>
      </c>
      <c r="CO71">
        <f t="shared" si="103"/>
        <v>0.33812757804959181</v>
      </c>
      <c r="CP71">
        <f t="shared" si="104"/>
        <v>1.2371134020618555</v>
      </c>
      <c r="CQ71">
        <f t="shared" si="150"/>
        <v>33.271287786440183</v>
      </c>
      <c r="CR71">
        <f t="shared" si="106"/>
        <v>33.346628475220811</v>
      </c>
      <c r="CS71">
        <f t="shared" si="107"/>
        <v>0.88013211092762367</v>
      </c>
      <c r="CZ71">
        <f t="shared" si="108"/>
        <v>0.17081823156658982</v>
      </c>
      <c r="DA71">
        <f t="shared" si="109"/>
        <v>1.2440476190476191</v>
      </c>
      <c r="DB71">
        <f t="shared" si="151"/>
        <v>16.445039791888007</v>
      </c>
      <c r="DC71">
        <f t="shared" si="111"/>
        <v>16.655361578581463</v>
      </c>
      <c r="DD71">
        <f t="shared" si="112"/>
        <v>0.92828098296894335</v>
      </c>
      <c r="DK71">
        <f t="shared" si="113"/>
        <v>0.11713467792301002</v>
      </c>
      <c r="DL71">
        <f t="shared" si="114"/>
        <v>0.99774774774774777</v>
      </c>
      <c r="DM71">
        <f t="shared" si="152"/>
        <v>11.685812611076773</v>
      </c>
      <c r="DN71">
        <f t="shared" si="116"/>
        <v>11.634518145902762</v>
      </c>
      <c r="DO71">
        <f t="shared" si="117"/>
        <v>0.90980894986536742</v>
      </c>
      <c r="DV71">
        <f t="shared" si="166"/>
        <v>0.24310516818484018</v>
      </c>
      <c r="DW71">
        <f t="shared" si="119"/>
        <v>1.0240963855421688</v>
      </c>
      <c r="DX71">
        <f t="shared" si="153"/>
        <v>24.246747048293027</v>
      </c>
      <c r="DY71">
        <f t="shared" si="167"/>
        <v>24.229763426455563</v>
      </c>
      <c r="DZ71">
        <f t="shared" si="122"/>
        <v>0.92077487729661656</v>
      </c>
      <c r="EG71">
        <f t="shared" si="168"/>
        <v>0.23347299333371863</v>
      </c>
      <c r="EH71">
        <f t="shared" si="124"/>
        <v>1.4476744186046513</v>
      </c>
      <c r="EI71">
        <f t="shared" si="154"/>
        <v>23.030878201832859</v>
      </c>
      <c r="EJ71">
        <f t="shared" si="163"/>
        <v>23.182653294241817</v>
      </c>
      <c r="EK71">
        <f t="shared" si="127"/>
        <v>0.91382090226048818</v>
      </c>
      <c r="ER71">
        <f>(1-((EO33-ES33*(EQ33/ER33))/(EP33-ET33))*((ER33-ET33)/(EQ33-ES33*EQ33/ER33)))</f>
        <v>9.5472286477937929E-2</v>
      </c>
      <c r="ES71">
        <f t="shared" si="129"/>
        <v>1.3278301886792452</v>
      </c>
      <c r="ET71">
        <f t="shared" si="155"/>
        <v>9.4110006157979598</v>
      </c>
      <c r="EU71">
        <f>(1-(EO33/EQ33)/(EP33/ER33))*100</f>
        <v>9.5106867894513947</v>
      </c>
      <c r="EV71">
        <f t="shared" si="132"/>
        <v>0.86348873914891033</v>
      </c>
      <c r="FC71">
        <f>(1-((EZ33-FD33*(FB33/FC33))/(FA33-FE33))*((FC33-FE33)/(FB33-FD33*FB33/FC33)))</f>
        <v>7.9692927268881997E-2</v>
      </c>
      <c r="FD71">
        <f t="shared" si="134"/>
        <v>1.9333333333333333</v>
      </c>
      <c r="FE71">
        <f t="shared" si="156"/>
        <v>7.917404349017243</v>
      </c>
      <c r="FF71">
        <f>(1-(EZ33/FB33)/(FA33/FC33))*100</f>
        <v>7.9586276014370627</v>
      </c>
      <c r="FG71">
        <f t="shared" si="137"/>
        <v>0.83211262246742135</v>
      </c>
    </row>
    <row r="72" spans="4:174" x14ac:dyDescent="0.2">
      <c r="E72">
        <f t="shared" si="63"/>
        <v>0.32766162478976968</v>
      </c>
      <c r="F72">
        <f t="shared" si="64"/>
        <v>0.79881656804733725</v>
      </c>
      <c r="G72">
        <f t="shared" si="142"/>
        <v>32.741324901565271</v>
      </c>
      <c r="H72">
        <f t="shared" si="66"/>
        <v>32.688528760782923</v>
      </c>
      <c r="I72">
        <f t="shared" si="67"/>
        <v>0.94172416220782873</v>
      </c>
      <c r="P72">
        <f>(1-((M34-Q34*(O34/P34))/(N34-R34))*((P34-R34)/(O34-Q34*O34/P34)))</f>
        <v>0.36059958703202599</v>
      </c>
      <c r="Q72">
        <f t="shared" si="69"/>
        <v>1.6369426751592357</v>
      </c>
      <c r="R72">
        <f t="shared" si="143"/>
        <v>35.646954409378431</v>
      </c>
      <c r="S72">
        <f>(1-(M34/O34)/(N34/P34))*100</f>
        <v>35.850445549175411</v>
      </c>
      <c r="T72">
        <f t="shared" si="72"/>
        <v>1.0082539353769677</v>
      </c>
      <c r="AA72">
        <f t="shared" si="73"/>
        <v>0.39979327492017158</v>
      </c>
      <c r="AB72">
        <f t="shared" si="74"/>
        <v>1.1528662420382165</v>
      </c>
      <c r="AC72">
        <f t="shared" si="144"/>
        <v>39.851304004107369</v>
      </c>
      <c r="AD72">
        <f t="shared" si="76"/>
        <v>39.867105801913297</v>
      </c>
      <c r="AE72">
        <f t="shared" si="77"/>
        <v>0.94528079821525812</v>
      </c>
      <c r="AL72">
        <f t="shared" si="78"/>
        <v>0.34731761182501197</v>
      </c>
      <c r="AM72">
        <f t="shared" si="79"/>
        <v>0.73913043478260876</v>
      </c>
      <c r="AN72">
        <f t="shared" si="145"/>
        <v>34.699188907650139</v>
      </c>
      <c r="AO72">
        <f t="shared" si="81"/>
        <v>34.605456552303423</v>
      </c>
      <c r="AP72">
        <f t="shared" si="82"/>
        <v>0.98622160873384368</v>
      </c>
      <c r="AW72">
        <f t="shared" si="83"/>
        <v>0.40137050992889889</v>
      </c>
      <c r="AX72">
        <f t="shared" si="84"/>
        <v>0.87128712871287117</v>
      </c>
      <c r="AY72">
        <f t="shared" si="146"/>
        <v>40.096953109793972</v>
      </c>
      <c r="AZ72">
        <f t="shared" si="86"/>
        <v>40.075683430642371</v>
      </c>
      <c r="BA72">
        <f t="shared" si="87"/>
        <v>0.91439891400429352</v>
      </c>
      <c r="BH72">
        <f t="shared" si="88"/>
        <v>0.28738253428534988</v>
      </c>
      <c r="BI72">
        <f t="shared" si="89"/>
        <v>0.52777777777777779</v>
      </c>
      <c r="BJ72">
        <f t="shared" si="147"/>
        <v>28.765146587615842</v>
      </c>
      <c r="BK72">
        <f t="shared" si="91"/>
        <v>28.705105064175719</v>
      </c>
      <c r="BL72">
        <f t="shared" si="92"/>
        <v>0.99674609728284369</v>
      </c>
      <c r="BS72">
        <f t="shared" si="93"/>
        <v>0.43534453999728584</v>
      </c>
      <c r="BT72">
        <f t="shared" si="94"/>
        <v>0.875</v>
      </c>
      <c r="BU72">
        <f t="shared" si="148"/>
        <v>43.415955064309941</v>
      </c>
      <c r="BV72">
        <f t="shared" si="96"/>
        <v>43.378510670774041</v>
      </c>
      <c r="BW72">
        <f t="shared" si="97"/>
        <v>0.98567903883286845</v>
      </c>
      <c r="CD72">
        <f t="shared" si="98"/>
        <v>0.34220898073187556</v>
      </c>
      <c r="CE72">
        <f t="shared" si="99"/>
        <v>1.1169415292353821</v>
      </c>
      <c r="CF72">
        <f t="shared" si="149"/>
        <v>33.681476020084332</v>
      </c>
      <c r="CG72">
        <f t="shared" si="101"/>
        <v>33.757357577968058</v>
      </c>
      <c r="CH72">
        <f t="shared" si="102"/>
        <v>0.97431007404083458</v>
      </c>
      <c r="CO72">
        <f t="shared" si="103"/>
        <v>0.37377114893619767</v>
      </c>
      <c r="CP72">
        <f t="shared" si="104"/>
        <v>1.2371134020618555</v>
      </c>
      <c r="CQ72">
        <f t="shared" si="150"/>
        <v>37.169292232548216</v>
      </c>
      <c r="CR72">
        <f t="shared" si="106"/>
        <v>37.173099091082676</v>
      </c>
      <c r="CS72">
        <f t="shared" si="107"/>
        <v>0.81701323251417768</v>
      </c>
      <c r="CZ72">
        <f t="shared" si="108"/>
        <v>0.24799193872501135</v>
      </c>
      <c r="DA72">
        <f t="shared" si="109"/>
        <v>1.2440476190476191</v>
      </c>
      <c r="DB72">
        <f t="shared" si="151"/>
        <v>24.476267297235854</v>
      </c>
      <c r="DC72">
        <f t="shared" si="111"/>
        <v>24.500628371296806</v>
      </c>
      <c r="DD72">
        <f t="shared" si="112"/>
        <v>0.82647910325885232</v>
      </c>
      <c r="DK72">
        <f t="shared" si="113"/>
        <v>0.17828980105286285</v>
      </c>
      <c r="DL72">
        <f t="shared" si="114"/>
        <v>0.99774774774774777</v>
      </c>
      <c r="DM72">
        <f t="shared" si="152"/>
        <v>17.90640964333603</v>
      </c>
      <c r="DN72">
        <f t="shared" si="116"/>
        <v>17.586392070059787</v>
      </c>
      <c r="DO72">
        <f t="shared" si="117"/>
        <v>0.76854987903799632</v>
      </c>
      <c r="DV72">
        <f t="shared" si="166"/>
        <v>3.4329615011167602E-2</v>
      </c>
      <c r="DW72">
        <f t="shared" si="119"/>
        <v>1.0240963855421688</v>
      </c>
      <c r="DX72">
        <f t="shared" si="153"/>
        <v>3.4212869991592787</v>
      </c>
      <c r="DY72">
        <f t="shared" si="167"/>
        <v>3.4205964452829307</v>
      </c>
      <c r="DZ72">
        <f t="shared" si="122"/>
        <v>0.97501048218029351</v>
      </c>
      <c r="EG72">
        <f t="shared" si="168"/>
        <v>0.28263062531066774</v>
      </c>
      <c r="EH72">
        <f t="shared" si="124"/>
        <v>1.4476744186046513</v>
      </c>
      <c r="EI72">
        <f t="shared" si="154"/>
        <v>28.047734764442534</v>
      </c>
      <c r="EJ72">
        <f t="shared" si="163"/>
        <v>28.120201725993965</v>
      </c>
      <c r="EK72">
        <f t="shared" si="127"/>
        <v>0.82295697914709753</v>
      </c>
      <c r="ER72">
        <f>(1-((EO34-ES34*(EQ34/ER34))/(EP34-ET34))*((ER34-ET34)/(EQ34-ES34*EQ34/ER34)))</f>
        <v>0.11862294388984695</v>
      </c>
      <c r="ES72">
        <f t="shared" si="129"/>
        <v>1.3278301886792452</v>
      </c>
      <c r="ET72">
        <f t="shared" si="155"/>
        <v>11.714810083440852</v>
      </c>
      <c r="EU72">
        <f>(1-(EO34/EQ34)/(EP34/ER34))*100</f>
        <v>11.737579405389964</v>
      </c>
      <c r="EV72">
        <f t="shared" si="132"/>
        <v>0.77197766523828082</v>
      </c>
      <c r="FC72">
        <f>(1-((EZ34-FD34*(FB34/FC34))/(FA34-FE34))*((FC34-FE34)/(FB34-FD34*FB34/FC34)))</f>
        <v>9.4552563616395746E-3</v>
      </c>
      <c r="FD72">
        <f t="shared" si="134"/>
        <v>1.9333333333333333</v>
      </c>
      <c r="FE72">
        <f t="shared" si="156"/>
        <v>0.86524120367449386</v>
      </c>
      <c r="FF72">
        <f>(1-(EZ34/FB34)/(FA34/FC34))*100</f>
        <v>1.0363745642453237</v>
      </c>
      <c r="FG72">
        <f t="shared" si="137"/>
        <v>0.75304589356732532</v>
      </c>
    </row>
    <row r="73" spans="4:174" x14ac:dyDescent="0.2">
      <c r="D73">
        <f>AVERAGE(E41:E72)</f>
        <v>0.40830055584581471</v>
      </c>
      <c r="O73">
        <f>AVERAGE(P41:P72)</f>
        <v>0.45866624447418253</v>
      </c>
      <c r="Z73">
        <f>AVERAGE(AA41:AA72)</f>
        <v>0.42579813605547107</v>
      </c>
      <c r="AK73">
        <f>AVERAGE(AL41:AL72)</f>
        <v>0.43852678555023678</v>
      </c>
      <c r="AV73">
        <f>AVERAGE(AW41:AW72)</f>
        <v>0.42840609039311661</v>
      </c>
      <c r="BG73">
        <f>AVERAGE(BH41:BH72)</f>
        <v>0.42912790851065319</v>
      </c>
      <c r="BR73">
        <f>AVERAGE(BS41:BS72)</f>
        <v>0.42512165555669335</v>
      </c>
      <c r="CC73">
        <f>AVERAGE(CD41:CD72)</f>
        <v>0.3738449673031104</v>
      </c>
      <c r="CN73">
        <f>AVERAGE(CO41:CO72)</f>
        <v>0.37233190579208131</v>
      </c>
      <c r="CY73">
        <f>AVERAGE(CZ41:CZ72)</f>
        <v>0.29191416551628291</v>
      </c>
      <c r="DJ73">
        <f>AVERAGE(DK41:DK72)</f>
        <v>0.21389946085730166</v>
      </c>
      <c r="DU73">
        <f>AVERAGE(DV41:DV72)</f>
        <v>0.22079010587147249</v>
      </c>
      <c r="EF73">
        <f>AVERAGE(EG41:EG72)</f>
        <v>0.22847865743825463</v>
      </c>
      <c r="EQ73">
        <f>AVERAGE(ER41:ER72)</f>
        <v>0.19616004557214731</v>
      </c>
      <c r="FB73">
        <f>AVERAGE(FC41:FC72)</f>
        <v>0.13127654645624065</v>
      </c>
    </row>
    <row r="74" spans="4:174" x14ac:dyDescent="0.2">
      <c r="F74">
        <f>AVERAGE(F41:F72)</f>
        <v>0.60467824980305274</v>
      </c>
      <c r="I74">
        <f>AVERAGE(I41:I72)</f>
        <v>1.01412079981016</v>
      </c>
      <c r="Q74">
        <f>AVERAGE(Q41:Q72)</f>
        <v>2.2993946266798093</v>
      </c>
      <c r="T74">
        <f>AVERAGE(T41:T72)</f>
        <v>0.93978362613095912</v>
      </c>
      <c r="AB74">
        <f>AVERAGE(AB41:AB72)</f>
        <v>1.0099253645760371</v>
      </c>
      <c r="AE74">
        <f>AVERAGE(AE41:AE72)</f>
        <v>0.98654453191182034</v>
      </c>
      <c r="AM74">
        <f>AVERAGE(AM41:AM72)</f>
        <v>0.6464094434125689</v>
      </c>
      <c r="AP74">
        <f>AVERAGE(AP41:AP72)</f>
        <v>1.0070533476310974</v>
      </c>
      <c r="AX74">
        <f>AVERAGE(AX41:AX72)</f>
        <v>0.86176977012129452</v>
      </c>
      <c r="BA74">
        <f>AVERAGE(BA41:BA72)</f>
        <v>0.98600660801764228</v>
      </c>
      <c r="BI74">
        <f>AVERAGE(BI41:BI72)</f>
        <v>0.91388334817369588</v>
      </c>
      <c r="BL74">
        <f>AVERAGE(BL41:BL72)</f>
        <v>0.98917285224897566</v>
      </c>
      <c r="BT74">
        <f>AVERAGE(BT41:BT72)</f>
        <v>0.79641822036435295</v>
      </c>
      <c r="BW74">
        <f>AVERAGE(BW41:BW72)</f>
        <v>0.9980006649990858</v>
      </c>
      <c r="CE74">
        <f>AVERAGE(CE41:CE72)</f>
        <v>0.83229510021726338</v>
      </c>
      <c r="CH74">
        <f>AVERAGE(CH41:CH72)</f>
        <v>0.91765304839433937</v>
      </c>
      <c r="CP74">
        <f>AVERAGE(CP41:CP72)</f>
        <v>0.88707377346291127</v>
      </c>
      <c r="CS74">
        <f>AVERAGE(CS41:CS72)</f>
        <v>0.9980431649789735</v>
      </c>
      <c r="DA74">
        <f>AVERAGE(DA41:DA72)</f>
        <v>1.5945486752078466</v>
      </c>
      <c r="DD74">
        <f>AVERAGE(DD41:DD72)</f>
        <v>1.040773244007589</v>
      </c>
      <c r="DL74">
        <f>AVERAGE(DL41:DL72)</f>
        <v>40.975896636166908</v>
      </c>
      <c r="DO74">
        <f>AVERAGE(DO41:DO72)</f>
        <v>0.84688000456731061</v>
      </c>
      <c r="DW74">
        <f>AVERAGE(DW41:DW72)</f>
        <v>0.96208488383978596</v>
      </c>
      <c r="DZ74">
        <f>AVERAGE(DZ41:DZ72)</f>
        <v>1.0223127548979485</v>
      </c>
      <c r="EH74">
        <f>AVERAGE(EH41:EH72)</f>
        <v>1.0590232450842962</v>
      </c>
      <c r="EK74">
        <f>AVERAGE(EK41:EK72)</f>
        <v>1.0201056648931941</v>
      </c>
      <c r="ES74">
        <f>AVERAGE(ES41:ES72)</f>
        <v>1.0360915595433431</v>
      </c>
      <c r="EV74">
        <f>AVERAGE(EV41:EV72)</f>
        <v>1.0282435388486271</v>
      </c>
      <c r="FD74">
        <f>AVERAGE(FD41:FD72)</f>
        <v>1.3761733170213817</v>
      </c>
      <c r="FG74">
        <f>AVERAGE(FG41:FG72)</f>
        <v>0.92931599083554017</v>
      </c>
    </row>
    <row r="75" spans="4:174" x14ac:dyDescent="0.2">
      <c r="H75">
        <f>AVERAGE(H41:H72)</f>
        <v>40.575639078160449</v>
      </c>
      <c r="S75">
        <f>AVERAGE(S41:S72)</f>
        <v>44.614803967135671</v>
      </c>
      <c r="AD75">
        <f>AVERAGE(AD41:AD72)</f>
        <v>42.351678389362611</v>
      </c>
      <c r="AO75">
        <f>AVERAGE(AO41:AO72)</f>
        <v>43.152053914303785</v>
      </c>
      <c r="AZ75">
        <f>AVERAGE(AZ41:AZ72)</f>
        <v>42.545148644939587</v>
      </c>
      <c r="BK75">
        <f>AVERAGE(BK41:BK72)</f>
        <v>42.714509201213602</v>
      </c>
      <c r="BV75">
        <f>AVERAGE(BV41:BV72)</f>
        <v>42.222415033953411</v>
      </c>
      <c r="CG75">
        <f>AVERAGE(CG41:CG72)</f>
        <v>36.99941935224517</v>
      </c>
      <c r="CR75">
        <f>AVERAGE(CR41:CR72)</f>
        <v>36.466243303688834</v>
      </c>
      <c r="DC75">
        <f>AVERAGE(DC41:DC72)</f>
        <v>28.897250105541403</v>
      </c>
      <c r="DN75">
        <f>AVERAGE(DN41:DN72)</f>
        <v>21.216401238970871</v>
      </c>
      <c r="DY75">
        <f>AVERAGE(DY41:DY72)</f>
        <v>21.578626784435667</v>
      </c>
      <c r="EJ75">
        <f>AVERAGE(EJ41:EJ72)</f>
        <v>21.466198931978887</v>
      </c>
      <c r="EU75">
        <f>AVERAGE(EU41:EU72)</f>
        <v>18.42578702506189</v>
      </c>
      <c r="FF75">
        <f>AVERAGE(FF41:FF72)</f>
        <v>13.047009093001886</v>
      </c>
      <c r="FO75">
        <f>AVERAGE(FO42:FO73)</f>
        <v>0.60785247750695293</v>
      </c>
      <c r="FR75">
        <f>AVERAGE(FR42:FR73)</f>
        <v>0.99174633868584039</v>
      </c>
    </row>
    <row r="76" spans="4:174" x14ac:dyDescent="0.2">
      <c r="G76">
        <f>AVERAGE(G41:G72)</f>
        <v>40.813356672556957</v>
      </c>
      <c r="R76">
        <f>AVERAGE(R41:R72)</f>
        <v>42.610539472100299</v>
      </c>
      <c r="AC76">
        <f>AVERAGE(AC41:AC72)</f>
        <v>41.601627092186661</v>
      </c>
      <c r="AN76">
        <f>AVERAGE(AN41:AN72)</f>
        <v>42.986419019712748</v>
      </c>
      <c r="AY76">
        <f>AVERAGE(AY41:AY72)</f>
        <v>43.165278283852622</v>
      </c>
      <c r="BJ76">
        <f>AVERAGE(BJ41:BJ72)</f>
        <v>42.011248671157965</v>
      </c>
      <c r="BU76">
        <f>AVERAGE(BU41:BU72)</f>
        <v>42.323832413579908</v>
      </c>
      <c r="CF76">
        <f>AVERAGE(CF41:CF72)</f>
        <v>36.968360555178855</v>
      </c>
      <c r="CQ76">
        <f>AVERAGE(CQ41:CQ72)</f>
        <v>37.043593414491255</v>
      </c>
      <c r="DB76">
        <f>AVERAGE(DB41:DB72)</f>
        <v>28.322146313065939</v>
      </c>
      <c r="DM76">
        <f>AVERAGE(DM41:DM72)</f>
        <v>21.089071536214114</v>
      </c>
      <c r="DX76">
        <f>AVERAGE(DX41:DX72)</f>
        <v>19.987042183381789</v>
      </c>
      <c r="EI76">
        <f>AVERAGE(EI41:EI72)</f>
        <v>19.487490585801059</v>
      </c>
      <c r="ET76">
        <f>AVERAGE(ET41:ET72)</f>
        <v>13.687694279388262</v>
      </c>
      <c r="FE76">
        <f>AVERAGE(FE41:FE72)</f>
        <v>11.370480980175424</v>
      </c>
      <c r="FQ76">
        <f>AVERAGE(FQ42:FQ57)</f>
        <v>11.799731175771537</v>
      </c>
    </row>
    <row r="77" spans="4:174" x14ac:dyDescent="0.2">
      <c r="FP77">
        <f>AVERAGE(FP42:FP73)</f>
        <v>13.149714015189433</v>
      </c>
    </row>
    <row r="78" spans="4:174" x14ac:dyDescent="0.2">
      <c r="H78">
        <v>31.099330849346</v>
      </c>
      <c r="S78">
        <v>29.178681034138101</v>
      </c>
      <c r="AD78">
        <v>26.4527047078845</v>
      </c>
      <c r="AO78">
        <v>25.738043013470499</v>
      </c>
      <c r="AZ78">
        <v>26.0080292782222</v>
      </c>
      <c r="BK78">
        <v>27.813739886539899</v>
      </c>
      <c r="BV78">
        <v>25.995739170655099</v>
      </c>
      <c r="CG78">
        <v>27.0363810533871</v>
      </c>
      <c r="CR78">
        <v>26.6409932228541</v>
      </c>
      <c r="DC78">
        <v>21.212741255351201</v>
      </c>
      <c r="DN78">
        <v>17.397611809216802</v>
      </c>
      <c r="DY78">
        <v>20.726029995943598</v>
      </c>
      <c r="EJ78">
        <v>20.215502142872399</v>
      </c>
      <c r="EU78">
        <v>13.750375798383599</v>
      </c>
      <c r="FF78">
        <v>15.7702376767923</v>
      </c>
      <c r="FQ78">
        <v>18.287776804504599</v>
      </c>
    </row>
    <row r="79" spans="4:174" x14ac:dyDescent="0.2">
      <c r="H79">
        <f>(1-H78/H75)</f>
        <v>0.23354673996780018</v>
      </c>
      <c r="S79">
        <f>(1-S78/S75)</f>
        <v>0.34598656859207955</v>
      </c>
      <c r="AD79">
        <f>(1-AD78/AD75)</f>
        <v>0.37540362710799735</v>
      </c>
      <c r="AO79">
        <f>(1-AO78/AO75)</f>
        <v>0.40354998942613474</v>
      </c>
      <c r="AZ79">
        <f>(1-AZ78/AZ75)</f>
        <v>0.38869577127883292</v>
      </c>
      <c r="BK79">
        <f>(1-BK78/BK75)</f>
        <v>0.34884561694203764</v>
      </c>
      <c r="BV79">
        <f>(1-BV78/BV75)</f>
        <v>0.38431425228162652</v>
      </c>
      <c r="CG79">
        <f>(1-CG78/CG75)</f>
        <v>0.26927553116461278</v>
      </c>
      <c r="CR79">
        <f>(1-CR78/CR75)</f>
        <v>0.26943411743871182</v>
      </c>
      <c r="DC79">
        <f>(1-DC78/DC75)</f>
        <v>0.26592526355013291</v>
      </c>
      <c r="DN79">
        <f>(1-DN78/DN75)</f>
        <v>0.17999232700876766</v>
      </c>
      <c r="DY79">
        <f>(1-DY78/DY75)</f>
        <v>3.9511169872358809E-2</v>
      </c>
      <c r="EJ79">
        <f>(1-EJ78/EJ75)</f>
        <v>5.826354228196795E-2</v>
      </c>
      <c r="EU79">
        <f>(1-EU78/EU75)</f>
        <v>0.2537428235938588</v>
      </c>
      <c r="FF79">
        <f>(1-FF78/FF75)</f>
        <v>-0.20872435700616565</v>
      </c>
      <c r="FQ79" t="e">
        <f>(1-FQ78/FQ75)</f>
        <v>#DIV/0!</v>
      </c>
    </row>
    <row r="80" spans="4:174" x14ac:dyDescent="0.2">
      <c r="H80">
        <f>(1-H78/G76)</f>
        <v>0.238010950707779</v>
      </c>
      <c r="S80">
        <f>(1-S78/R76)</f>
        <v>0.31522385316799029</v>
      </c>
      <c r="AD80">
        <f>(1-AD78/AC76)</f>
        <v>0.36414254545220248</v>
      </c>
      <c r="AO80">
        <f>(1-AO78/AN76)</f>
        <v>0.401251753451072</v>
      </c>
      <c r="AZ80">
        <f>(1-AZ78/AY76)</f>
        <v>0.39747801213756218</v>
      </c>
      <c r="BK80">
        <f>(1-BK78/BJ76)</f>
        <v>0.33794541304279535</v>
      </c>
      <c r="BV80">
        <f>(1-BV78/BU76)</f>
        <v>0.38578957319767249</v>
      </c>
      <c r="CG80">
        <f>(1-CG78/CF76)</f>
        <v>0.26866161638321273</v>
      </c>
      <c r="CR80">
        <f>(1-CR78/CQ76)</f>
        <v>0.28082049371505391</v>
      </c>
      <c r="DC80">
        <f>(1-DC78/DB76)</f>
        <v>0.25101928996231959</v>
      </c>
      <c r="DN80">
        <f>(1-DN78/DM76)</f>
        <v>0.17504135830059397</v>
      </c>
      <c r="DY80">
        <f>(1-DY78/DX76)</f>
        <v>-3.6973345319511131E-2</v>
      </c>
      <c r="EJ80">
        <f>(1-EJ78/EI76)</f>
        <v>-3.7357891405565669E-2</v>
      </c>
      <c r="EU80">
        <f>(1-EU78/ET76)</f>
        <v>-4.5794067076532219E-3</v>
      </c>
      <c r="FF80">
        <f>(1-FF78/FE76)</f>
        <v>-0.38694552185504794</v>
      </c>
      <c r="FQ80" t="e">
        <f>(1-FQ78/FP76)</f>
        <v>#DIV/0!</v>
      </c>
    </row>
    <row r="83" spans="1:19" x14ac:dyDescent="0.2">
      <c r="A83" t="s">
        <v>28</v>
      </c>
      <c r="B83">
        <v>5</v>
      </c>
      <c r="C83">
        <v>10</v>
      </c>
      <c r="D83">
        <v>15</v>
      </c>
      <c r="E83">
        <v>20</v>
      </c>
      <c r="F83">
        <v>25</v>
      </c>
      <c r="G83">
        <v>30</v>
      </c>
      <c r="H83">
        <v>35</v>
      </c>
      <c r="I83">
        <v>40</v>
      </c>
      <c r="J83">
        <v>45</v>
      </c>
      <c r="K83">
        <v>50</v>
      </c>
      <c r="L83">
        <v>55</v>
      </c>
      <c r="M83">
        <v>60</v>
      </c>
      <c r="N83">
        <v>65</v>
      </c>
      <c r="O83">
        <v>70</v>
      </c>
      <c r="P83">
        <v>75</v>
      </c>
      <c r="Q83">
        <v>100</v>
      </c>
      <c r="S83" t="s">
        <v>29</v>
      </c>
    </row>
    <row r="84" spans="1:19" x14ac:dyDescent="0.2">
      <c r="A84" t="s">
        <v>30</v>
      </c>
      <c r="B84">
        <v>1.3761733170213799</v>
      </c>
      <c r="C84">
        <v>1.03609155954334</v>
      </c>
      <c r="D84">
        <v>1.0590232450843</v>
      </c>
      <c r="E84">
        <v>0.96208488383978596</v>
      </c>
      <c r="F84">
        <v>1.5945486752078499</v>
      </c>
      <c r="G84">
        <v>0.88707377346291105</v>
      </c>
      <c r="H84">
        <v>0.83229510021726305</v>
      </c>
      <c r="I84">
        <v>0.79641822036435295</v>
      </c>
      <c r="J84">
        <v>0.91388334817369599</v>
      </c>
      <c r="K84">
        <v>0.86176977012129397</v>
      </c>
      <c r="L84">
        <v>0.64640944341256901</v>
      </c>
      <c r="M84">
        <v>1.00992536457604</v>
      </c>
      <c r="N84">
        <v>2.2993946266798102</v>
      </c>
      <c r="O84">
        <v>0.60467824980305296</v>
      </c>
      <c r="S84">
        <f>AVERAGE(B84:O84)</f>
        <v>1.0628406841076889</v>
      </c>
    </row>
    <row r="85" spans="1:19" x14ac:dyDescent="0.2">
      <c r="A85" t="s">
        <v>31</v>
      </c>
      <c r="B85">
        <v>1.01412079981016</v>
      </c>
      <c r="C85">
        <v>0.939783626130959</v>
      </c>
      <c r="D85">
        <v>0.98654453191182001</v>
      </c>
      <c r="E85">
        <v>1.0070533476311001</v>
      </c>
      <c r="F85">
        <v>0.98600660801764195</v>
      </c>
      <c r="G85">
        <v>0.989172852248976</v>
      </c>
      <c r="H85">
        <v>0.99800066499908602</v>
      </c>
      <c r="I85">
        <v>0.91765304839433903</v>
      </c>
      <c r="J85">
        <v>0.99804316497897405</v>
      </c>
      <c r="K85">
        <v>1.0407732440075901</v>
      </c>
      <c r="L85">
        <v>0.84688000456731105</v>
      </c>
      <c r="M85">
        <v>1.02231275489795</v>
      </c>
      <c r="N85">
        <v>1.0201056648931901</v>
      </c>
      <c r="O85">
        <v>1.02824353884863</v>
      </c>
      <c r="P85">
        <v>0.92931599083553995</v>
      </c>
      <c r="S85">
        <f>AVERAGE(B85:P85)</f>
        <v>0.98160065614488456</v>
      </c>
    </row>
    <row r="137" spans="1:18" x14ac:dyDescent="0.2">
      <c r="A137" t="s">
        <v>32</v>
      </c>
    </row>
    <row r="138" spans="1:18" x14ac:dyDescent="0.2">
      <c r="B138">
        <v>0</v>
      </c>
      <c r="C138">
        <v>5</v>
      </c>
      <c r="D138">
        <v>10</v>
      </c>
      <c r="E138">
        <v>15</v>
      </c>
      <c r="F138">
        <v>20</v>
      </c>
      <c r="G138">
        <v>25</v>
      </c>
      <c r="H138">
        <v>30</v>
      </c>
      <c r="I138">
        <v>35</v>
      </c>
      <c r="J138">
        <v>40</v>
      </c>
      <c r="K138">
        <v>45</v>
      </c>
      <c r="L138">
        <v>50</v>
      </c>
      <c r="M138">
        <v>55</v>
      </c>
      <c r="N138">
        <v>60</v>
      </c>
      <c r="O138">
        <v>65</v>
      </c>
      <c r="P138">
        <v>70</v>
      </c>
      <c r="Q138">
        <v>75</v>
      </c>
      <c r="R138">
        <v>100</v>
      </c>
    </row>
    <row r="139" spans="1:18" x14ac:dyDescent="0.2">
      <c r="C139">
        <v>6.76584311938986</v>
      </c>
      <c r="D139">
        <v>6.2131785534230399</v>
      </c>
      <c r="E139">
        <v>34.562507255599698</v>
      </c>
      <c r="F139">
        <v>8.8176945919852106</v>
      </c>
      <c r="G139">
        <v>3.1763360500297599</v>
      </c>
      <c r="H139">
        <v>23.575343910808702</v>
      </c>
      <c r="I139">
        <v>26.2359371093177</v>
      </c>
      <c r="J139">
        <v>45.311294956394498</v>
      </c>
      <c r="K139">
        <v>39.875861145742199</v>
      </c>
      <c r="L139">
        <v>40.0749789768727</v>
      </c>
      <c r="M139">
        <v>26.466964322843001</v>
      </c>
      <c r="N139">
        <v>49.1193525431433</v>
      </c>
      <c r="O139">
        <v>55.120829096239902</v>
      </c>
      <c r="P139">
        <v>27.990109963721601</v>
      </c>
      <c r="Q139">
        <v>52.327856056705798</v>
      </c>
      <c r="R139">
        <v>38.841730979026103</v>
      </c>
    </row>
    <row r="140" spans="1:18" x14ac:dyDescent="0.2">
      <c r="C140">
        <v>15.8025418795375</v>
      </c>
      <c r="D140">
        <v>21.246431411288299</v>
      </c>
      <c r="E140">
        <v>32.085189684153001</v>
      </c>
      <c r="F140">
        <v>25.929365243044</v>
      </c>
      <c r="G140">
        <v>12.8729067168748</v>
      </c>
      <c r="H140">
        <v>33.706402415807602</v>
      </c>
      <c r="I140">
        <v>33.2642273593558</v>
      </c>
      <c r="J140">
        <v>41.140738679765001</v>
      </c>
      <c r="K140">
        <v>36.174543144282197</v>
      </c>
      <c r="L140">
        <v>58.578076916235098</v>
      </c>
      <c r="M140">
        <v>44.608516026078597</v>
      </c>
      <c r="N140">
        <v>44.982499222302401</v>
      </c>
      <c r="O140">
        <v>53.7238698575391</v>
      </c>
      <c r="P140">
        <v>52.0176051405697</v>
      </c>
      <c r="Q140">
        <v>47.718038707872097</v>
      </c>
      <c r="R140">
        <v>43.081778872802602</v>
      </c>
    </row>
    <row r="141" spans="1:18" x14ac:dyDescent="0.2">
      <c r="C141">
        <v>21.143616430361199</v>
      </c>
      <c r="D141">
        <v>22.356831262305199</v>
      </c>
      <c r="E141">
        <v>2.1782991299175598</v>
      </c>
      <c r="F141">
        <v>23.716199381321299</v>
      </c>
      <c r="G141">
        <v>26.084559848985599</v>
      </c>
      <c r="H141">
        <v>34.167720494549599</v>
      </c>
      <c r="I141">
        <v>41.487059927718299</v>
      </c>
      <c r="J141">
        <v>51.0599340471273</v>
      </c>
      <c r="K141">
        <v>46.5727952248279</v>
      </c>
      <c r="L141">
        <v>54.600298644460601</v>
      </c>
      <c r="M141">
        <v>48.967579106587301</v>
      </c>
      <c r="N141">
        <v>49.0539552930775</v>
      </c>
      <c r="O141">
        <v>40.387292820833501</v>
      </c>
      <c r="P141">
        <v>47.814655152751399</v>
      </c>
      <c r="Q141">
        <v>45.553833735506899</v>
      </c>
      <c r="R141">
        <v>50.472076948678001</v>
      </c>
    </row>
    <row r="142" spans="1:18" x14ac:dyDescent="0.2">
      <c r="C142">
        <v>19.3020625166345</v>
      </c>
      <c r="D142">
        <v>11.910718574188801</v>
      </c>
      <c r="E142">
        <v>4.7540122827779498</v>
      </c>
      <c r="F142">
        <v>7.8059531390546901</v>
      </c>
      <c r="G142">
        <v>21.5546816085483</v>
      </c>
      <c r="H142">
        <v>5.1525018230189703</v>
      </c>
      <c r="I142">
        <v>47.367268924687799</v>
      </c>
      <c r="J142">
        <v>43.291016470808799</v>
      </c>
      <c r="K142">
        <v>38.875528540414201</v>
      </c>
      <c r="L142">
        <v>49.5379604637385</v>
      </c>
      <c r="M142">
        <v>41.258207232119503</v>
      </c>
      <c r="N142">
        <v>27.7183813154906</v>
      </c>
      <c r="O142">
        <v>22.145177454223401</v>
      </c>
      <c r="P142">
        <v>46.0857592589593</v>
      </c>
      <c r="Q142">
        <v>64.443894828674502</v>
      </c>
      <c r="R142">
        <v>36.155449051778497</v>
      </c>
    </row>
    <row r="143" spans="1:18" x14ac:dyDescent="0.2">
      <c r="C143">
        <v>2.79752671640244</v>
      </c>
      <c r="D143">
        <v>19.099930070091599</v>
      </c>
      <c r="E143">
        <v>18.955365589718799</v>
      </c>
      <c r="F143">
        <v>5.63943871982615</v>
      </c>
      <c r="G143">
        <v>45.407635525028702</v>
      </c>
      <c r="H143">
        <v>22.895509318180299</v>
      </c>
      <c r="I143">
        <v>47.838809334205699</v>
      </c>
      <c r="J143">
        <v>43.2517509700183</v>
      </c>
      <c r="K143">
        <v>35.325571210020499</v>
      </c>
      <c r="L143">
        <v>51.8133762206567</v>
      </c>
      <c r="M143">
        <v>21.505789585029</v>
      </c>
      <c r="N143">
        <v>33.945168523830901</v>
      </c>
      <c r="O143">
        <v>44.763500870133598</v>
      </c>
      <c r="P143">
        <v>61.015307595419998</v>
      </c>
      <c r="Q143">
        <v>56.089407916223401</v>
      </c>
      <c r="R143">
        <v>40.366074020298001</v>
      </c>
    </row>
    <row r="144" spans="1:18" x14ac:dyDescent="0.2">
      <c r="C144">
        <v>13.1382673315807</v>
      </c>
      <c r="D144">
        <v>24.589336000620602</v>
      </c>
      <c r="E144">
        <v>26.377523452018799</v>
      </c>
      <c r="F144">
        <v>20.434055234998102</v>
      </c>
      <c r="G144">
        <v>11.258433561053</v>
      </c>
      <c r="H144">
        <v>25.089584076627101</v>
      </c>
      <c r="I144">
        <v>40.618141188538601</v>
      </c>
      <c r="J144">
        <v>54.690333205686201</v>
      </c>
      <c r="K144">
        <v>34.979173157089903</v>
      </c>
      <c r="L144">
        <v>47.384449564420997</v>
      </c>
      <c r="M144">
        <v>47.098643700091401</v>
      </c>
      <c r="N144">
        <v>58.571989341617197</v>
      </c>
      <c r="O144">
        <v>31.3271893833913</v>
      </c>
      <c r="P144">
        <v>51.700246473566203</v>
      </c>
      <c r="Q144">
        <v>61.964290348318599</v>
      </c>
      <c r="R144">
        <v>39.9344436522872</v>
      </c>
    </row>
    <row r="145" spans="3:18" x14ac:dyDescent="0.2">
      <c r="C145">
        <v>16.690962782680401</v>
      </c>
      <c r="D145">
        <v>16.255027423139399</v>
      </c>
      <c r="E145">
        <v>36.100055474464199</v>
      </c>
      <c r="F145">
        <v>30.876883676432101</v>
      </c>
      <c r="G145">
        <v>37.976446402118</v>
      </c>
      <c r="H145">
        <v>9.6202714057937992</v>
      </c>
      <c r="I145">
        <v>37.537064345610702</v>
      </c>
      <c r="J145">
        <v>49.5474276739264</v>
      </c>
      <c r="K145">
        <v>45.701615245225497</v>
      </c>
      <c r="L145">
        <v>59.126722356169402</v>
      </c>
      <c r="M145">
        <v>49.663221851778999</v>
      </c>
      <c r="N145">
        <v>37.898371133144003</v>
      </c>
      <c r="O145">
        <v>47.673744832605799</v>
      </c>
      <c r="P145">
        <v>42.252813805747103</v>
      </c>
      <c r="Q145">
        <v>59.017568255252698</v>
      </c>
      <c r="R145">
        <v>43.528432940813097</v>
      </c>
    </row>
    <row r="146" spans="3:18" x14ac:dyDescent="0.2">
      <c r="C146">
        <v>11.641844476189901</v>
      </c>
      <c r="D146">
        <v>5.7789720912202096</v>
      </c>
      <c r="E146">
        <v>31.257940587729401</v>
      </c>
      <c r="F146">
        <v>31.356586251067501</v>
      </c>
      <c r="G146">
        <v>19.461940704531301</v>
      </c>
      <c r="H146">
        <v>28.5951722947847</v>
      </c>
      <c r="I146">
        <v>36.548050930024502</v>
      </c>
      <c r="J146">
        <v>46.078680056916802</v>
      </c>
      <c r="K146">
        <v>49.542203301357802</v>
      </c>
      <c r="L146">
        <v>46.242038209717002</v>
      </c>
      <c r="M146">
        <v>56.294968929520302</v>
      </c>
      <c r="N146">
        <v>35.091407559550902</v>
      </c>
      <c r="O146">
        <v>46.243930500004502</v>
      </c>
      <c r="P146">
        <v>57.8421976977762</v>
      </c>
      <c r="Q146">
        <v>28.574275757067799</v>
      </c>
      <c r="R146">
        <v>49.673294811373097</v>
      </c>
    </row>
    <row r="147" spans="3:18" x14ac:dyDescent="0.2">
      <c r="C147">
        <v>11.2569033382419</v>
      </c>
      <c r="D147">
        <v>0.81087578535110605</v>
      </c>
      <c r="E147">
        <v>14.9360065839636</v>
      </c>
      <c r="F147">
        <v>45.925051245712702</v>
      </c>
      <c r="G147">
        <v>39.803504466656001</v>
      </c>
      <c r="H147">
        <v>27.398182192429399</v>
      </c>
      <c r="I147">
        <v>33.792738274753503</v>
      </c>
      <c r="J147">
        <v>27.952704077222901</v>
      </c>
      <c r="K147">
        <v>32.174269413587901</v>
      </c>
      <c r="L147">
        <v>40.746423803891503</v>
      </c>
      <c r="M147">
        <v>51.746504435107397</v>
      </c>
      <c r="N147">
        <v>32.8370003879173</v>
      </c>
      <c r="O147">
        <v>60.850515414424201</v>
      </c>
      <c r="P147">
        <v>50.218061385885598</v>
      </c>
      <c r="Q147">
        <v>46.425887386208103</v>
      </c>
      <c r="R147">
        <v>38.358666797739197</v>
      </c>
    </row>
    <row r="148" spans="3:18" x14ac:dyDescent="0.2">
      <c r="C148">
        <v>1.8614908550056899</v>
      </c>
      <c r="D148">
        <v>-5.8454997240781097</v>
      </c>
      <c r="E148">
        <v>-4.0099399216385603</v>
      </c>
      <c r="F148">
        <v>40.760134496963502</v>
      </c>
      <c r="G148">
        <v>11.9692111073061</v>
      </c>
      <c r="H148">
        <v>24.079505012367399</v>
      </c>
      <c r="I148">
        <v>39.992766674091598</v>
      </c>
      <c r="J148">
        <v>31.342845788982402</v>
      </c>
      <c r="K148">
        <v>25.8224195319461</v>
      </c>
      <c r="L148">
        <v>52.206493396480901</v>
      </c>
      <c r="M148">
        <v>49.095703271176198</v>
      </c>
      <c r="N148">
        <v>56.397854281502497</v>
      </c>
      <c r="O148">
        <v>42.141231340043603</v>
      </c>
      <c r="P148">
        <v>49.324971920554297</v>
      </c>
      <c r="Q148">
        <v>15.0342432414397</v>
      </c>
      <c r="R148">
        <v>25.3840566291728</v>
      </c>
    </row>
    <row r="149" spans="3:18" x14ac:dyDescent="0.2">
      <c r="C149">
        <v>-2.8296013525828299</v>
      </c>
      <c r="D149">
        <v>4.9425348340108402</v>
      </c>
      <c r="E149">
        <v>30.882234450861802</v>
      </c>
      <c r="F149">
        <v>19.410662049683999</v>
      </c>
      <c r="G149">
        <v>37.020530587440497</v>
      </c>
      <c r="H149">
        <v>19.0021592849264</v>
      </c>
      <c r="I149">
        <v>26.955341660550001</v>
      </c>
      <c r="J149">
        <v>39.258108223876</v>
      </c>
      <c r="K149">
        <v>48.083239213647197</v>
      </c>
      <c r="L149">
        <v>40.282070113298701</v>
      </c>
      <c r="M149">
        <v>48.974330644864303</v>
      </c>
      <c r="N149">
        <v>45.792931626003103</v>
      </c>
      <c r="O149">
        <v>55.710312683784302</v>
      </c>
      <c r="P149">
        <v>24.4443975390502</v>
      </c>
      <c r="Q149">
        <v>21.639710381501001</v>
      </c>
      <c r="R149">
        <v>33.960529016320898</v>
      </c>
    </row>
    <row r="150" spans="3:18" x14ac:dyDescent="0.2">
      <c r="C150">
        <v>6.5874411878991799</v>
      </c>
      <c r="D150">
        <v>12.458886924651299</v>
      </c>
      <c r="E150">
        <v>14.1310280926737</v>
      </c>
      <c r="F150">
        <v>43.7685791756019</v>
      </c>
      <c r="G150">
        <v>29.4494556450638</v>
      </c>
      <c r="H150">
        <v>39.645482585299803</v>
      </c>
      <c r="I150">
        <v>36.925314678520003</v>
      </c>
      <c r="J150">
        <v>27.261403270811002</v>
      </c>
      <c r="K150">
        <v>34.864019369507602</v>
      </c>
      <c r="L150">
        <v>46.569801632584699</v>
      </c>
      <c r="M150">
        <v>38.021912300032902</v>
      </c>
      <c r="N150">
        <v>32.962583857808497</v>
      </c>
      <c r="O150">
        <v>42.8691800268994</v>
      </c>
      <c r="P150">
        <v>57.3309385922432</v>
      </c>
      <c r="Q150">
        <v>47.993184801292799</v>
      </c>
      <c r="R150">
        <v>28.536992146775901</v>
      </c>
    </row>
    <row r="151" spans="3:18" x14ac:dyDescent="0.2">
      <c r="C151">
        <v>11.468176417196</v>
      </c>
      <c r="D151">
        <v>15.1719953876957</v>
      </c>
      <c r="E151">
        <v>18.3353984069409</v>
      </c>
      <c r="F151">
        <v>2.2801279553982701</v>
      </c>
      <c r="G151">
        <v>35.091723550093597</v>
      </c>
      <c r="H151">
        <v>5.4134609342270501</v>
      </c>
      <c r="I151">
        <v>41.482988631450702</v>
      </c>
      <c r="J151">
        <v>40.339929479537098</v>
      </c>
      <c r="K151">
        <v>30.8334949619451</v>
      </c>
      <c r="L151">
        <v>33.5628631947014</v>
      </c>
      <c r="M151">
        <v>35.234724291693901</v>
      </c>
      <c r="N151">
        <v>39.564998071207697</v>
      </c>
      <c r="O151">
        <v>50.010520527687603</v>
      </c>
      <c r="P151">
        <v>47.5570193481255</v>
      </c>
      <c r="Q151">
        <v>47.088170324080203</v>
      </c>
      <c r="R151">
        <v>38.575719058442203</v>
      </c>
    </row>
    <row r="152" spans="3:18" x14ac:dyDescent="0.2">
      <c r="C152">
        <v>14.3673528622097</v>
      </c>
      <c r="D152">
        <v>11.2842314263983</v>
      </c>
      <c r="E152">
        <v>7.9304767644494101</v>
      </c>
      <c r="F152">
        <v>27.327840454508099</v>
      </c>
      <c r="G152">
        <v>33.081998002771599</v>
      </c>
      <c r="H152">
        <v>30.7803914887137</v>
      </c>
      <c r="I152">
        <v>32.555729968264998</v>
      </c>
      <c r="J152">
        <v>44.445709965617397</v>
      </c>
      <c r="K152">
        <v>49.150240229301197</v>
      </c>
      <c r="L152">
        <v>29.3884728085579</v>
      </c>
      <c r="M152">
        <v>49.88016752195</v>
      </c>
      <c r="N152">
        <v>58.2977863410513</v>
      </c>
      <c r="O152">
        <v>45.887869999792102</v>
      </c>
      <c r="P152">
        <v>32.376367202647799</v>
      </c>
      <c r="Q152">
        <v>43.0723497018515</v>
      </c>
      <c r="R152">
        <v>34.942444610212704</v>
      </c>
    </row>
    <row r="153" spans="3:18" x14ac:dyDescent="0.2">
      <c r="C153">
        <v>14.664505831082501</v>
      </c>
      <c r="D153">
        <v>1.22262010911164</v>
      </c>
      <c r="E153">
        <v>43.111845413150199</v>
      </c>
      <c r="F153">
        <v>21.320985767308301</v>
      </c>
      <c r="G153">
        <v>50.172468042079203</v>
      </c>
      <c r="H153">
        <v>15.2074642736385</v>
      </c>
      <c r="I153">
        <v>39.705578902418601</v>
      </c>
      <c r="J153">
        <v>45.458887477093199</v>
      </c>
      <c r="K153">
        <v>28.112941447134599</v>
      </c>
      <c r="L153">
        <v>28.298921294799101</v>
      </c>
      <c r="M153">
        <v>45.849301791265901</v>
      </c>
      <c r="N153">
        <v>39.464032857845297</v>
      </c>
      <c r="O153">
        <v>41.3467648169201</v>
      </c>
      <c r="P153">
        <v>36.101810653481799</v>
      </c>
      <c r="Q153">
        <v>39.5931466292121</v>
      </c>
      <c r="R153">
        <v>49.880566205991897</v>
      </c>
    </row>
    <row r="154" spans="3:18" x14ac:dyDescent="0.2">
      <c r="C154">
        <v>11.913331795898699</v>
      </c>
      <c r="D154">
        <v>9.3120474438216707</v>
      </c>
      <c r="E154">
        <v>42.157598135171398</v>
      </c>
      <c r="F154">
        <v>30.7602422164356</v>
      </c>
      <c r="G154">
        <v>13.254870585033199</v>
      </c>
      <c r="H154">
        <v>32.404206239871399</v>
      </c>
      <c r="I154">
        <v>19.300630934933402</v>
      </c>
      <c r="J154">
        <v>38.0580497655112</v>
      </c>
      <c r="K154">
        <v>39.625326673272497</v>
      </c>
      <c r="L154">
        <v>42.558037095109</v>
      </c>
      <c r="M154">
        <v>39.407085065700002</v>
      </c>
      <c r="N154">
        <v>67.591229092466506</v>
      </c>
      <c r="O154">
        <v>51.116254906382999</v>
      </c>
      <c r="P154">
        <v>31.5785810443003</v>
      </c>
      <c r="Q154">
        <v>52.560143558817799</v>
      </c>
      <c r="R154">
        <v>47.590649814233601</v>
      </c>
    </row>
    <row r="155" spans="3:18" x14ac:dyDescent="0.2">
      <c r="C155">
        <v>11.42865196979</v>
      </c>
      <c r="D155">
        <v>20.636503165559699</v>
      </c>
      <c r="E155">
        <v>-2.7820909307544301</v>
      </c>
      <c r="F155">
        <v>20.104140890426599</v>
      </c>
      <c r="G155">
        <v>24.424011188166801</v>
      </c>
      <c r="H155">
        <v>21.799028356049199</v>
      </c>
      <c r="I155">
        <v>40.809755021495498</v>
      </c>
      <c r="J155">
        <v>41.182550354594497</v>
      </c>
      <c r="K155">
        <v>44.750982735006097</v>
      </c>
      <c r="L155">
        <v>35.466500804446099</v>
      </c>
      <c r="M155">
        <v>44.921406068162803</v>
      </c>
      <c r="N155">
        <v>42.196819223408099</v>
      </c>
      <c r="O155">
        <v>45.6874469143035</v>
      </c>
      <c r="P155">
        <v>38.485906685855497</v>
      </c>
      <c r="Q155">
        <v>32.354598081858803</v>
      </c>
      <c r="R155">
        <v>46.183643375824097</v>
      </c>
    </row>
    <row r="156" spans="3:18" x14ac:dyDescent="0.2">
      <c r="D156">
        <v>25.156462103286799</v>
      </c>
      <c r="E156">
        <v>6.8525635042983799</v>
      </c>
      <c r="F156">
        <v>18.193325774278801</v>
      </c>
      <c r="G156">
        <v>4.6774591922140001</v>
      </c>
      <c r="H156">
        <v>17.181856099654699</v>
      </c>
      <c r="I156">
        <v>25.515528668641501</v>
      </c>
      <c r="J156">
        <v>34.611726880655603</v>
      </c>
      <c r="K156">
        <v>49.994761444907702</v>
      </c>
      <c r="L156">
        <v>34.328103981126503</v>
      </c>
      <c r="M156">
        <v>48.514629004956902</v>
      </c>
      <c r="N156">
        <v>35.782757867584003</v>
      </c>
      <c r="O156">
        <v>49.418598425025799</v>
      </c>
      <c r="P156">
        <v>42.2257268087331</v>
      </c>
      <c r="Q156">
        <v>54.999912185345202</v>
      </c>
      <c r="R156">
        <v>41.815020164389097</v>
      </c>
    </row>
    <row r="157" spans="3:18" x14ac:dyDescent="0.2">
      <c r="D157">
        <v>11.951862899216801</v>
      </c>
      <c r="E157">
        <v>17.7020391026665</v>
      </c>
      <c r="F157">
        <v>23.239548025710501</v>
      </c>
      <c r="G157">
        <v>14.8234846059296</v>
      </c>
      <c r="H157">
        <v>25.414913235500599</v>
      </c>
      <c r="I157">
        <v>27.935066998354898</v>
      </c>
      <c r="J157">
        <v>40.628433636817398</v>
      </c>
      <c r="K157">
        <v>39.412958222282398</v>
      </c>
      <c r="L157">
        <v>42.551552772643497</v>
      </c>
      <c r="M157">
        <v>29.052124627374798</v>
      </c>
      <c r="N157">
        <v>32.7061958291549</v>
      </c>
      <c r="O157">
        <v>38.372828400044703</v>
      </c>
      <c r="P157">
        <v>29.336656639181001</v>
      </c>
      <c r="Q157">
        <v>20.457262122443201</v>
      </c>
      <c r="R157">
        <v>49.101854324968699</v>
      </c>
    </row>
    <row r="158" spans="3:18" x14ac:dyDescent="0.2">
      <c r="D158">
        <v>-15.7436863204596</v>
      </c>
      <c r="E158">
        <v>-8.5047005522296892</v>
      </c>
      <c r="F158">
        <v>-4.5522102669863997</v>
      </c>
      <c r="G158">
        <v>20.662746754505001</v>
      </c>
      <c r="H158">
        <v>13.616008458090599</v>
      </c>
      <c r="I158">
        <v>17.236307206628599</v>
      </c>
      <c r="J158">
        <v>19.990535527352499</v>
      </c>
      <c r="K158">
        <v>36.022449390509301</v>
      </c>
      <c r="L158">
        <v>41.5010627835047</v>
      </c>
      <c r="M158">
        <v>39.731273308282603</v>
      </c>
      <c r="N158">
        <v>36.669095558993199</v>
      </c>
      <c r="O158">
        <v>44.009946024626899</v>
      </c>
      <c r="P158">
        <v>43.1860723374431</v>
      </c>
      <c r="Q158">
        <v>48.031541904629599</v>
      </c>
      <c r="R158">
        <v>36.198358874532197</v>
      </c>
    </row>
    <row r="159" spans="3:18" x14ac:dyDescent="0.2">
      <c r="D159">
        <v>12.413089587281901</v>
      </c>
      <c r="E159">
        <v>9.3379205617885503</v>
      </c>
      <c r="F159">
        <v>1.68695688194479</v>
      </c>
      <c r="G159">
        <v>27.388016155883601</v>
      </c>
      <c r="H159">
        <v>7.2475621389964102</v>
      </c>
      <c r="I159">
        <v>22.639196323835801</v>
      </c>
      <c r="J159">
        <v>38.626957740619801</v>
      </c>
      <c r="K159">
        <v>38.1283461554506</v>
      </c>
      <c r="L159">
        <v>43.714755991840299</v>
      </c>
      <c r="M159">
        <v>42.7438770846829</v>
      </c>
      <c r="N159">
        <v>45.586514664158599</v>
      </c>
      <c r="O159">
        <v>47.053002171444199</v>
      </c>
      <c r="P159">
        <v>41.299957672453601</v>
      </c>
      <c r="Q159">
        <v>42.2723863775458</v>
      </c>
      <c r="R159">
        <v>37.911957462530097</v>
      </c>
    </row>
    <row r="160" spans="3:18" x14ac:dyDescent="0.2">
      <c r="D160">
        <v>22.281995300380402</v>
      </c>
      <c r="E160">
        <v>-1.22446715842917</v>
      </c>
      <c r="F160">
        <v>19.863309545209798</v>
      </c>
      <c r="G160">
        <v>14.4714450092953</v>
      </c>
      <c r="H160">
        <v>19.542785800516899</v>
      </c>
      <c r="I160">
        <v>17.5931745864033</v>
      </c>
      <c r="J160">
        <v>27.598809978267099</v>
      </c>
      <c r="K160">
        <v>40.996586591065601</v>
      </c>
      <c r="L160">
        <v>43.322026721585203</v>
      </c>
      <c r="M160">
        <v>43.650738220784902</v>
      </c>
      <c r="N160">
        <v>49.325286719355901</v>
      </c>
      <c r="O160">
        <v>37.0829167201533</v>
      </c>
      <c r="P160">
        <v>45.360297616286701</v>
      </c>
      <c r="Q160">
        <v>48.407900985522502</v>
      </c>
      <c r="R160">
        <v>43.328356790281198</v>
      </c>
    </row>
    <row r="161" spans="1:18" x14ac:dyDescent="0.2">
      <c r="D161">
        <v>10.224415566462101</v>
      </c>
      <c r="E161">
        <v>-1.02931921928138</v>
      </c>
      <c r="F161">
        <v>28.077175652610499</v>
      </c>
      <c r="G161">
        <v>0.45614182670412601</v>
      </c>
      <c r="H161">
        <v>22.3570935163273</v>
      </c>
      <c r="I161">
        <v>7.5060164609776301</v>
      </c>
      <c r="J161">
        <v>42.151450243949199</v>
      </c>
      <c r="K161">
        <v>33.421479617979003</v>
      </c>
      <c r="L161">
        <v>40.685561149815797</v>
      </c>
      <c r="M161">
        <v>36.752266228507303</v>
      </c>
      <c r="N161">
        <v>45.608306670350999</v>
      </c>
      <c r="O161">
        <v>50.545964864547202</v>
      </c>
      <c r="P161">
        <v>47.628576236081699</v>
      </c>
      <c r="Q161">
        <v>50.684318458536602</v>
      </c>
      <c r="R161">
        <v>48.947764205947799</v>
      </c>
    </row>
    <row r="162" spans="1:18" x14ac:dyDescent="0.2">
      <c r="D162">
        <v>8.4901340097979006</v>
      </c>
      <c r="E162">
        <v>17.857641692160001</v>
      </c>
      <c r="F162">
        <v>21.292671467990399</v>
      </c>
      <c r="G162">
        <v>17.500617075650201</v>
      </c>
      <c r="H162">
        <v>40.148072025961099</v>
      </c>
      <c r="I162">
        <v>-14.073237099400901</v>
      </c>
      <c r="J162">
        <v>23.912908729863901</v>
      </c>
      <c r="K162">
        <v>25.684321719803901</v>
      </c>
      <c r="L162">
        <v>30.6106720411622</v>
      </c>
      <c r="M162">
        <v>51.5488517550721</v>
      </c>
      <c r="N162">
        <v>42.9661000401629</v>
      </c>
      <c r="O162">
        <v>41.424390498316001</v>
      </c>
      <c r="P162">
        <v>37.709497023143001</v>
      </c>
      <c r="Q162">
        <v>34.879794643173199</v>
      </c>
      <c r="R162">
        <v>42.034435141557402</v>
      </c>
    </row>
    <row r="163" spans="1:18" x14ac:dyDescent="0.2">
      <c r="D163">
        <v>1.9504804891126499</v>
      </c>
      <c r="E163">
        <v>19.362285238367502</v>
      </c>
      <c r="F163">
        <v>-15.032822858138999</v>
      </c>
      <c r="G163">
        <v>-7.1562762578866401</v>
      </c>
      <c r="H163">
        <v>14.1438064795211</v>
      </c>
      <c r="I163">
        <v>25.7097986279515</v>
      </c>
      <c r="J163">
        <v>18.917186120823601</v>
      </c>
      <c r="K163">
        <v>43.172964901720498</v>
      </c>
      <c r="L163">
        <v>37.883985566415397</v>
      </c>
      <c r="M163">
        <v>38.526745493435598</v>
      </c>
      <c r="N163">
        <v>46.064113545971502</v>
      </c>
      <c r="O163">
        <v>41.459824557191403</v>
      </c>
      <c r="P163">
        <v>38.241957690542598</v>
      </c>
      <c r="Q163">
        <v>41.7668329450835</v>
      </c>
      <c r="R163">
        <v>50.7490861841857</v>
      </c>
    </row>
    <row r="164" spans="1:18" x14ac:dyDescent="0.2">
      <c r="D164">
        <v>37.441661491258202</v>
      </c>
      <c r="E164">
        <v>8.5377391208646607</v>
      </c>
      <c r="F164">
        <v>14.374316907023999</v>
      </c>
      <c r="G164">
        <v>13.770827099218501</v>
      </c>
      <c r="H164">
        <v>32.003088102453901</v>
      </c>
      <c r="I164">
        <v>17.494677674447001</v>
      </c>
      <c r="J164">
        <v>22.988794529524998</v>
      </c>
      <c r="K164">
        <v>39.368440160252099</v>
      </c>
      <c r="L164">
        <v>37.396826335882601</v>
      </c>
      <c r="M164">
        <v>48.136352006506101</v>
      </c>
      <c r="N164">
        <v>43.404043041732102</v>
      </c>
      <c r="O164">
        <v>39.430700590860702</v>
      </c>
      <c r="P164">
        <v>39.8498760697668</v>
      </c>
      <c r="Q164">
        <v>44.210424465722397</v>
      </c>
      <c r="R164">
        <v>38.456239430177398</v>
      </c>
    </row>
    <row r="165" spans="1:18" x14ac:dyDescent="0.2">
      <c r="D165">
        <v>8.1454112303879604</v>
      </c>
      <c r="E165">
        <v>-11.6376168792897</v>
      </c>
      <c r="F165">
        <v>29.646442388178698</v>
      </c>
      <c r="G165">
        <v>25.089284310351299</v>
      </c>
      <c r="H165">
        <v>17.388383470882498</v>
      </c>
      <c r="I165">
        <v>23.732972414871</v>
      </c>
      <c r="J165">
        <v>36.124480357164998</v>
      </c>
      <c r="K165">
        <v>22.034529259903699</v>
      </c>
      <c r="L165">
        <v>38.806756916533999</v>
      </c>
      <c r="M165">
        <v>39.0461059514342</v>
      </c>
      <c r="N165">
        <v>42.193087346511298</v>
      </c>
      <c r="O165">
        <v>40.483612297661402</v>
      </c>
      <c r="P165">
        <v>36.905481490238401</v>
      </c>
      <c r="Q165">
        <v>33.581731931437901</v>
      </c>
      <c r="R165">
        <v>47.196687630202803</v>
      </c>
    </row>
    <row r="166" spans="1:18" x14ac:dyDescent="0.2">
      <c r="D166">
        <v>13.382051936930701</v>
      </c>
      <c r="E166">
        <v>-1.10688931948726</v>
      </c>
      <c r="F166">
        <v>12.2911666875154</v>
      </c>
      <c r="G166">
        <v>13.5249541238151</v>
      </c>
      <c r="H166">
        <v>6.7491814138194197</v>
      </c>
      <c r="I166">
        <v>25.2606193943177</v>
      </c>
      <c r="J166">
        <v>33.161965512618899</v>
      </c>
      <c r="K166">
        <v>34.497335052569497</v>
      </c>
      <c r="L166">
        <v>44.192650517027801</v>
      </c>
      <c r="M166">
        <v>50.305997421845497</v>
      </c>
      <c r="N166">
        <v>33.323748796554398</v>
      </c>
      <c r="O166">
        <v>38.3955618603311</v>
      </c>
      <c r="P166">
        <v>44.295475942597903</v>
      </c>
      <c r="Q166">
        <v>50.922347183450697</v>
      </c>
      <c r="R166">
        <v>35.632308267736597</v>
      </c>
    </row>
    <row r="167" spans="1:18" x14ac:dyDescent="0.2">
      <c r="D167">
        <v>-12.1742122140975</v>
      </c>
      <c r="E167">
        <v>4.30709133648564</v>
      </c>
      <c r="F167">
        <v>22.273148290707599</v>
      </c>
      <c r="G167">
        <v>14.554789158001901</v>
      </c>
      <c r="H167">
        <v>23.939130711537999</v>
      </c>
      <c r="I167">
        <v>34.514942293106301</v>
      </c>
      <c r="J167">
        <v>32.575966771041301</v>
      </c>
      <c r="K167">
        <v>28.4643453920262</v>
      </c>
      <c r="L167">
        <v>41.946491530000998</v>
      </c>
      <c r="M167">
        <v>45.002836217794702</v>
      </c>
      <c r="N167">
        <v>38.838973367972599</v>
      </c>
      <c r="O167">
        <v>40.425150116544998</v>
      </c>
      <c r="P167">
        <v>42.111779949542601</v>
      </c>
      <c r="Q167">
        <v>-1.71737446673681</v>
      </c>
      <c r="R167">
        <v>47.0592854296345</v>
      </c>
    </row>
    <row r="168" spans="1:18" x14ac:dyDescent="0.2">
      <c r="D168">
        <v>17.957344910784698</v>
      </c>
      <c r="E168">
        <v>24.281226974990702</v>
      </c>
      <c r="F168">
        <v>33.240773118723403</v>
      </c>
      <c r="G168">
        <v>19.384473979726501</v>
      </c>
      <c r="H168">
        <v>20.809010758868698</v>
      </c>
      <c r="I168">
        <v>25.6014040915605</v>
      </c>
      <c r="J168">
        <v>33.938026057300803</v>
      </c>
      <c r="K168">
        <v>21.041139702464399</v>
      </c>
      <c r="L168">
        <v>45.011307808559998</v>
      </c>
      <c r="M168">
        <v>39.573245409599302</v>
      </c>
      <c r="N168">
        <v>41.983944896616499</v>
      </c>
      <c r="O168">
        <v>40.508404963803599</v>
      </c>
      <c r="P168">
        <v>30.848873601350299</v>
      </c>
      <c r="Q168">
        <v>44.084885379493898</v>
      </c>
      <c r="R168">
        <v>41.9504728298079</v>
      </c>
    </row>
    <row r="169" spans="1:18" x14ac:dyDescent="0.2">
      <c r="D169">
        <v>7.9174043490172403</v>
      </c>
      <c r="E169">
        <v>9.4110006157979598</v>
      </c>
      <c r="F169">
        <v>23.030878201832898</v>
      </c>
      <c r="G169">
        <v>24.246747048292999</v>
      </c>
      <c r="H169">
        <v>11.6858126110768</v>
      </c>
      <c r="I169">
        <v>16.445039791888</v>
      </c>
      <c r="J169">
        <v>33.271287786440197</v>
      </c>
      <c r="K169">
        <v>44.3819311949838</v>
      </c>
      <c r="L169">
        <v>34.898239744456902</v>
      </c>
      <c r="M169">
        <v>48.033718037472298</v>
      </c>
      <c r="N169">
        <v>36.851274336766998</v>
      </c>
      <c r="O169">
        <v>36.371294662400999</v>
      </c>
      <c r="P169">
        <v>43.120789307137997</v>
      </c>
      <c r="Q169">
        <v>43.636829069375104</v>
      </c>
      <c r="R169">
        <v>33.842961216534697</v>
      </c>
    </row>
    <row r="170" spans="1:18" x14ac:dyDescent="0.2">
      <c r="D170">
        <v>0.86524120367450497</v>
      </c>
      <c r="E170">
        <v>11.7148100834409</v>
      </c>
      <c r="F170">
        <v>28.047734764442499</v>
      </c>
      <c r="G170">
        <v>3.42128699915928</v>
      </c>
      <c r="H170">
        <v>17.906409643336001</v>
      </c>
      <c r="I170">
        <v>24.4762672972359</v>
      </c>
      <c r="J170">
        <v>37.169292232548202</v>
      </c>
      <c r="K170">
        <v>33.681476020084297</v>
      </c>
      <c r="L170">
        <v>43.415955064309898</v>
      </c>
      <c r="M170">
        <v>28.765146587615799</v>
      </c>
      <c r="N170">
        <v>40.096953109794001</v>
      </c>
      <c r="O170">
        <v>34.699188907650097</v>
      </c>
      <c r="P170">
        <v>39.851304004107398</v>
      </c>
      <c r="Q170">
        <v>35.646954409378402</v>
      </c>
      <c r="R170">
        <v>32.741324901565299</v>
      </c>
    </row>
    <row r="172" spans="1:18" ht="14.25" x14ac:dyDescent="0.2">
      <c r="A172" s="5" t="s">
        <v>33</v>
      </c>
      <c r="C172">
        <f t="shared" ref="C172:R172" si="169">AVERAGE(C139:C170)</f>
        <v>11.058877538677491</v>
      </c>
      <c r="D172">
        <f t="shared" si="169"/>
        <v>10.86575866505731</v>
      </c>
      <c r="E172">
        <f t="shared" si="169"/>
        <v>14.27577423604191</v>
      </c>
      <c r="F172">
        <f t="shared" si="169"/>
        <v>20.68457359596287</v>
      </c>
      <c r="G172">
        <f t="shared" si="169"/>
        <v>20.589897208520032</v>
      </c>
      <c r="H172">
        <f t="shared" si="169"/>
        <v>21.520796892926178</v>
      </c>
      <c r="I172">
        <f t="shared" si="169"/>
        <v>28.750161831148628</v>
      </c>
      <c r="J172">
        <f t="shared" si="169"/>
        <v>37.041849580277415</v>
      </c>
      <c r="K172">
        <f t="shared" si="169"/>
        <v>37.211477792822237</v>
      </c>
      <c r="L172">
        <f t="shared" si="169"/>
        <v>42.396982325656452</v>
      </c>
      <c r="M172">
        <f t="shared" si="169"/>
        <v>42.761841671855208</v>
      </c>
      <c r="N172">
        <f t="shared" si="169"/>
        <v>42.590211139470206</v>
      </c>
      <c r="O172">
        <f t="shared" si="169"/>
        <v>43.646469265806594</v>
      </c>
      <c r="P172">
        <f t="shared" si="169"/>
        <v>42.378408495289442</v>
      </c>
      <c r="Q172">
        <f t="shared" si="169"/>
        <v>42.291135853321414</v>
      </c>
      <c r="R172">
        <f t="shared" si="169"/>
        <v>41.01352068080692</v>
      </c>
    </row>
    <row r="174" spans="1:18" ht="14.25" x14ac:dyDescent="0.2">
      <c r="A174" s="5" t="s">
        <v>34</v>
      </c>
      <c r="C174">
        <v>40.5756390781604</v>
      </c>
      <c r="D174">
        <v>43.1845037619644</v>
      </c>
      <c r="E174">
        <v>42.351678389362597</v>
      </c>
      <c r="F174">
        <v>43.152053914303799</v>
      </c>
      <c r="G174">
        <v>42.545148644939601</v>
      </c>
      <c r="H174">
        <v>42.714509201213602</v>
      </c>
      <c r="I174">
        <v>42.222415033953403</v>
      </c>
      <c r="J174">
        <v>36.999419352245198</v>
      </c>
      <c r="K174">
        <v>36.466243303688799</v>
      </c>
      <c r="L174">
        <v>28.897250105541399</v>
      </c>
      <c r="M174">
        <v>21.216401238970899</v>
      </c>
      <c r="N174">
        <v>20.680534376687401</v>
      </c>
      <c r="O174">
        <v>20.657423575037299</v>
      </c>
      <c r="P174">
        <v>14.290372099620701</v>
      </c>
      <c r="Q174">
        <v>10.7604305681261</v>
      </c>
      <c r="R174">
        <v>10.5816149343816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139"/>
  <sheetViews>
    <sheetView zoomScale="90" zoomScaleNormal="90" workbookViewId="0">
      <selection activeCell="C149" sqref="C149"/>
    </sheetView>
  </sheetViews>
  <sheetFormatPr defaultRowHeight="12.75" x14ac:dyDescent="0.2"/>
  <cols>
    <col min="1" max="1" width="15"/>
    <col min="2" max="2" width="9.7109375"/>
    <col min="3" max="3" width="9.5703125"/>
    <col min="4" max="4" width="9.28515625"/>
    <col min="5" max="5" width="11"/>
    <col min="6" max="6" width="9.7109375"/>
    <col min="7" max="7" width="10.140625"/>
    <col min="8" max="8" width="13"/>
    <col min="9" max="9" width="12.42578125"/>
    <col min="10" max="10" width="13"/>
    <col min="120" max="120" width="8.5703125"/>
    <col min="175" max="175" width="8.5703125"/>
  </cols>
  <sheetData>
    <row r="1" spans="1:176" x14ac:dyDescent="0.2">
      <c r="A1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t="s">
        <v>4</v>
      </c>
      <c r="I1" t="s">
        <v>5</v>
      </c>
      <c r="J1" t="s">
        <v>6</v>
      </c>
      <c r="L1" t="s">
        <v>35</v>
      </c>
      <c r="M1" s="3" t="s">
        <v>1</v>
      </c>
      <c r="N1" s="3"/>
      <c r="O1" s="3" t="s">
        <v>2</v>
      </c>
      <c r="P1" s="3"/>
      <c r="Q1" s="3" t="s">
        <v>3</v>
      </c>
      <c r="R1" s="3"/>
      <c r="S1" t="s">
        <v>4</v>
      </c>
      <c r="T1" t="s">
        <v>5</v>
      </c>
      <c r="U1" t="s">
        <v>6</v>
      </c>
      <c r="W1" t="s">
        <v>36</v>
      </c>
      <c r="X1" s="3" t="s">
        <v>1</v>
      </c>
      <c r="Y1" s="3"/>
      <c r="Z1" s="3" t="s">
        <v>2</v>
      </c>
      <c r="AA1" s="3"/>
      <c r="AB1" s="3" t="s">
        <v>3</v>
      </c>
      <c r="AC1" s="3"/>
      <c r="AD1" t="s">
        <v>4</v>
      </c>
      <c r="AE1" t="s">
        <v>5</v>
      </c>
      <c r="AF1" t="s">
        <v>6</v>
      </c>
      <c r="AH1" t="s">
        <v>9</v>
      </c>
      <c r="AI1" s="3" t="s">
        <v>1</v>
      </c>
      <c r="AJ1" s="3"/>
      <c r="AK1" s="3" t="s">
        <v>2</v>
      </c>
      <c r="AL1" s="3"/>
      <c r="AM1" s="3" t="s">
        <v>3</v>
      </c>
      <c r="AN1" s="3"/>
      <c r="AO1" t="s">
        <v>4</v>
      </c>
      <c r="AP1" t="s">
        <v>5</v>
      </c>
      <c r="AQ1" t="s">
        <v>6</v>
      </c>
      <c r="AS1" t="s">
        <v>10</v>
      </c>
      <c r="AT1" s="3" t="s">
        <v>1</v>
      </c>
      <c r="AU1" s="3"/>
      <c r="AV1" s="3" t="s">
        <v>2</v>
      </c>
      <c r="AW1" s="3"/>
      <c r="AX1" s="3" t="s">
        <v>3</v>
      </c>
      <c r="AY1" s="3"/>
      <c r="AZ1" t="s">
        <v>4</v>
      </c>
      <c r="BA1" t="s">
        <v>5</v>
      </c>
      <c r="BB1" t="s">
        <v>6</v>
      </c>
      <c r="BD1" t="s">
        <v>11</v>
      </c>
      <c r="BE1" s="3" t="s">
        <v>1</v>
      </c>
      <c r="BF1" s="3"/>
      <c r="BG1" s="3" t="s">
        <v>2</v>
      </c>
      <c r="BH1" s="3"/>
      <c r="BI1" s="3" t="s">
        <v>3</v>
      </c>
      <c r="BJ1" s="3"/>
      <c r="BK1" t="s">
        <v>4</v>
      </c>
      <c r="BL1" t="s">
        <v>5</v>
      </c>
      <c r="BM1" t="s">
        <v>6</v>
      </c>
      <c r="BO1" t="s">
        <v>12</v>
      </c>
      <c r="BP1" s="3" t="s">
        <v>1</v>
      </c>
      <c r="BQ1" s="3"/>
      <c r="BR1" s="3" t="s">
        <v>2</v>
      </c>
      <c r="BS1" s="3"/>
      <c r="BT1" s="3" t="s">
        <v>3</v>
      </c>
      <c r="BU1" s="3"/>
      <c r="BV1" t="s">
        <v>4</v>
      </c>
      <c r="BW1" t="s">
        <v>5</v>
      </c>
      <c r="BX1" t="s">
        <v>6</v>
      </c>
      <c r="BZ1" t="s">
        <v>13</v>
      </c>
      <c r="CA1" s="3" t="s">
        <v>1</v>
      </c>
      <c r="CB1" s="3"/>
      <c r="CC1" s="3" t="s">
        <v>2</v>
      </c>
      <c r="CD1" s="3"/>
      <c r="CE1" s="3" t="s">
        <v>3</v>
      </c>
      <c r="CF1" s="3"/>
      <c r="CG1" t="s">
        <v>4</v>
      </c>
      <c r="CH1" t="s">
        <v>5</v>
      </c>
      <c r="CI1" t="s">
        <v>6</v>
      </c>
      <c r="CK1" t="s">
        <v>14</v>
      </c>
      <c r="CL1" s="3" t="s">
        <v>1</v>
      </c>
      <c r="CM1" s="3"/>
      <c r="CN1" s="3" t="s">
        <v>2</v>
      </c>
      <c r="CO1" s="3"/>
      <c r="CP1" s="3" t="s">
        <v>3</v>
      </c>
      <c r="CQ1" s="3"/>
      <c r="CR1" t="s">
        <v>4</v>
      </c>
      <c r="CS1" t="s">
        <v>5</v>
      </c>
      <c r="CT1" t="s">
        <v>6</v>
      </c>
      <c r="CV1" t="s">
        <v>15</v>
      </c>
      <c r="CW1" s="3" t="s">
        <v>1</v>
      </c>
      <c r="CX1" s="3"/>
      <c r="CY1" s="3" t="s">
        <v>2</v>
      </c>
      <c r="CZ1" s="3"/>
      <c r="DA1" s="3" t="s">
        <v>3</v>
      </c>
      <c r="DB1" s="3"/>
      <c r="DC1" t="s">
        <v>4</v>
      </c>
      <c r="DD1" t="s">
        <v>5</v>
      </c>
      <c r="DE1" t="s">
        <v>6</v>
      </c>
      <c r="DG1" t="s">
        <v>16</v>
      </c>
      <c r="DH1" s="3" t="s">
        <v>1</v>
      </c>
      <c r="DI1" s="3"/>
      <c r="DJ1" s="3" t="s">
        <v>2</v>
      </c>
      <c r="DK1" s="3"/>
      <c r="DL1" s="3" t="s">
        <v>3</v>
      </c>
      <c r="DM1" s="3"/>
      <c r="DN1" t="s">
        <v>4</v>
      </c>
      <c r="DO1" t="s">
        <v>5</v>
      </c>
      <c r="DP1" t="s">
        <v>6</v>
      </c>
      <c r="DR1" t="s">
        <v>17</v>
      </c>
      <c r="DS1" s="3" t="s">
        <v>1</v>
      </c>
      <c r="DT1" s="3"/>
      <c r="DU1" s="3" t="s">
        <v>2</v>
      </c>
      <c r="DV1" s="3"/>
      <c r="DW1" s="3" t="s">
        <v>3</v>
      </c>
      <c r="DX1" s="3"/>
      <c r="DY1" t="s">
        <v>4</v>
      </c>
      <c r="DZ1" t="s">
        <v>5</v>
      </c>
      <c r="EA1" t="s">
        <v>6</v>
      </c>
      <c r="EC1" t="s">
        <v>18</v>
      </c>
      <c r="ED1" s="3" t="s">
        <v>1</v>
      </c>
      <c r="EE1" s="3"/>
      <c r="EF1" s="3" t="s">
        <v>2</v>
      </c>
      <c r="EG1" s="3"/>
      <c r="EH1" s="3" t="s">
        <v>3</v>
      </c>
      <c r="EI1" s="3"/>
      <c r="EJ1" t="s">
        <v>4</v>
      </c>
      <c r="EK1" t="s">
        <v>5</v>
      </c>
      <c r="EL1" t="s">
        <v>6</v>
      </c>
      <c r="EN1" t="s">
        <v>19</v>
      </c>
      <c r="EO1" s="3" t="s">
        <v>1</v>
      </c>
      <c r="EP1" s="3"/>
      <c r="EQ1" s="3" t="s">
        <v>2</v>
      </c>
      <c r="ER1" s="3"/>
      <c r="ES1" s="3" t="s">
        <v>3</v>
      </c>
      <c r="ET1" s="3"/>
      <c r="EU1" t="s">
        <v>4</v>
      </c>
      <c r="EV1" t="s">
        <v>5</v>
      </c>
      <c r="EW1" t="s">
        <v>6</v>
      </c>
      <c r="EY1" t="s">
        <v>20</v>
      </c>
      <c r="EZ1" s="3" t="s">
        <v>1</v>
      </c>
      <c r="FA1" s="3"/>
      <c r="FB1" s="3" t="s">
        <v>2</v>
      </c>
      <c r="FC1" s="3"/>
      <c r="FD1" s="3" t="s">
        <v>3</v>
      </c>
      <c r="FE1" s="3"/>
      <c r="FF1" t="s">
        <v>4</v>
      </c>
      <c r="FG1" t="s">
        <v>5</v>
      </c>
      <c r="FH1" t="s">
        <v>6</v>
      </c>
      <c r="FJ1" t="s">
        <v>21</v>
      </c>
      <c r="FK1" s="3" t="s">
        <v>1</v>
      </c>
      <c r="FL1" s="3"/>
      <c r="FM1" s="3" t="s">
        <v>2</v>
      </c>
      <c r="FN1" s="3"/>
      <c r="FO1" s="3" t="s">
        <v>3</v>
      </c>
      <c r="FP1" s="3"/>
      <c r="FQ1" t="s">
        <v>4</v>
      </c>
      <c r="FR1" t="s">
        <v>5</v>
      </c>
      <c r="FS1" t="s">
        <v>6</v>
      </c>
    </row>
    <row r="2" spans="1:176" x14ac:dyDescent="0.2">
      <c r="B2" t="s">
        <v>22</v>
      </c>
      <c r="C2" t="s">
        <v>23</v>
      </c>
      <c r="D2" t="s">
        <v>22</v>
      </c>
      <c r="E2" t="s">
        <v>23</v>
      </c>
      <c r="F2" t="s">
        <v>22</v>
      </c>
      <c r="G2" t="s">
        <v>23</v>
      </c>
      <c r="M2" t="s">
        <v>22</v>
      </c>
      <c r="N2" t="s">
        <v>23</v>
      </c>
      <c r="O2" t="s">
        <v>22</v>
      </c>
      <c r="P2" t="s">
        <v>23</v>
      </c>
      <c r="Q2" t="s">
        <v>22</v>
      </c>
      <c r="R2" t="s">
        <v>23</v>
      </c>
      <c r="X2" t="s">
        <v>22</v>
      </c>
      <c r="Y2" t="s">
        <v>23</v>
      </c>
      <c r="Z2" t="s">
        <v>22</v>
      </c>
      <c r="AA2" t="s">
        <v>23</v>
      </c>
      <c r="AB2" t="s">
        <v>22</v>
      </c>
      <c r="AC2" t="s">
        <v>23</v>
      </c>
      <c r="AI2" t="s">
        <v>22</v>
      </c>
      <c r="AJ2" t="s">
        <v>23</v>
      </c>
      <c r="AK2" t="s">
        <v>22</v>
      </c>
      <c r="AL2" t="s">
        <v>23</v>
      </c>
      <c r="AM2" t="s">
        <v>22</v>
      </c>
      <c r="AN2" t="s">
        <v>23</v>
      </c>
      <c r="AT2" t="s">
        <v>22</v>
      </c>
      <c r="AU2" t="s">
        <v>23</v>
      </c>
      <c r="AV2" t="s">
        <v>22</v>
      </c>
      <c r="AW2" t="s">
        <v>23</v>
      </c>
      <c r="AX2" t="s">
        <v>22</v>
      </c>
      <c r="AY2" t="s">
        <v>23</v>
      </c>
      <c r="BE2" t="s">
        <v>22</v>
      </c>
      <c r="BF2" t="s">
        <v>23</v>
      </c>
      <c r="BG2" t="s">
        <v>22</v>
      </c>
      <c r="BH2" t="s">
        <v>23</v>
      </c>
      <c r="BI2" t="s">
        <v>22</v>
      </c>
      <c r="BJ2" t="s">
        <v>23</v>
      </c>
      <c r="BP2" t="s">
        <v>22</v>
      </c>
      <c r="BQ2" t="s">
        <v>23</v>
      </c>
      <c r="BR2" t="s">
        <v>22</v>
      </c>
      <c r="BS2" t="s">
        <v>23</v>
      </c>
      <c r="BT2" t="s">
        <v>22</v>
      </c>
      <c r="BU2" t="s">
        <v>23</v>
      </c>
      <c r="CA2" t="s">
        <v>22</v>
      </c>
      <c r="CB2" t="s">
        <v>23</v>
      </c>
      <c r="CC2" t="s">
        <v>22</v>
      </c>
      <c r="CD2" t="s">
        <v>23</v>
      </c>
      <c r="CE2" t="s">
        <v>22</v>
      </c>
      <c r="CF2" t="s">
        <v>23</v>
      </c>
      <c r="CL2" t="s">
        <v>22</v>
      </c>
      <c r="CM2" t="s">
        <v>23</v>
      </c>
      <c r="CN2" t="s">
        <v>22</v>
      </c>
      <c r="CO2" t="s">
        <v>23</v>
      </c>
      <c r="CP2" t="s">
        <v>22</v>
      </c>
      <c r="CQ2" t="s">
        <v>23</v>
      </c>
      <c r="CW2" t="s">
        <v>22</v>
      </c>
      <c r="CX2" t="s">
        <v>23</v>
      </c>
      <c r="CY2" t="s">
        <v>22</v>
      </c>
      <c r="CZ2" t="s">
        <v>23</v>
      </c>
      <c r="DA2" t="s">
        <v>22</v>
      </c>
      <c r="DB2" t="s">
        <v>23</v>
      </c>
      <c r="DH2" t="s">
        <v>22</v>
      </c>
      <c r="DI2" t="s">
        <v>23</v>
      </c>
      <c r="DJ2" t="s">
        <v>22</v>
      </c>
      <c r="DK2" t="s">
        <v>23</v>
      </c>
      <c r="DL2" t="s">
        <v>22</v>
      </c>
      <c r="DM2" t="s">
        <v>23</v>
      </c>
      <c r="DS2" t="s">
        <v>22</v>
      </c>
      <c r="DT2" t="s">
        <v>23</v>
      </c>
      <c r="DU2" t="s">
        <v>22</v>
      </c>
      <c r="DV2" t="s">
        <v>23</v>
      </c>
      <c r="DW2" t="s">
        <v>22</v>
      </c>
      <c r="DX2" t="s">
        <v>23</v>
      </c>
      <c r="ED2" t="s">
        <v>22</v>
      </c>
      <c r="EE2" t="s">
        <v>23</v>
      </c>
      <c r="EF2" t="s">
        <v>22</v>
      </c>
      <c r="EG2" t="s">
        <v>23</v>
      </c>
      <c r="EH2" t="s">
        <v>22</v>
      </c>
      <c r="EI2" t="s">
        <v>23</v>
      </c>
      <c r="EO2" t="s">
        <v>22</v>
      </c>
      <c r="EP2" t="s">
        <v>23</v>
      </c>
      <c r="EQ2" t="s">
        <v>22</v>
      </c>
      <c r="ER2" t="s">
        <v>23</v>
      </c>
      <c r="ES2" t="s">
        <v>22</v>
      </c>
      <c r="ET2" t="s">
        <v>23</v>
      </c>
      <c r="EZ2" t="s">
        <v>22</v>
      </c>
      <c r="FA2" t="s">
        <v>23</v>
      </c>
      <c r="FB2" t="s">
        <v>22</v>
      </c>
      <c r="FC2" t="s">
        <v>23</v>
      </c>
      <c r="FD2" t="s">
        <v>22</v>
      </c>
      <c r="FE2" t="s">
        <v>23</v>
      </c>
      <c r="FK2" t="s">
        <v>22</v>
      </c>
      <c r="FL2" t="s">
        <v>23</v>
      </c>
      <c r="FM2" t="s">
        <v>22</v>
      </c>
      <c r="FN2" t="s">
        <v>23</v>
      </c>
      <c r="FO2" t="s">
        <v>22</v>
      </c>
      <c r="FP2" t="s">
        <v>23</v>
      </c>
    </row>
    <row r="3" spans="1:176" x14ac:dyDescent="0.2">
      <c r="B3">
        <v>59.067999999999998</v>
      </c>
      <c r="C3">
        <v>32.573</v>
      </c>
      <c r="D3">
        <v>75.099000000000004</v>
      </c>
      <c r="E3">
        <v>37.283000000000001</v>
      </c>
      <c r="F3">
        <v>6.367</v>
      </c>
      <c r="G3">
        <v>7.375</v>
      </c>
      <c r="H3">
        <f t="shared" ref="H3:H34" si="0">(B3-F3)/(D3-F3)</f>
        <v>0.76676075190595361</v>
      </c>
      <c r="I3">
        <f t="shared" ref="I3:I34" si="1">(C3-G3)/(E3-G3)</f>
        <v>0.84251705229370066</v>
      </c>
      <c r="J3">
        <f t="shared" ref="J3:J34" si="2">(1-(H3/I3))*100</f>
        <v>8.9916637510784163</v>
      </c>
      <c r="K3">
        <f t="shared" ref="K3:K34" si="3">IF(J3&gt;0,1,0)</f>
        <v>1</v>
      </c>
      <c r="M3">
        <v>46.024000000000001</v>
      </c>
      <c r="N3">
        <v>32.119999999999997</v>
      </c>
      <c r="O3">
        <v>59.304000000000002</v>
      </c>
      <c r="P3">
        <v>30.106000000000002</v>
      </c>
      <c r="Q3">
        <v>8.07</v>
      </c>
      <c r="R3">
        <v>8.0760000000000005</v>
      </c>
      <c r="S3">
        <f t="shared" ref="S3:S34" si="4">(M3-Q3)/(O3-Q3)</f>
        <v>0.74079712690791266</v>
      </c>
      <c r="T3">
        <f t="shared" ref="T3:T34" si="5">(N3-R3)/(P3-R3)</f>
        <v>1.0914207898320469</v>
      </c>
      <c r="U3">
        <f t="shared" ref="U3:U34" si="6">(1-(S3/T3))*100</f>
        <v>32.125433764010481</v>
      </c>
      <c r="V3">
        <f t="shared" ref="V3:V34" si="7">IF(U3&gt;0,1,0)</f>
        <v>1</v>
      </c>
      <c r="W3">
        <v>3</v>
      </c>
      <c r="X3">
        <v>98.39</v>
      </c>
      <c r="Y3">
        <v>56.439</v>
      </c>
      <c r="Z3">
        <v>102.211</v>
      </c>
      <c r="AA3">
        <v>45.92</v>
      </c>
      <c r="AB3">
        <v>5.87</v>
      </c>
      <c r="AC3">
        <v>5.9349999999999996</v>
      </c>
      <c r="AD3">
        <f t="shared" ref="AD3:AD34" si="8">(X3-AB3)/(Z3-AB3)</f>
        <v>0.96033879656636323</v>
      </c>
      <c r="AE3">
        <f t="shared" ref="AE3:AE34" si="9">(Y3-AC3)/(AA3-AC3)</f>
        <v>1.2630736526197324</v>
      </c>
      <c r="AF3">
        <f t="shared" ref="AF3:AF34" si="10">(1-(AD3/AE3))*100</f>
        <v>23.968107910846591</v>
      </c>
      <c r="AG3">
        <f t="shared" ref="AG3:AG34" si="11">IF(AF3&gt;0,1,0)</f>
        <v>1</v>
      </c>
      <c r="AI3">
        <v>76.403000000000006</v>
      </c>
      <c r="AJ3">
        <v>43.103999999999999</v>
      </c>
      <c r="AK3">
        <v>98.373999999999995</v>
      </c>
      <c r="AL3">
        <v>42.475999999999999</v>
      </c>
      <c r="AM3">
        <v>8.218</v>
      </c>
      <c r="AN3">
        <v>5.9939999999999998</v>
      </c>
      <c r="AO3">
        <f t="shared" ref="AO3:AO34" si="12">(AI3-AM3)/(AK3-AM3)</f>
        <v>0.7563001907804251</v>
      </c>
      <c r="AP3">
        <f t="shared" ref="AP3:AP34" si="13">(AJ3-AN3)/(AL3-AN3)</f>
        <v>1.0172139685324268</v>
      </c>
      <c r="AQ3">
        <f t="shared" ref="AQ3:AQ34" si="14">(1-(AO3/AP3))*100</f>
        <v>25.649842198729534</v>
      </c>
      <c r="AR3">
        <f t="shared" ref="AR3:AR34" si="15">IF(AQ3&gt;0,1,0)</f>
        <v>1</v>
      </c>
      <c r="AT3">
        <v>66.518000000000001</v>
      </c>
      <c r="AU3">
        <v>42.295999999999999</v>
      </c>
      <c r="AV3">
        <v>74.325999999999993</v>
      </c>
      <c r="AW3">
        <v>49.609000000000002</v>
      </c>
      <c r="AX3">
        <v>5.1020000000000003</v>
      </c>
      <c r="AY3">
        <v>6.2939999999999996</v>
      </c>
      <c r="AZ3">
        <f t="shared" ref="AZ3:AZ34" si="16">(AT3-AX3)/(AV3-AX3)</f>
        <v>0.88720674910435693</v>
      </c>
      <c r="BA3">
        <f t="shared" ref="BA3:BA34" si="17">(AU3-AY3)/(AW3-AY3)</f>
        <v>0.83116703220593324</v>
      </c>
      <c r="BB3">
        <f t="shared" ref="BB3:BB34" si="18">(1-(AZ3/BA3))*100</f>
        <v>-6.7422930322071695</v>
      </c>
      <c r="BC3">
        <f t="shared" ref="BC3:BC34" si="19">IF(BB3&gt;0,1,0)</f>
        <v>0</v>
      </c>
      <c r="BE3">
        <v>52.061999999999998</v>
      </c>
      <c r="BF3">
        <v>31.731000000000002</v>
      </c>
      <c r="BG3">
        <v>52.335000000000001</v>
      </c>
      <c r="BH3">
        <v>30.376000000000001</v>
      </c>
      <c r="BI3">
        <v>5.9290000000000003</v>
      </c>
      <c r="BJ3">
        <v>7.3849999999999998</v>
      </c>
      <c r="BK3">
        <f t="shared" ref="BK3:BK34" si="20">(BE3-BI3)/(BG3-BI3)</f>
        <v>0.99411714002499674</v>
      </c>
      <c r="BL3">
        <f t="shared" ref="BL3:BL34" si="21">(BF3-BJ3)/(BH3-BJ3)</f>
        <v>1.0589361054325608</v>
      </c>
      <c r="BM3">
        <f t="shared" ref="BM3:BM34" si="22">(1-(BK3/BL3))*100</f>
        <v>6.1211403667350117</v>
      </c>
      <c r="BN3">
        <f t="shared" ref="BN3:BN34" si="23">IF(BM3&gt;0,1,0)</f>
        <v>1</v>
      </c>
      <c r="BP3">
        <v>63.792999999999999</v>
      </c>
      <c r="BQ3">
        <v>38.329000000000001</v>
      </c>
      <c r="BR3">
        <v>77.335999999999999</v>
      </c>
      <c r="BS3">
        <v>37.982999999999997</v>
      </c>
      <c r="BT3">
        <v>7.1740000000000004</v>
      </c>
      <c r="BU3">
        <v>7.6520000000000001</v>
      </c>
      <c r="BV3">
        <f t="shared" ref="BV3:BV34" si="24">(BP3-BT3)/(BR3-BT3)</f>
        <v>0.80697528576722455</v>
      </c>
      <c r="BW3">
        <f t="shared" ref="BW3:BW34" si="25">(BQ3-BU3)/(BS3-BU3)</f>
        <v>1.0114074709043555</v>
      </c>
      <c r="BX3">
        <f t="shared" ref="BX3:BX34" si="26">(1-(BV3/BW3))*100</f>
        <v>20.212643372540718</v>
      </c>
      <c r="BY3">
        <f t="shared" ref="BY3:BY34" si="27">IF(BX3&gt;0,1,0)</f>
        <v>1</v>
      </c>
      <c r="CA3">
        <v>52.073999999999998</v>
      </c>
      <c r="CB3">
        <v>39.603000000000002</v>
      </c>
      <c r="CC3">
        <v>58.146999999999998</v>
      </c>
      <c r="CD3">
        <v>33.191000000000003</v>
      </c>
      <c r="CE3">
        <v>5.3</v>
      </c>
      <c r="CF3">
        <v>6.117</v>
      </c>
      <c r="CG3">
        <f t="shared" ref="CG3:CG34" si="28">(CA3-CE3)/(CC3-CE3)</f>
        <v>0.88508335383276249</v>
      </c>
      <c r="CH3">
        <f t="shared" ref="CH3:CH34" si="29">(CB3-CF3)/(CD3-CF3)</f>
        <v>1.2368323853143237</v>
      </c>
      <c r="CI3">
        <f t="shared" ref="CI3:CI34" si="30">(1-(CG3/CH3))*100</f>
        <v>28.439506893423484</v>
      </c>
      <c r="CJ3">
        <f t="shared" ref="CJ3:CJ34" si="31">IF(CI3&gt;0,1,0)</f>
        <v>1</v>
      </c>
      <c r="CL3">
        <v>24.125</v>
      </c>
      <c r="CM3">
        <v>15.3</v>
      </c>
      <c r="CN3">
        <v>33.472999999999999</v>
      </c>
      <c r="CO3">
        <v>18.64</v>
      </c>
      <c r="CP3">
        <v>5.26</v>
      </c>
      <c r="CQ3">
        <v>6.5119999999999996</v>
      </c>
      <c r="CR3">
        <f t="shared" ref="CR3:CR34" si="32">(CL3-CP3)/(CN3-CP3)</f>
        <v>0.66866338212880594</v>
      </c>
      <c r="CS3">
        <f t="shared" ref="CS3:CS34" si="33">(CM3-CQ3)/(CO3-CQ3)</f>
        <v>0.72460422163588389</v>
      </c>
      <c r="CT3">
        <f t="shared" ref="CT3:CT34" si="34">(1-(CR3/CS3))*100</f>
        <v>7.7201923252371625</v>
      </c>
      <c r="CU3">
        <f t="shared" ref="CU3:CU34" si="35">IF(CT3&gt;0,1,0)</f>
        <v>1</v>
      </c>
      <c r="CW3">
        <v>53.012999999999998</v>
      </c>
      <c r="CX3">
        <v>53.5</v>
      </c>
      <c r="CY3">
        <v>65.046999999999997</v>
      </c>
      <c r="CZ3">
        <v>42.904000000000003</v>
      </c>
      <c r="DA3">
        <v>4.4800000000000004</v>
      </c>
      <c r="DB3">
        <v>6.2750000000000004</v>
      </c>
      <c r="DC3">
        <f t="shared" ref="DC3:DC34" si="36">(CW3-DA3)/(CY3-DA3)</f>
        <v>0.80131094490399069</v>
      </c>
      <c r="DD3">
        <f t="shared" ref="DD3:DD34" si="37">(CX3-DB3)/(CZ3-DB3)</f>
        <v>1.2892789865953205</v>
      </c>
      <c r="DE3">
        <f t="shared" ref="DE3:DE34" si="38">(1-(DC3/DD3))*100</f>
        <v>37.848134249045465</v>
      </c>
      <c r="DF3">
        <f t="shared" ref="DF3:DF34" si="39">IF(DE3&gt;0,1,0)</f>
        <v>1</v>
      </c>
      <c r="DH3">
        <v>43.521000000000001</v>
      </c>
      <c r="DI3">
        <v>42.692999999999998</v>
      </c>
      <c r="DJ3">
        <v>56.347000000000001</v>
      </c>
      <c r="DK3">
        <v>53.454000000000001</v>
      </c>
      <c r="DL3">
        <v>6.2350000000000003</v>
      </c>
      <c r="DM3">
        <v>7.2229999999999999</v>
      </c>
      <c r="DN3">
        <f t="shared" ref="DN3:DN34" si="40">(DH3-DL3)/(DJ3-DL3)</f>
        <v>0.74405332056194129</v>
      </c>
      <c r="DO3">
        <f t="shared" ref="DO3:DO34" si="41">(DI3-DM3)/(DK3-DM3)</f>
        <v>0.7672341069844909</v>
      </c>
      <c r="DP3">
        <f t="shared" ref="DP3:DP34" si="42">(1-(DN3/DO3))*100</f>
        <v>3.0213446210907602</v>
      </c>
      <c r="DQ3">
        <f t="shared" ref="DQ3:DQ34" si="43">IF(DP3&gt;0,1,0)</f>
        <v>1</v>
      </c>
      <c r="DS3">
        <v>32.273000000000003</v>
      </c>
      <c r="DT3">
        <v>21.035</v>
      </c>
      <c r="DU3">
        <v>38.368000000000002</v>
      </c>
      <c r="DV3">
        <v>25.295999999999999</v>
      </c>
      <c r="DW3">
        <v>5.1859999999999999</v>
      </c>
      <c r="DX3">
        <v>6.7409999999999997</v>
      </c>
      <c r="DY3">
        <f t="shared" ref="DY3:DY34" si="44">(DS3-DW3)/(DU3-DW3)</f>
        <v>0.81631607498041114</v>
      </c>
      <c r="DZ3">
        <f t="shared" ref="DZ3:DZ34" si="45">(DT3-DX3)/(DV3-DX3)</f>
        <v>0.77035839396389116</v>
      </c>
      <c r="EA3">
        <f t="shared" ref="EA3:EA34" si="46">(1-(DY3/DZ3))*100</f>
        <v>-5.9657532619387776</v>
      </c>
      <c r="EB3">
        <f t="shared" ref="EB3:EB34" si="47">IF(EA3&gt;0,1,0)</f>
        <v>0</v>
      </c>
      <c r="ED3">
        <v>39.656999999999996</v>
      </c>
      <c r="EE3">
        <v>31.74</v>
      </c>
      <c r="EF3">
        <v>45.271999999999998</v>
      </c>
      <c r="EG3">
        <v>35.575000000000003</v>
      </c>
      <c r="EH3">
        <v>4.6920000000000002</v>
      </c>
      <c r="EI3">
        <v>6.7290000000000001</v>
      </c>
      <c r="EJ3">
        <f t="shared" ref="EJ3:EJ34" si="48">(ED3-EH3)/(EF3-EH3)</f>
        <v>0.86163134549038933</v>
      </c>
      <c r="EK3">
        <f t="shared" ref="EK3:EK34" si="49">(EE3-EI3)/(EG3-EI3)</f>
        <v>0.86705262428066265</v>
      </c>
      <c r="EL3">
        <f t="shared" ref="EL3:EL34" si="50">(1-(EJ3/EK3))*100</f>
        <v>0.62525372029996751</v>
      </c>
      <c r="EM3">
        <f t="shared" ref="EM3:EM34" si="51">IF(EL3&gt;0,1,0)</f>
        <v>1</v>
      </c>
      <c r="EO3">
        <v>33.095999999999997</v>
      </c>
      <c r="EP3">
        <v>25.027999999999999</v>
      </c>
      <c r="EQ3">
        <v>40.045000000000002</v>
      </c>
      <c r="ER3">
        <v>25.637</v>
      </c>
      <c r="ES3">
        <v>5.1970000000000001</v>
      </c>
      <c r="ET3">
        <v>6.234</v>
      </c>
      <c r="EU3">
        <f t="shared" ref="EU3:EU34" si="52">(EO3-ES3)/(EQ3-ES3)</f>
        <v>0.80059113865932041</v>
      </c>
      <c r="EV3">
        <f t="shared" ref="EV3:EV34" si="53">(EP3-ET3)/(ER3-ET3)</f>
        <v>0.96861310106684528</v>
      </c>
      <c r="EW3">
        <f t="shared" ref="EW3:EW34" si="54">(1-(EU3/EV3))*100</f>
        <v>17.346653913978962</v>
      </c>
      <c r="EX3">
        <f t="shared" ref="EX3:EX34" si="55">IF(EW3&gt;0,1,0)</f>
        <v>1</v>
      </c>
      <c r="EZ3">
        <v>72.224000000000004</v>
      </c>
      <c r="FA3">
        <v>50.673000000000002</v>
      </c>
      <c r="FB3">
        <v>57.997999999999998</v>
      </c>
      <c r="FC3">
        <v>43.436999999999998</v>
      </c>
      <c r="FD3">
        <v>7.74</v>
      </c>
      <c r="FE3">
        <v>6.774</v>
      </c>
      <c r="FF3">
        <f t="shared" ref="FF3:FF34" si="56">(EZ3-FD3)/(FB3-FD3)</f>
        <v>1.2830594134267184</v>
      </c>
      <c r="FG3">
        <f t="shared" ref="FG3:FG34" si="57">(FA3-FE3)/(FC3-FE3)</f>
        <v>1.1973651910645611</v>
      </c>
      <c r="FH3">
        <f t="shared" ref="FH3:FH34" si="58">(1-(FF3/FG3))*100</f>
        <v>-7.1568994156216981</v>
      </c>
      <c r="FI3">
        <f t="shared" ref="FI3:FI34" si="59">IF(FH3&gt;0,1,0)</f>
        <v>0</v>
      </c>
      <c r="FK3">
        <v>52.338000000000001</v>
      </c>
      <c r="FL3">
        <v>41.683999999999997</v>
      </c>
      <c r="FM3">
        <v>43.207000000000001</v>
      </c>
      <c r="FN3">
        <v>29.722000000000001</v>
      </c>
      <c r="FO3">
        <v>5.125</v>
      </c>
      <c r="FP3">
        <v>6.133</v>
      </c>
      <c r="FQ3">
        <f t="shared" ref="FQ3:FQ19" si="60">(FK3-FO3)/(FM3-FO3)</f>
        <v>1.2397720707946012</v>
      </c>
      <c r="FR3">
        <f t="shared" ref="FR3:FR19" si="61">(FL3-FP3)/(FN3-FP3)</f>
        <v>1.5071007673067951</v>
      </c>
      <c r="FS3">
        <f t="shared" ref="FS3:FS19" si="62">(1-(FQ3/FR3))*100</f>
        <v>17.737944423577801</v>
      </c>
      <c r="FT3">
        <f t="shared" ref="FT3:FT19" si="63">IF(FS3&gt;0,1,0)</f>
        <v>1</v>
      </c>
    </row>
    <row r="4" spans="1:176" x14ac:dyDescent="0.2">
      <c r="B4">
        <v>56.786999999999999</v>
      </c>
      <c r="C4">
        <v>44.509</v>
      </c>
      <c r="D4">
        <v>66.792000000000002</v>
      </c>
      <c r="E4">
        <v>40.470999999999997</v>
      </c>
      <c r="F4">
        <v>6.367</v>
      </c>
      <c r="G4">
        <v>7.375</v>
      </c>
      <c r="H4">
        <f t="shared" si="0"/>
        <v>0.83442283822920971</v>
      </c>
      <c r="I4">
        <f t="shared" si="1"/>
        <v>1.1220087019579406</v>
      </c>
      <c r="J4">
        <f t="shared" si="2"/>
        <v>25.631339866338333</v>
      </c>
      <c r="K4">
        <f t="shared" si="3"/>
        <v>1</v>
      </c>
      <c r="M4">
        <v>48.235999999999997</v>
      </c>
      <c r="N4">
        <v>22.417000000000002</v>
      </c>
      <c r="O4">
        <v>59.872999999999998</v>
      </c>
      <c r="P4">
        <v>25.341000000000001</v>
      </c>
      <c r="Q4">
        <v>8.0709999999999997</v>
      </c>
      <c r="R4">
        <v>8.077</v>
      </c>
      <c r="S4">
        <f t="shared" si="4"/>
        <v>0.77535616385467743</v>
      </c>
      <c r="T4">
        <f t="shared" si="5"/>
        <v>0.83063021316033359</v>
      </c>
      <c r="U4">
        <f t="shared" si="6"/>
        <v>6.6544713194759293</v>
      </c>
      <c r="V4">
        <f t="shared" si="7"/>
        <v>1</v>
      </c>
      <c r="W4">
        <v>4</v>
      </c>
      <c r="X4">
        <v>78.748000000000005</v>
      </c>
      <c r="Y4">
        <v>29.074999999999999</v>
      </c>
      <c r="Z4">
        <v>112.931</v>
      </c>
      <c r="AA4">
        <v>46.165999999999997</v>
      </c>
      <c r="AB4">
        <v>5.8710000000000004</v>
      </c>
      <c r="AC4">
        <v>5.9359999999999999</v>
      </c>
      <c r="AD4">
        <f t="shared" si="8"/>
        <v>0.68071175042032517</v>
      </c>
      <c r="AE4">
        <f t="shared" si="9"/>
        <v>0.57516778523489931</v>
      </c>
      <c r="AF4">
        <f t="shared" si="10"/>
        <v>-18.350117634338915</v>
      </c>
      <c r="AG4">
        <f t="shared" si="11"/>
        <v>0</v>
      </c>
      <c r="AI4">
        <v>48.387999999999998</v>
      </c>
      <c r="AJ4">
        <v>23.55</v>
      </c>
      <c r="AK4">
        <v>86.85</v>
      </c>
      <c r="AL4">
        <v>28.486999999999998</v>
      </c>
      <c r="AM4">
        <v>8.2189999999999994</v>
      </c>
      <c r="AN4">
        <v>5.9950000000000001</v>
      </c>
      <c r="AO4">
        <f t="shared" si="12"/>
        <v>0.510854497590009</v>
      </c>
      <c r="AP4">
        <f t="shared" si="13"/>
        <v>0.78049973323848487</v>
      </c>
      <c r="AQ4">
        <f t="shared" si="14"/>
        <v>34.547767816607909</v>
      </c>
      <c r="AR4">
        <f t="shared" si="15"/>
        <v>1</v>
      </c>
      <c r="AT4">
        <v>74.941999999999993</v>
      </c>
      <c r="AU4">
        <v>33.774000000000001</v>
      </c>
      <c r="AV4">
        <v>80.808999999999997</v>
      </c>
      <c r="AW4">
        <v>41.902999999999999</v>
      </c>
      <c r="AX4">
        <v>5.1029999999999998</v>
      </c>
      <c r="AY4">
        <v>6.2949999999999999</v>
      </c>
      <c r="AZ4">
        <f t="shared" si="16"/>
        <v>0.92250283993342663</v>
      </c>
      <c r="BA4">
        <f t="shared" si="17"/>
        <v>0.77170860480790837</v>
      </c>
      <c r="BB4">
        <f t="shared" si="18"/>
        <v>-19.540307596162364</v>
      </c>
      <c r="BC4">
        <f t="shared" si="19"/>
        <v>0</v>
      </c>
      <c r="BE4">
        <v>42.381999999999998</v>
      </c>
      <c r="BF4">
        <v>25.646999999999998</v>
      </c>
      <c r="BG4">
        <v>49.756</v>
      </c>
      <c r="BH4">
        <v>27.283000000000001</v>
      </c>
      <c r="BI4">
        <v>5.93</v>
      </c>
      <c r="BJ4">
        <v>7.3860000000000001</v>
      </c>
      <c r="BK4">
        <f t="shared" si="20"/>
        <v>0.83174371377720979</v>
      </c>
      <c r="BL4">
        <f t="shared" si="21"/>
        <v>0.91777654922852681</v>
      </c>
      <c r="BM4">
        <f t="shared" si="22"/>
        <v>9.3740503092648595</v>
      </c>
      <c r="BN4">
        <f t="shared" si="23"/>
        <v>1</v>
      </c>
      <c r="BP4">
        <v>62.680999999999997</v>
      </c>
      <c r="BQ4">
        <v>40.475000000000001</v>
      </c>
      <c r="BR4">
        <v>79.278000000000006</v>
      </c>
      <c r="BS4">
        <v>44.152000000000001</v>
      </c>
      <c r="BT4">
        <v>7.1749999999999998</v>
      </c>
      <c r="BU4">
        <v>7.6529999999999996</v>
      </c>
      <c r="BV4">
        <f t="shared" si="24"/>
        <v>0.76981540296520246</v>
      </c>
      <c r="BW4">
        <f t="shared" si="25"/>
        <v>0.8992575139044906</v>
      </c>
      <c r="BX4">
        <f t="shared" si="26"/>
        <v>14.3943318724425</v>
      </c>
      <c r="BY4">
        <f t="shared" si="27"/>
        <v>1</v>
      </c>
      <c r="CA4">
        <v>52.537999999999997</v>
      </c>
      <c r="CB4">
        <v>35.057000000000002</v>
      </c>
      <c r="CC4">
        <v>70.929000000000002</v>
      </c>
      <c r="CD4">
        <v>37.546999999999997</v>
      </c>
      <c r="CE4">
        <v>5.3010000000000002</v>
      </c>
      <c r="CF4">
        <v>6.1180000000000003</v>
      </c>
      <c r="CG4">
        <f t="shared" si="28"/>
        <v>0.71976900103614305</v>
      </c>
      <c r="CH4">
        <f t="shared" si="29"/>
        <v>0.92077380762989613</v>
      </c>
      <c r="CI4">
        <f t="shared" si="30"/>
        <v>21.829987444054954</v>
      </c>
      <c r="CJ4">
        <f t="shared" si="31"/>
        <v>1</v>
      </c>
      <c r="CL4">
        <v>26.893999999999998</v>
      </c>
      <c r="CM4">
        <v>18.669</v>
      </c>
      <c r="CN4">
        <v>34.951000000000001</v>
      </c>
      <c r="CO4">
        <v>21.233000000000001</v>
      </c>
      <c r="CP4">
        <v>5.26</v>
      </c>
      <c r="CQ4">
        <v>6.5119999999999996</v>
      </c>
      <c r="CR4">
        <f t="shared" si="32"/>
        <v>0.72863830790475226</v>
      </c>
      <c r="CS4">
        <f t="shared" si="33"/>
        <v>0.82582704979281296</v>
      </c>
      <c r="CT4">
        <f t="shared" si="34"/>
        <v>11.76865566615235</v>
      </c>
      <c r="CU4">
        <f t="shared" si="35"/>
        <v>1</v>
      </c>
      <c r="CW4">
        <v>43.716999999999999</v>
      </c>
      <c r="CX4">
        <v>28.016999999999999</v>
      </c>
      <c r="CY4">
        <v>47.399000000000001</v>
      </c>
      <c r="CZ4">
        <v>32.218000000000004</v>
      </c>
      <c r="DA4">
        <v>4.4809999999999999</v>
      </c>
      <c r="DB4">
        <v>6.2759999999999998</v>
      </c>
      <c r="DC4">
        <f t="shared" si="36"/>
        <v>0.91420849061000042</v>
      </c>
      <c r="DD4">
        <f t="shared" si="37"/>
        <v>0.83806183023668168</v>
      </c>
      <c r="DE4">
        <f t="shared" si="38"/>
        <v>-9.0860432519416445</v>
      </c>
      <c r="DF4">
        <f t="shared" si="39"/>
        <v>0</v>
      </c>
      <c r="DH4">
        <v>36.927999999999997</v>
      </c>
      <c r="DI4">
        <v>38.17</v>
      </c>
      <c r="DJ4">
        <v>42.497999999999998</v>
      </c>
      <c r="DK4">
        <v>39.994</v>
      </c>
      <c r="DL4">
        <v>6.2359999999999998</v>
      </c>
      <c r="DM4">
        <v>7.2240000000000002</v>
      </c>
      <c r="DN4">
        <f t="shared" si="40"/>
        <v>0.84639567591418008</v>
      </c>
      <c r="DO4">
        <f t="shared" si="41"/>
        <v>0.94433933475740017</v>
      </c>
      <c r="DP4">
        <f t="shared" si="42"/>
        <v>10.371659343024376</v>
      </c>
      <c r="DQ4">
        <f t="shared" si="43"/>
        <v>1</v>
      </c>
      <c r="DS4">
        <v>37.317</v>
      </c>
      <c r="DT4">
        <v>31.245999999999999</v>
      </c>
      <c r="DU4">
        <v>40.231999999999999</v>
      </c>
      <c r="DV4">
        <v>31.343</v>
      </c>
      <c r="DW4">
        <v>5.1870000000000003</v>
      </c>
      <c r="DX4">
        <v>6.742</v>
      </c>
      <c r="DY4">
        <f t="shared" si="44"/>
        <v>0.91682122984733916</v>
      </c>
      <c r="DZ4">
        <f t="shared" si="45"/>
        <v>0.99605707085077833</v>
      </c>
      <c r="EA4">
        <f t="shared" si="46"/>
        <v>7.9549499042017917</v>
      </c>
      <c r="EB4">
        <f t="shared" si="47"/>
        <v>1</v>
      </c>
      <c r="ED4">
        <v>35.584000000000003</v>
      </c>
      <c r="EE4">
        <v>32.756</v>
      </c>
      <c r="EF4">
        <v>40.930999999999997</v>
      </c>
      <c r="EG4">
        <v>29.148</v>
      </c>
      <c r="EH4">
        <v>4.6929999999999996</v>
      </c>
      <c r="EI4">
        <v>6.73</v>
      </c>
      <c r="EJ4">
        <f t="shared" si="48"/>
        <v>0.8524477068270877</v>
      </c>
      <c r="EK4">
        <f t="shared" si="49"/>
        <v>1.1609421000981355</v>
      </c>
      <c r="EL4">
        <f t="shared" si="50"/>
        <v>26.572763038309187</v>
      </c>
      <c r="EM4">
        <f t="shared" si="51"/>
        <v>1</v>
      </c>
      <c r="EO4">
        <v>45.73</v>
      </c>
      <c r="EP4">
        <v>29.257999999999999</v>
      </c>
      <c r="EQ4">
        <v>53.143999999999998</v>
      </c>
      <c r="ER4">
        <v>33.28</v>
      </c>
      <c r="ES4">
        <v>5.1980000000000004</v>
      </c>
      <c r="ET4">
        <v>6.2350000000000003</v>
      </c>
      <c r="EU4">
        <f t="shared" si="52"/>
        <v>0.8453677053351687</v>
      </c>
      <c r="EV4">
        <f t="shared" si="53"/>
        <v>0.85128489554446285</v>
      </c>
      <c r="EW4">
        <f t="shared" si="54"/>
        <v>0.69508929857255985</v>
      </c>
      <c r="EX4">
        <f t="shared" si="55"/>
        <v>1</v>
      </c>
      <c r="EZ4">
        <v>64.441000000000003</v>
      </c>
      <c r="FA4">
        <v>39.323</v>
      </c>
      <c r="FB4">
        <v>65.257000000000005</v>
      </c>
      <c r="FC4">
        <v>36.289000000000001</v>
      </c>
      <c r="FD4">
        <v>7.7409999999999997</v>
      </c>
      <c r="FE4">
        <v>6.7750000000000004</v>
      </c>
      <c r="FF4">
        <f t="shared" si="56"/>
        <v>0.98581264343834751</v>
      </c>
      <c r="FG4">
        <f t="shared" si="57"/>
        <v>1.1027986718167648</v>
      </c>
      <c r="FH4">
        <f t="shared" si="58"/>
        <v>10.608103851421314</v>
      </c>
      <c r="FI4">
        <f t="shared" si="59"/>
        <v>1</v>
      </c>
      <c r="FK4">
        <v>41.573999999999998</v>
      </c>
      <c r="FL4">
        <v>30.8</v>
      </c>
      <c r="FM4">
        <v>40.805</v>
      </c>
      <c r="FN4">
        <v>28.635999999999999</v>
      </c>
      <c r="FO4">
        <v>5.1260000000000003</v>
      </c>
      <c r="FP4">
        <v>6.1340000000000003</v>
      </c>
      <c r="FQ4">
        <f t="shared" si="60"/>
        <v>1.0215532946551191</v>
      </c>
      <c r="FR4">
        <f t="shared" si="61"/>
        <v>1.096169229401831</v>
      </c>
      <c r="FS4">
        <f t="shared" si="62"/>
        <v>6.8069722033183737</v>
      </c>
      <c r="FT4">
        <f t="shared" si="63"/>
        <v>1</v>
      </c>
    </row>
    <row r="5" spans="1:176" x14ac:dyDescent="0.2">
      <c r="B5">
        <v>73.572999999999993</v>
      </c>
      <c r="C5">
        <v>60.719000000000001</v>
      </c>
      <c r="D5">
        <v>102.20099999999999</v>
      </c>
      <c r="E5">
        <v>58.396000000000001</v>
      </c>
      <c r="F5">
        <v>6.367</v>
      </c>
      <c r="G5">
        <v>7.375</v>
      </c>
      <c r="H5">
        <f t="shared" si="0"/>
        <v>0.70127512156437166</v>
      </c>
      <c r="I5">
        <f t="shared" si="1"/>
        <v>1.0455302718488466</v>
      </c>
      <c r="J5">
        <f t="shared" si="2"/>
        <v>32.926368518791605</v>
      </c>
      <c r="K5">
        <f t="shared" si="3"/>
        <v>1</v>
      </c>
      <c r="M5">
        <v>74.192999999999998</v>
      </c>
      <c r="N5">
        <v>46.762</v>
      </c>
      <c r="O5">
        <v>93.747</v>
      </c>
      <c r="P5">
        <v>50.555999999999997</v>
      </c>
      <c r="Q5">
        <v>8.0719999999999992</v>
      </c>
      <c r="R5">
        <v>8.0779999999999994</v>
      </c>
      <c r="S5">
        <f t="shared" si="4"/>
        <v>0.77176539247154941</v>
      </c>
      <c r="T5">
        <f t="shared" si="5"/>
        <v>0.91068317717406666</v>
      </c>
      <c r="U5">
        <f t="shared" si="6"/>
        <v>15.254238596302161</v>
      </c>
      <c r="V5">
        <f t="shared" si="7"/>
        <v>1</v>
      </c>
      <c r="W5">
        <v>6</v>
      </c>
      <c r="X5">
        <v>100.22199999999999</v>
      </c>
      <c r="Y5">
        <v>76.817999999999998</v>
      </c>
      <c r="Z5">
        <v>90.632999999999996</v>
      </c>
      <c r="AA5">
        <v>50.085000000000001</v>
      </c>
      <c r="AB5">
        <v>5.8719999999999999</v>
      </c>
      <c r="AC5">
        <v>5.9370000000000003</v>
      </c>
      <c r="AD5">
        <f t="shared" si="8"/>
        <v>1.1131298592513066</v>
      </c>
      <c r="AE5">
        <f t="shared" si="9"/>
        <v>1.6055313944006522</v>
      </c>
      <c r="AF5">
        <f t="shared" si="10"/>
        <v>30.669069248138868</v>
      </c>
      <c r="AG5">
        <f t="shared" si="11"/>
        <v>1</v>
      </c>
      <c r="AI5">
        <v>80.262</v>
      </c>
      <c r="AJ5">
        <v>43.764000000000003</v>
      </c>
      <c r="AK5">
        <v>94.194999999999993</v>
      </c>
      <c r="AL5">
        <v>42.256999999999998</v>
      </c>
      <c r="AM5">
        <v>8.2200000000000006</v>
      </c>
      <c r="AN5">
        <v>5.9960000000000004</v>
      </c>
      <c r="AO5">
        <f t="shared" si="12"/>
        <v>0.83794126199476604</v>
      </c>
      <c r="AP5">
        <f t="shared" si="13"/>
        <v>1.0415598025426769</v>
      </c>
      <c r="AQ5">
        <f t="shared" si="14"/>
        <v>19.549385455432621</v>
      </c>
      <c r="AR5">
        <f t="shared" si="15"/>
        <v>1</v>
      </c>
      <c r="AT5">
        <v>50.942999999999998</v>
      </c>
      <c r="AU5">
        <v>28.492000000000001</v>
      </c>
      <c r="AV5">
        <v>64.489999999999995</v>
      </c>
      <c r="AW5">
        <v>30.515999999999998</v>
      </c>
      <c r="AX5">
        <v>5.1040000000000001</v>
      </c>
      <c r="AY5">
        <v>6.2960000000000003</v>
      </c>
      <c r="AZ5">
        <f t="shared" si="16"/>
        <v>0.77188226181254849</v>
      </c>
      <c r="BA5">
        <f t="shared" si="17"/>
        <v>0.91643270024772927</v>
      </c>
      <c r="BB5">
        <f t="shared" si="18"/>
        <v>15.773164619301127</v>
      </c>
      <c r="BC5">
        <f t="shared" si="19"/>
        <v>1</v>
      </c>
      <c r="BE5">
        <v>56.674999999999997</v>
      </c>
      <c r="BF5">
        <v>40.86</v>
      </c>
      <c r="BG5">
        <v>69.468000000000004</v>
      </c>
      <c r="BH5">
        <v>35.917000000000002</v>
      </c>
      <c r="BI5">
        <v>5.931</v>
      </c>
      <c r="BJ5">
        <v>7.3869999999999996</v>
      </c>
      <c r="BK5">
        <f t="shared" si="20"/>
        <v>0.79865275351370058</v>
      </c>
      <c r="BL5">
        <f t="shared" si="21"/>
        <v>1.1732562215212057</v>
      </c>
      <c r="BM5">
        <f t="shared" si="22"/>
        <v>31.92853028486876</v>
      </c>
      <c r="BN5">
        <f t="shared" si="23"/>
        <v>1</v>
      </c>
      <c r="BP5">
        <v>48.347000000000001</v>
      </c>
      <c r="BQ5">
        <v>33.148000000000003</v>
      </c>
      <c r="BR5">
        <v>68.287000000000006</v>
      </c>
      <c r="BS5">
        <v>34.119</v>
      </c>
      <c r="BT5">
        <v>7.1760000000000002</v>
      </c>
      <c r="BU5">
        <v>7.6539999999999999</v>
      </c>
      <c r="BV5">
        <f t="shared" si="24"/>
        <v>0.67370849765181384</v>
      </c>
      <c r="BW5">
        <f t="shared" si="25"/>
        <v>0.96331003211789168</v>
      </c>
      <c r="BX5">
        <f t="shared" si="26"/>
        <v>30.06317019551561</v>
      </c>
      <c r="BY5">
        <f t="shared" si="27"/>
        <v>1</v>
      </c>
      <c r="CA5">
        <v>43.124000000000002</v>
      </c>
      <c r="CB5">
        <v>33.997</v>
      </c>
      <c r="CC5">
        <v>57.637</v>
      </c>
      <c r="CD5">
        <v>38.838999999999999</v>
      </c>
      <c r="CE5">
        <v>5.3019999999999996</v>
      </c>
      <c r="CF5">
        <v>6.1189999999999998</v>
      </c>
      <c r="CG5">
        <f t="shared" si="28"/>
        <v>0.72269036017961219</v>
      </c>
      <c r="CH5">
        <f t="shared" si="29"/>
        <v>0.85201711491442544</v>
      </c>
      <c r="CI5">
        <f t="shared" si="30"/>
        <v>15.178891652640392</v>
      </c>
      <c r="CJ5">
        <f t="shared" si="31"/>
        <v>1</v>
      </c>
      <c r="CL5">
        <v>34.372</v>
      </c>
      <c r="CM5">
        <v>19.007000000000001</v>
      </c>
      <c r="CN5">
        <v>45.314999999999998</v>
      </c>
      <c r="CO5">
        <v>22.635999999999999</v>
      </c>
      <c r="CP5">
        <v>5.26</v>
      </c>
      <c r="CQ5">
        <v>6.5119999999999996</v>
      </c>
      <c r="CR5">
        <f t="shared" si="32"/>
        <v>0.72680064910747733</v>
      </c>
      <c r="CS5">
        <f t="shared" si="33"/>
        <v>0.77493177871495922</v>
      </c>
      <c r="CT5">
        <f t="shared" si="34"/>
        <v>6.2110150763588496</v>
      </c>
      <c r="CU5">
        <f t="shared" si="35"/>
        <v>1</v>
      </c>
      <c r="CW5">
        <v>49.703000000000003</v>
      </c>
      <c r="CX5">
        <v>35.076999999999998</v>
      </c>
      <c r="CY5">
        <v>69.052000000000007</v>
      </c>
      <c r="CZ5">
        <v>38.076999999999998</v>
      </c>
      <c r="DA5">
        <v>4.4820000000000002</v>
      </c>
      <c r="DB5">
        <v>6.2770000000000001</v>
      </c>
      <c r="DC5">
        <f t="shared" si="36"/>
        <v>0.70034071550255539</v>
      </c>
      <c r="DD5">
        <f t="shared" si="37"/>
        <v>0.90566037735849059</v>
      </c>
      <c r="DE5">
        <f t="shared" si="38"/>
        <v>22.670712663259508</v>
      </c>
      <c r="DF5">
        <f t="shared" si="39"/>
        <v>1</v>
      </c>
      <c r="DH5">
        <v>37.445</v>
      </c>
      <c r="DI5">
        <v>32.975999999999999</v>
      </c>
      <c r="DJ5">
        <v>47.951999999999998</v>
      </c>
      <c r="DK5">
        <v>38.773000000000003</v>
      </c>
      <c r="DL5">
        <v>6.2370000000000001</v>
      </c>
      <c r="DM5">
        <v>7.2249999999999996</v>
      </c>
      <c r="DN5">
        <f t="shared" si="40"/>
        <v>0.7481241759558912</v>
      </c>
      <c r="DO5">
        <f t="shared" si="41"/>
        <v>0.81624825662482559</v>
      </c>
      <c r="DP5">
        <f t="shared" si="42"/>
        <v>8.3460001434644937</v>
      </c>
      <c r="DQ5">
        <f t="shared" si="43"/>
        <v>1</v>
      </c>
      <c r="DS5">
        <v>41.006999999999998</v>
      </c>
      <c r="DT5">
        <v>33.298999999999999</v>
      </c>
      <c r="DU5">
        <v>47.582999999999998</v>
      </c>
      <c r="DV5">
        <v>35.683</v>
      </c>
      <c r="DW5">
        <v>5.1879999999999997</v>
      </c>
      <c r="DX5">
        <v>6.7430000000000003</v>
      </c>
      <c r="DY5">
        <f t="shared" si="44"/>
        <v>0.8448873687934898</v>
      </c>
      <c r="DZ5">
        <f t="shared" si="45"/>
        <v>0.91762266758811328</v>
      </c>
      <c r="EA5">
        <f t="shared" si="46"/>
        <v>7.9264932486684874</v>
      </c>
      <c r="EB5">
        <f t="shared" si="47"/>
        <v>1</v>
      </c>
      <c r="ED5">
        <v>36.44</v>
      </c>
      <c r="EE5">
        <v>25.239000000000001</v>
      </c>
      <c r="EF5">
        <v>39.973999999999997</v>
      </c>
      <c r="EG5">
        <v>27.565000000000001</v>
      </c>
      <c r="EH5">
        <v>4.694</v>
      </c>
      <c r="EI5">
        <v>6.7309999999999999</v>
      </c>
      <c r="EJ5">
        <f t="shared" si="48"/>
        <v>0.89982993197278927</v>
      </c>
      <c r="EK5">
        <f t="shared" si="49"/>
        <v>0.88835557262167608</v>
      </c>
      <c r="EL5">
        <f t="shared" si="50"/>
        <v>-1.2916403864333903</v>
      </c>
      <c r="EM5">
        <f t="shared" si="51"/>
        <v>0</v>
      </c>
      <c r="EO5">
        <v>44.884999999999998</v>
      </c>
      <c r="EP5">
        <v>29.75</v>
      </c>
      <c r="EQ5">
        <v>70.268000000000001</v>
      </c>
      <c r="ER5">
        <v>38.713999999999999</v>
      </c>
      <c r="ES5">
        <v>5.1989999999999998</v>
      </c>
      <c r="ET5">
        <v>6.2359999999999998</v>
      </c>
      <c r="EU5">
        <f t="shared" si="52"/>
        <v>0.60990640704482935</v>
      </c>
      <c r="EV5">
        <f t="shared" si="53"/>
        <v>0.72399778311472374</v>
      </c>
      <c r="EW5">
        <f t="shared" si="54"/>
        <v>15.75852561026635</v>
      </c>
      <c r="EX5">
        <f t="shared" si="55"/>
        <v>1</v>
      </c>
      <c r="EZ5">
        <v>51.036000000000001</v>
      </c>
      <c r="FA5">
        <v>35.299999999999997</v>
      </c>
      <c r="FB5">
        <v>50.061</v>
      </c>
      <c r="FC5">
        <v>27.045999999999999</v>
      </c>
      <c r="FD5">
        <v>7.742</v>
      </c>
      <c r="FE5">
        <v>6.7759999999999998</v>
      </c>
      <c r="FF5">
        <f t="shared" si="56"/>
        <v>1.0230392967697726</v>
      </c>
      <c r="FG5">
        <f t="shared" si="57"/>
        <v>1.4072027627035026</v>
      </c>
      <c r="FH5">
        <f t="shared" si="58"/>
        <v>27.299794749953399</v>
      </c>
      <c r="FI5">
        <f t="shared" si="59"/>
        <v>1</v>
      </c>
      <c r="FK5">
        <v>40.847000000000001</v>
      </c>
      <c r="FL5">
        <v>23.739000000000001</v>
      </c>
      <c r="FM5">
        <v>46.356999999999999</v>
      </c>
      <c r="FN5">
        <v>27.8</v>
      </c>
      <c r="FO5">
        <v>5.1269999999999998</v>
      </c>
      <c r="FP5">
        <v>6.1349999999999998</v>
      </c>
      <c r="FQ5">
        <f t="shared" si="60"/>
        <v>0.86635944700460832</v>
      </c>
      <c r="FR5">
        <f t="shared" si="61"/>
        <v>0.81255481190860834</v>
      </c>
      <c r="FS5">
        <f t="shared" si="62"/>
        <v>-6.6216622321906282</v>
      </c>
      <c r="FT5">
        <f t="shared" si="63"/>
        <v>0</v>
      </c>
    </row>
    <row r="6" spans="1:176" x14ac:dyDescent="0.2">
      <c r="B6">
        <v>84.314999999999998</v>
      </c>
      <c r="C6">
        <v>44.933</v>
      </c>
      <c r="D6">
        <v>100.639</v>
      </c>
      <c r="E6">
        <v>44.854999999999997</v>
      </c>
      <c r="F6">
        <v>6.367</v>
      </c>
      <c r="G6">
        <v>7.375</v>
      </c>
      <c r="H6">
        <f t="shared" si="0"/>
        <v>0.82684147997284452</v>
      </c>
      <c r="I6">
        <f t="shared" si="1"/>
        <v>1.0020811099252935</v>
      </c>
      <c r="J6">
        <f t="shared" si="2"/>
        <v>17.487569440912154</v>
      </c>
      <c r="K6">
        <f t="shared" si="3"/>
        <v>1</v>
      </c>
      <c r="M6">
        <v>46.149000000000001</v>
      </c>
      <c r="N6">
        <v>34.816000000000003</v>
      </c>
      <c r="O6">
        <v>68.802000000000007</v>
      </c>
      <c r="P6">
        <v>28.457999999999998</v>
      </c>
      <c r="Q6">
        <v>8.0730000000000004</v>
      </c>
      <c r="R6">
        <v>8.0790000000000006</v>
      </c>
      <c r="S6">
        <f t="shared" si="4"/>
        <v>0.62698216667489992</v>
      </c>
      <c r="T6">
        <f t="shared" si="5"/>
        <v>1.311987830609942</v>
      </c>
      <c r="U6">
        <f t="shared" si="6"/>
        <v>52.211281839145073</v>
      </c>
      <c r="V6">
        <f t="shared" si="7"/>
        <v>1</v>
      </c>
      <c r="W6">
        <v>7</v>
      </c>
      <c r="X6">
        <v>69.498000000000005</v>
      </c>
      <c r="Y6">
        <v>56.811999999999998</v>
      </c>
      <c r="Z6">
        <v>83.698999999999998</v>
      </c>
      <c r="AA6">
        <v>53.353999999999999</v>
      </c>
      <c r="AB6">
        <v>5.8730000000000002</v>
      </c>
      <c r="AC6">
        <v>5.9379999999999997</v>
      </c>
      <c r="AD6">
        <f t="shared" si="8"/>
        <v>0.81752884640094581</v>
      </c>
      <c r="AE6">
        <f t="shared" si="9"/>
        <v>1.0729289691243462</v>
      </c>
      <c r="AF6">
        <f t="shared" si="10"/>
        <v>23.804010337407622</v>
      </c>
      <c r="AG6">
        <f t="shared" si="11"/>
        <v>1</v>
      </c>
      <c r="AI6">
        <v>52.959000000000003</v>
      </c>
      <c r="AJ6">
        <v>21.561</v>
      </c>
      <c r="AK6">
        <v>67.662999999999997</v>
      </c>
      <c r="AL6">
        <v>20.81</v>
      </c>
      <c r="AM6">
        <v>8.2210000000000001</v>
      </c>
      <c r="AN6">
        <v>5.9969999999999999</v>
      </c>
      <c r="AO6">
        <f t="shared" si="12"/>
        <v>0.75263281854580943</v>
      </c>
      <c r="AP6">
        <f t="shared" si="13"/>
        <v>1.0506987105920476</v>
      </c>
      <c r="AQ6">
        <f t="shared" si="14"/>
        <v>28.368350416865361</v>
      </c>
      <c r="AR6">
        <f t="shared" si="15"/>
        <v>1</v>
      </c>
      <c r="AT6">
        <v>45.762</v>
      </c>
      <c r="AU6">
        <v>34.58</v>
      </c>
      <c r="AV6">
        <v>84.593999999999994</v>
      </c>
      <c r="AW6">
        <v>50.375</v>
      </c>
      <c r="AX6">
        <v>5.1050000000000004</v>
      </c>
      <c r="AY6">
        <v>6.2969999999999997</v>
      </c>
      <c r="AZ6">
        <f t="shared" si="16"/>
        <v>0.51147957579036096</v>
      </c>
      <c r="BA6">
        <f t="shared" si="17"/>
        <v>0.64165796996233937</v>
      </c>
      <c r="BB6">
        <f t="shared" si="18"/>
        <v>20.287816915859224</v>
      </c>
      <c r="BC6">
        <f t="shared" si="19"/>
        <v>1</v>
      </c>
      <c r="BE6">
        <v>50.494999999999997</v>
      </c>
      <c r="BF6">
        <v>40.24</v>
      </c>
      <c r="BG6">
        <v>66.998000000000005</v>
      </c>
      <c r="BH6">
        <v>34.116999999999997</v>
      </c>
      <c r="BI6">
        <v>5.9320000000000004</v>
      </c>
      <c r="BJ6">
        <v>7.3879999999999999</v>
      </c>
      <c r="BK6">
        <f t="shared" si="20"/>
        <v>0.72975141650018005</v>
      </c>
      <c r="BL6">
        <f t="shared" si="21"/>
        <v>1.2290770324366795</v>
      </c>
      <c r="BM6">
        <f t="shared" si="22"/>
        <v>40.626063522362998</v>
      </c>
      <c r="BN6">
        <f t="shared" si="23"/>
        <v>1</v>
      </c>
      <c r="BP6">
        <v>46.438000000000002</v>
      </c>
      <c r="BQ6">
        <v>25.413</v>
      </c>
      <c r="BR6">
        <v>59.768000000000001</v>
      </c>
      <c r="BS6">
        <v>28.321999999999999</v>
      </c>
      <c r="BT6">
        <v>7.1769999999999996</v>
      </c>
      <c r="BU6">
        <v>7.6550000000000002</v>
      </c>
      <c r="BV6">
        <f t="shared" si="24"/>
        <v>0.74653457815976121</v>
      </c>
      <c r="BW6">
        <f t="shared" si="25"/>
        <v>0.85924420573861715</v>
      </c>
      <c r="BX6">
        <f t="shared" si="26"/>
        <v>13.117298531209688</v>
      </c>
      <c r="BY6">
        <f t="shared" si="27"/>
        <v>1</v>
      </c>
      <c r="CA6">
        <v>59.656999999999996</v>
      </c>
      <c r="CB6">
        <v>37.158999999999999</v>
      </c>
      <c r="CC6">
        <v>69.031000000000006</v>
      </c>
      <c r="CD6">
        <v>39.014000000000003</v>
      </c>
      <c r="CE6">
        <v>5.3029999999999999</v>
      </c>
      <c r="CF6">
        <v>6.12</v>
      </c>
      <c r="CG6">
        <f t="shared" si="28"/>
        <v>0.85290610092894792</v>
      </c>
      <c r="CH6">
        <f t="shared" si="29"/>
        <v>0.9436067367909039</v>
      </c>
      <c r="CI6">
        <f t="shared" si="30"/>
        <v>9.6121225427468033</v>
      </c>
      <c r="CJ6">
        <f t="shared" si="31"/>
        <v>1</v>
      </c>
      <c r="CL6">
        <v>43.015999999999998</v>
      </c>
      <c r="CM6">
        <v>30.533000000000001</v>
      </c>
      <c r="CN6">
        <v>54.683999999999997</v>
      </c>
      <c r="CO6">
        <v>32.070999999999998</v>
      </c>
      <c r="CP6">
        <v>5.26</v>
      </c>
      <c r="CQ6">
        <v>6.5119999999999996</v>
      </c>
      <c r="CR6">
        <f t="shared" si="32"/>
        <v>0.76392036257688578</v>
      </c>
      <c r="CS6">
        <f t="shared" si="33"/>
        <v>0.93982550178019497</v>
      </c>
      <c r="CT6">
        <f t="shared" si="34"/>
        <v>18.71678719827392</v>
      </c>
      <c r="CU6">
        <f t="shared" si="35"/>
        <v>1</v>
      </c>
      <c r="CW6">
        <v>47.503999999999998</v>
      </c>
      <c r="CX6">
        <v>34.44</v>
      </c>
      <c r="CY6">
        <v>62.948999999999998</v>
      </c>
      <c r="CZ6">
        <v>42.158999999999999</v>
      </c>
      <c r="DA6">
        <v>4.4829999999999997</v>
      </c>
      <c r="DB6">
        <v>6.2779999999999996</v>
      </c>
      <c r="DC6">
        <f t="shared" si="36"/>
        <v>0.73582937091643008</v>
      </c>
      <c r="DD6">
        <f t="shared" si="37"/>
        <v>0.78487221649340877</v>
      </c>
      <c r="DE6">
        <f t="shared" si="38"/>
        <v>6.2485133944590991</v>
      </c>
      <c r="DF6">
        <f t="shared" si="39"/>
        <v>1</v>
      </c>
      <c r="DH6">
        <v>60.418999999999997</v>
      </c>
      <c r="DI6">
        <v>43.225999999999999</v>
      </c>
      <c r="DJ6">
        <v>61.457999999999998</v>
      </c>
      <c r="DK6">
        <v>37.771999999999998</v>
      </c>
      <c r="DL6">
        <v>6.2380000000000004</v>
      </c>
      <c r="DM6">
        <v>7.226</v>
      </c>
      <c r="DN6">
        <f t="shared" si="40"/>
        <v>0.98118435349511046</v>
      </c>
      <c r="DO6">
        <f t="shared" si="41"/>
        <v>1.1785503830288746</v>
      </c>
      <c r="DP6">
        <f t="shared" si="42"/>
        <v>16.746507605939886</v>
      </c>
      <c r="DQ6">
        <f t="shared" si="43"/>
        <v>1</v>
      </c>
      <c r="DS6">
        <v>45.210999999999999</v>
      </c>
      <c r="DT6">
        <v>27.936</v>
      </c>
      <c r="DU6">
        <v>41.514000000000003</v>
      </c>
      <c r="DV6">
        <v>25.745000000000001</v>
      </c>
      <c r="DW6">
        <v>5.1890000000000001</v>
      </c>
      <c r="DX6">
        <v>6.7439999999999998</v>
      </c>
      <c r="DY6">
        <f t="shared" si="44"/>
        <v>1.1017756366139022</v>
      </c>
      <c r="DZ6">
        <f t="shared" si="45"/>
        <v>1.1153097205410241</v>
      </c>
      <c r="EA6">
        <f t="shared" si="46"/>
        <v>1.2134821097548265</v>
      </c>
      <c r="EB6">
        <f t="shared" si="47"/>
        <v>1</v>
      </c>
      <c r="ED6">
        <v>40.220999999999997</v>
      </c>
      <c r="EE6">
        <v>35.856000000000002</v>
      </c>
      <c r="EF6">
        <v>45.679000000000002</v>
      </c>
      <c r="EG6">
        <v>34.787999999999997</v>
      </c>
      <c r="EH6">
        <v>4.6950000000000003</v>
      </c>
      <c r="EI6">
        <v>6.7320000000000002</v>
      </c>
      <c r="EJ6">
        <f t="shared" si="48"/>
        <v>0.86682607846964654</v>
      </c>
      <c r="EK6">
        <f t="shared" si="49"/>
        <v>1.0380667236954664</v>
      </c>
      <c r="EL6">
        <f t="shared" si="50"/>
        <v>16.496111600245843</v>
      </c>
      <c r="EM6">
        <f t="shared" si="51"/>
        <v>1</v>
      </c>
      <c r="EO6">
        <v>47.457000000000001</v>
      </c>
      <c r="EP6">
        <v>28.257000000000001</v>
      </c>
      <c r="EQ6">
        <v>50.192</v>
      </c>
      <c r="ER6">
        <v>31.393999999999998</v>
      </c>
      <c r="ES6">
        <v>5.2</v>
      </c>
      <c r="ET6">
        <v>6.2370000000000001</v>
      </c>
      <c r="EU6">
        <f t="shared" si="52"/>
        <v>0.93921141536273112</v>
      </c>
      <c r="EV6">
        <f t="shared" si="53"/>
        <v>0.87530309655364336</v>
      </c>
      <c r="EW6">
        <f t="shared" si="54"/>
        <v>-7.3012787297012771</v>
      </c>
      <c r="EX6">
        <f t="shared" si="55"/>
        <v>0</v>
      </c>
      <c r="EZ6">
        <v>56.091000000000001</v>
      </c>
      <c r="FA6">
        <v>25.231999999999999</v>
      </c>
      <c r="FB6">
        <v>58.253999999999998</v>
      </c>
      <c r="FC6">
        <v>26.157</v>
      </c>
      <c r="FD6">
        <v>7.7430000000000003</v>
      </c>
      <c r="FE6">
        <v>6.7770000000000001</v>
      </c>
      <c r="FF6">
        <f t="shared" si="56"/>
        <v>0.95717764447348108</v>
      </c>
      <c r="FG6">
        <f t="shared" si="57"/>
        <v>0.95227038183694523</v>
      </c>
      <c r="FH6">
        <f t="shared" si="58"/>
        <v>-0.51532240528888718</v>
      </c>
      <c r="FI6">
        <f t="shared" si="59"/>
        <v>0</v>
      </c>
      <c r="FK6">
        <v>37.511000000000003</v>
      </c>
      <c r="FL6">
        <v>19.978000000000002</v>
      </c>
      <c r="FM6">
        <v>39.970999999999997</v>
      </c>
      <c r="FN6">
        <v>24.657</v>
      </c>
      <c r="FO6">
        <v>5.1280000000000001</v>
      </c>
      <c r="FP6">
        <v>6.1360000000000001</v>
      </c>
      <c r="FQ6">
        <f t="shared" si="60"/>
        <v>0.92939758344574253</v>
      </c>
      <c r="FR6">
        <f t="shared" si="61"/>
        <v>0.7473678527077372</v>
      </c>
      <c r="FS6">
        <f t="shared" si="62"/>
        <v>-24.356109254432855</v>
      </c>
      <c r="FT6">
        <f t="shared" si="63"/>
        <v>0</v>
      </c>
    </row>
    <row r="7" spans="1:176" x14ac:dyDescent="0.2">
      <c r="B7">
        <v>76.462000000000003</v>
      </c>
      <c r="C7">
        <v>56.185000000000002</v>
      </c>
      <c r="D7">
        <v>88.212000000000003</v>
      </c>
      <c r="E7">
        <v>56.527999999999999</v>
      </c>
      <c r="F7">
        <v>6.367</v>
      </c>
      <c r="G7">
        <v>7.375</v>
      </c>
      <c r="H7">
        <f t="shared" si="0"/>
        <v>0.85643594599547923</v>
      </c>
      <c r="I7">
        <f t="shared" si="1"/>
        <v>0.99302178910748085</v>
      </c>
      <c r="J7">
        <f t="shared" si="2"/>
        <v>13.75456657751325</v>
      </c>
      <c r="K7">
        <f t="shared" si="3"/>
        <v>1</v>
      </c>
      <c r="M7">
        <v>54.459000000000003</v>
      </c>
      <c r="N7">
        <v>36.637</v>
      </c>
      <c r="O7">
        <v>84.891000000000005</v>
      </c>
      <c r="P7">
        <v>40.223999999999997</v>
      </c>
      <c r="Q7">
        <v>8.0739999999999998</v>
      </c>
      <c r="R7">
        <v>8.08</v>
      </c>
      <c r="S7">
        <f t="shared" si="4"/>
        <v>0.60383769217751282</v>
      </c>
      <c r="T7">
        <f t="shared" si="5"/>
        <v>0.88840841214534605</v>
      </c>
      <c r="U7">
        <f t="shared" si="6"/>
        <v>32.031520196960571</v>
      </c>
      <c r="V7">
        <f t="shared" si="7"/>
        <v>1</v>
      </c>
      <c r="W7">
        <v>5</v>
      </c>
      <c r="X7">
        <v>58.308</v>
      </c>
      <c r="Y7">
        <v>31.766999999999999</v>
      </c>
      <c r="Z7">
        <v>82.099000000000004</v>
      </c>
      <c r="AA7">
        <v>30.888000000000002</v>
      </c>
      <c r="AB7">
        <v>5.8730000000000002</v>
      </c>
      <c r="AC7">
        <v>5.9379999999999997</v>
      </c>
      <c r="AD7">
        <f t="shared" si="8"/>
        <v>0.68788864691837437</v>
      </c>
      <c r="AE7">
        <f t="shared" si="9"/>
        <v>1.0352304609218437</v>
      </c>
      <c r="AF7">
        <f t="shared" si="10"/>
        <v>33.552124586265663</v>
      </c>
      <c r="AG7">
        <f t="shared" si="11"/>
        <v>1</v>
      </c>
      <c r="AI7">
        <v>90.35</v>
      </c>
      <c r="AJ7">
        <v>44.493000000000002</v>
      </c>
      <c r="AK7">
        <v>109.61</v>
      </c>
      <c r="AL7">
        <v>44.625999999999998</v>
      </c>
      <c r="AM7">
        <v>8.2219999999999995</v>
      </c>
      <c r="AN7">
        <v>5.9980000000000002</v>
      </c>
      <c r="AO7">
        <f t="shared" si="12"/>
        <v>0.81003669073263107</v>
      </c>
      <c r="AP7">
        <f t="shared" si="13"/>
        <v>0.99655690172931566</v>
      </c>
      <c r="AQ7">
        <f t="shared" si="14"/>
        <v>18.716463723548337</v>
      </c>
      <c r="AR7">
        <f t="shared" si="15"/>
        <v>1</v>
      </c>
      <c r="AT7">
        <v>51.841999999999999</v>
      </c>
      <c r="AU7">
        <v>38.787999999999997</v>
      </c>
      <c r="AV7">
        <v>61.658000000000001</v>
      </c>
      <c r="AW7">
        <v>41.585999999999999</v>
      </c>
      <c r="AX7">
        <v>5.1059999999999999</v>
      </c>
      <c r="AY7">
        <v>6.298</v>
      </c>
      <c r="AZ7">
        <f t="shared" si="16"/>
        <v>0.82642523695006365</v>
      </c>
      <c r="BA7">
        <f t="shared" si="17"/>
        <v>0.92070958966220806</v>
      </c>
      <c r="BB7">
        <f t="shared" si="18"/>
        <v>10.240400857205767</v>
      </c>
      <c r="BC7">
        <f t="shared" si="19"/>
        <v>1</v>
      </c>
      <c r="BE7">
        <v>66.923000000000002</v>
      </c>
      <c r="BF7">
        <v>35.057000000000002</v>
      </c>
      <c r="BG7">
        <v>59.682000000000002</v>
      </c>
      <c r="BH7">
        <v>36.093000000000004</v>
      </c>
      <c r="BI7">
        <v>5.9329999999999998</v>
      </c>
      <c r="BJ7">
        <v>7.3890000000000002</v>
      </c>
      <c r="BK7">
        <f t="shared" si="20"/>
        <v>1.1347187854657761</v>
      </c>
      <c r="BL7">
        <f t="shared" si="21"/>
        <v>0.96390746934225191</v>
      </c>
      <c r="BM7">
        <f t="shared" si="22"/>
        <v>-17.720717138967899</v>
      </c>
      <c r="BN7">
        <f t="shared" si="23"/>
        <v>0</v>
      </c>
      <c r="BP7">
        <v>32.707999999999998</v>
      </c>
      <c r="BQ7">
        <v>23.754999999999999</v>
      </c>
      <c r="BR7">
        <v>42.244999999999997</v>
      </c>
      <c r="BS7">
        <v>23.166</v>
      </c>
      <c r="BT7">
        <v>7.1779999999999999</v>
      </c>
      <c r="BU7">
        <v>7.6559999999999997</v>
      </c>
      <c r="BV7">
        <f t="shared" si="24"/>
        <v>0.72803490461117282</v>
      </c>
      <c r="BW7">
        <f t="shared" si="25"/>
        <v>1.0379754996776271</v>
      </c>
      <c r="BX7">
        <f t="shared" si="26"/>
        <v>29.860107022055448</v>
      </c>
      <c r="BY7">
        <f t="shared" si="27"/>
        <v>1</v>
      </c>
      <c r="CA7">
        <v>59.036000000000001</v>
      </c>
      <c r="CB7">
        <v>33.015000000000001</v>
      </c>
      <c r="CC7">
        <v>58.209000000000003</v>
      </c>
      <c r="CD7">
        <v>33.838999999999999</v>
      </c>
      <c r="CE7">
        <v>5.3040000000000003</v>
      </c>
      <c r="CF7">
        <v>6.1210000000000004</v>
      </c>
      <c r="CG7">
        <f t="shared" si="28"/>
        <v>1.0156317928362157</v>
      </c>
      <c r="CH7">
        <f t="shared" si="29"/>
        <v>0.97027202539865798</v>
      </c>
      <c r="CI7">
        <f t="shared" si="30"/>
        <v>-4.6749536470373609</v>
      </c>
      <c r="CJ7">
        <f t="shared" si="31"/>
        <v>0</v>
      </c>
      <c r="CL7">
        <v>70.676000000000002</v>
      </c>
      <c r="CM7">
        <v>28.265999999999998</v>
      </c>
      <c r="CN7">
        <v>74.275000000000006</v>
      </c>
      <c r="CO7">
        <v>30.823</v>
      </c>
      <c r="CP7">
        <v>5.26</v>
      </c>
      <c r="CQ7">
        <v>6.5119999999999996</v>
      </c>
      <c r="CR7">
        <f t="shared" si="32"/>
        <v>0.94785191625009046</v>
      </c>
      <c r="CS7">
        <f t="shared" si="33"/>
        <v>0.89482127432026648</v>
      </c>
      <c r="CT7">
        <f t="shared" si="34"/>
        <v>-5.9263948513190723</v>
      </c>
      <c r="CU7">
        <f t="shared" si="35"/>
        <v>0</v>
      </c>
      <c r="CW7">
        <v>33.432000000000002</v>
      </c>
      <c r="CX7">
        <v>33.17</v>
      </c>
      <c r="CY7">
        <v>39.156999999999996</v>
      </c>
      <c r="CZ7">
        <v>25.67</v>
      </c>
      <c r="DA7">
        <v>4.484</v>
      </c>
      <c r="DB7">
        <v>6.2789999999999999</v>
      </c>
      <c r="DC7">
        <f t="shared" si="36"/>
        <v>0.83488593430046443</v>
      </c>
      <c r="DD7">
        <f t="shared" si="37"/>
        <v>1.3867773709452837</v>
      </c>
      <c r="DE7">
        <f t="shared" si="38"/>
        <v>39.796686058457077</v>
      </c>
      <c r="DF7">
        <f t="shared" si="39"/>
        <v>1</v>
      </c>
      <c r="DH7">
        <v>40.444000000000003</v>
      </c>
      <c r="DI7">
        <v>35.323999999999998</v>
      </c>
      <c r="DJ7">
        <v>39.14</v>
      </c>
      <c r="DK7">
        <v>32.798000000000002</v>
      </c>
      <c r="DL7">
        <v>6.2389999999999999</v>
      </c>
      <c r="DM7">
        <v>7.2270000000000003</v>
      </c>
      <c r="DN7">
        <f t="shared" si="40"/>
        <v>1.0396340536761801</v>
      </c>
      <c r="DO7">
        <f t="shared" si="41"/>
        <v>1.0987837784990808</v>
      </c>
      <c r="DP7">
        <f t="shared" si="42"/>
        <v>5.3831996777107705</v>
      </c>
      <c r="DQ7">
        <f t="shared" si="43"/>
        <v>1</v>
      </c>
      <c r="DS7">
        <v>43.084000000000003</v>
      </c>
      <c r="DT7">
        <v>41.16</v>
      </c>
      <c r="DU7">
        <v>43.478999999999999</v>
      </c>
      <c r="DV7">
        <v>29.765999999999998</v>
      </c>
      <c r="DW7">
        <v>5.19</v>
      </c>
      <c r="DX7">
        <v>6.7450000000000001</v>
      </c>
      <c r="DY7">
        <f t="shared" si="44"/>
        <v>0.98968372117318304</v>
      </c>
      <c r="DZ7">
        <f t="shared" si="45"/>
        <v>1.4949394031536425</v>
      </c>
      <c r="EA7">
        <f t="shared" si="46"/>
        <v>33.797736611570983</v>
      </c>
      <c r="EB7">
        <f t="shared" si="47"/>
        <v>1</v>
      </c>
      <c r="ED7">
        <v>60.404000000000003</v>
      </c>
      <c r="EE7">
        <v>33.5</v>
      </c>
      <c r="EF7">
        <v>59.545000000000002</v>
      </c>
      <c r="EG7">
        <v>36.290999999999997</v>
      </c>
      <c r="EH7">
        <v>4.6959999999999997</v>
      </c>
      <c r="EI7">
        <v>6.7329999999999997</v>
      </c>
      <c r="EJ7">
        <f t="shared" si="48"/>
        <v>1.0156611788729057</v>
      </c>
      <c r="EK7">
        <f t="shared" si="49"/>
        <v>0.90557547871980526</v>
      </c>
      <c r="EL7">
        <f t="shared" si="50"/>
        <v>-12.156435630161555</v>
      </c>
      <c r="EM7">
        <f t="shared" si="51"/>
        <v>0</v>
      </c>
      <c r="EO7">
        <v>34.177</v>
      </c>
      <c r="EP7">
        <v>26.812000000000001</v>
      </c>
      <c r="EQ7">
        <v>38.770000000000003</v>
      </c>
      <c r="ER7">
        <v>23.242000000000001</v>
      </c>
      <c r="ES7">
        <v>5.2009999999999996</v>
      </c>
      <c r="ET7">
        <v>6.2380000000000004</v>
      </c>
      <c r="EU7">
        <f t="shared" si="52"/>
        <v>0.86317733623283377</v>
      </c>
      <c r="EV7">
        <f t="shared" si="53"/>
        <v>1.2099505998588567</v>
      </c>
      <c r="EW7">
        <f t="shared" si="54"/>
        <v>28.660117501200034</v>
      </c>
      <c r="EX7">
        <f t="shared" si="55"/>
        <v>1</v>
      </c>
      <c r="EZ7">
        <v>50.14</v>
      </c>
      <c r="FA7">
        <v>31.75</v>
      </c>
      <c r="FB7">
        <v>54.125999999999998</v>
      </c>
      <c r="FC7">
        <v>30.687000000000001</v>
      </c>
      <c r="FD7">
        <v>7.7439999999999998</v>
      </c>
      <c r="FE7">
        <v>6.7779999999999996</v>
      </c>
      <c r="FF7">
        <f t="shared" si="56"/>
        <v>0.91406148937087672</v>
      </c>
      <c r="FG7">
        <f t="shared" si="57"/>
        <v>1.044460245095989</v>
      </c>
      <c r="FH7">
        <f t="shared" si="58"/>
        <v>12.484798376708749</v>
      </c>
      <c r="FI7">
        <f t="shared" si="59"/>
        <v>1</v>
      </c>
      <c r="FK7">
        <v>33.098999999999997</v>
      </c>
      <c r="FL7">
        <v>25.465</v>
      </c>
      <c r="FM7">
        <v>31.529</v>
      </c>
      <c r="FN7">
        <v>22.04</v>
      </c>
      <c r="FO7">
        <v>5.1289999999999996</v>
      </c>
      <c r="FP7">
        <v>6.1369999999999996</v>
      </c>
      <c r="FQ7">
        <f t="shared" si="60"/>
        <v>1.0594696969696971</v>
      </c>
      <c r="FR7">
        <f t="shared" si="61"/>
        <v>1.2153681695277621</v>
      </c>
      <c r="FS7">
        <f t="shared" si="62"/>
        <v>12.827263085114382</v>
      </c>
      <c r="FT7">
        <f t="shared" si="63"/>
        <v>1</v>
      </c>
    </row>
    <row r="8" spans="1:176" x14ac:dyDescent="0.2">
      <c r="B8">
        <v>82.075000000000003</v>
      </c>
      <c r="C8">
        <v>42.966999999999999</v>
      </c>
      <c r="D8">
        <v>103.333</v>
      </c>
      <c r="E8">
        <v>43.000999999999998</v>
      </c>
      <c r="F8">
        <v>6.367</v>
      </c>
      <c r="G8">
        <v>7.375</v>
      </c>
      <c r="H8">
        <f t="shared" si="0"/>
        <v>0.78076851679970305</v>
      </c>
      <c r="I8">
        <f t="shared" si="1"/>
        <v>0.99904564082411729</v>
      </c>
      <c r="J8">
        <f t="shared" si="2"/>
        <v>21.848563779764497</v>
      </c>
      <c r="K8">
        <f t="shared" si="3"/>
        <v>1</v>
      </c>
      <c r="M8">
        <v>72.195999999999998</v>
      </c>
      <c r="N8">
        <v>48.408000000000001</v>
      </c>
      <c r="O8">
        <v>70.816999999999993</v>
      </c>
      <c r="P8">
        <v>38.889000000000003</v>
      </c>
      <c r="Q8">
        <v>8.0749999999999993</v>
      </c>
      <c r="R8">
        <v>8.0809999999999995</v>
      </c>
      <c r="S8">
        <f t="shared" si="4"/>
        <v>1.0219788977080744</v>
      </c>
      <c r="T8">
        <f t="shared" si="5"/>
        <v>1.3089781874837703</v>
      </c>
      <c r="U8">
        <f t="shared" si="6"/>
        <v>21.925444787387207</v>
      </c>
      <c r="V8">
        <f t="shared" si="7"/>
        <v>1</v>
      </c>
      <c r="X8">
        <v>16.673999999999999</v>
      </c>
      <c r="Y8">
        <v>21.329000000000001</v>
      </c>
      <c r="Z8">
        <v>23.585000000000001</v>
      </c>
      <c r="AA8">
        <v>24.074999999999999</v>
      </c>
      <c r="AB8">
        <v>5.1029999999999998</v>
      </c>
      <c r="AC8">
        <v>5.9489999999999998</v>
      </c>
      <c r="AD8">
        <f t="shared" si="8"/>
        <v>0.62606860729358293</v>
      </c>
      <c r="AE8">
        <f t="shared" si="9"/>
        <v>0.84850491007392714</v>
      </c>
      <c r="AF8">
        <f t="shared" si="10"/>
        <v>26.215087283462413</v>
      </c>
      <c r="AG8">
        <f t="shared" si="11"/>
        <v>1</v>
      </c>
      <c r="AI8">
        <v>69.822000000000003</v>
      </c>
      <c r="AJ8">
        <v>32.677999999999997</v>
      </c>
      <c r="AK8">
        <v>94.247</v>
      </c>
      <c r="AL8">
        <v>38.58</v>
      </c>
      <c r="AM8">
        <v>8.2230000000000008</v>
      </c>
      <c r="AN8">
        <v>5.9989999999999997</v>
      </c>
      <c r="AO8">
        <f t="shared" si="12"/>
        <v>0.71606760903933786</v>
      </c>
      <c r="AP8">
        <f t="shared" si="13"/>
        <v>0.81885147785519175</v>
      </c>
      <c r="AQ8">
        <f t="shared" si="14"/>
        <v>12.552199219945781</v>
      </c>
      <c r="AR8">
        <f t="shared" si="15"/>
        <v>1</v>
      </c>
      <c r="AT8">
        <v>65.870999999999995</v>
      </c>
      <c r="AU8">
        <v>63.847000000000001</v>
      </c>
      <c r="AV8">
        <v>98.727000000000004</v>
      </c>
      <c r="AW8">
        <v>61.406999999999996</v>
      </c>
      <c r="AX8">
        <v>5.1070000000000002</v>
      </c>
      <c r="AY8">
        <v>6.2990000000000004</v>
      </c>
      <c r="AZ8">
        <f t="shared" si="16"/>
        <v>0.64904934842982265</v>
      </c>
      <c r="BA8">
        <f t="shared" si="17"/>
        <v>1.0442766930391232</v>
      </c>
      <c r="BB8">
        <f t="shared" si="18"/>
        <v>37.846994694393089</v>
      </c>
      <c r="BC8">
        <f t="shared" si="19"/>
        <v>1</v>
      </c>
      <c r="BE8">
        <v>52.591999999999999</v>
      </c>
      <c r="BF8">
        <v>35.661000000000001</v>
      </c>
      <c r="BG8">
        <v>72.915000000000006</v>
      </c>
      <c r="BH8">
        <v>35.1</v>
      </c>
      <c r="BI8">
        <v>5.9340000000000002</v>
      </c>
      <c r="BJ8">
        <v>7.39</v>
      </c>
      <c r="BK8">
        <f t="shared" si="20"/>
        <v>0.69658559890118088</v>
      </c>
      <c r="BL8">
        <f t="shared" si="21"/>
        <v>1.0202453987730062</v>
      </c>
      <c r="BM8">
        <f t="shared" si="22"/>
        <v>31.723720612812699</v>
      </c>
      <c r="BN8">
        <f t="shared" si="23"/>
        <v>1</v>
      </c>
      <c r="BP8">
        <v>71.247</v>
      </c>
      <c r="BQ8">
        <v>40.642000000000003</v>
      </c>
      <c r="BR8">
        <v>89.900999999999996</v>
      </c>
      <c r="BS8">
        <v>47.323999999999998</v>
      </c>
      <c r="BT8">
        <v>7.1790000000000003</v>
      </c>
      <c r="BU8">
        <v>7.657</v>
      </c>
      <c r="BV8">
        <f t="shared" si="24"/>
        <v>0.77449771523899325</v>
      </c>
      <c r="BW8">
        <f t="shared" si="25"/>
        <v>0.8315476340534953</v>
      </c>
      <c r="BX8">
        <f t="shared" si="26"/>
        <v>6.8606916162342042</v>
      </c>
      <c r="BY8">
        <f t="shared" si="27"/>
        <v>1</v>
      </c>
      <c r="CA8">
        <v>52.591000000000001</v>
      </c>
      <c r="CB8">
        <v>29.844000000000001</v>
      </c>
      <c r="CC8">
        <v>54.351999999999997</v>
      </c>
      <c r="CD8">
        <v>28.588000000000001</v>
      </c>
      <c r="CE8">
        <v>5.3049999999999997</v>
      </c>
      <c r="CF8">
        <v>6.1219999999999999</v>
      </c>
      <c r="CG8">
        <f t="shared" si="28"/>
        <v>0.96409566334332386</v>
      </c>
      <c r="CH8">
        <f t="shared" si="29"/>
        <v>1.0559067034630107</v>
      </c>
      <c r="CI8">
        <f t="shared" si="30"/>
        <v>8.6949954781590293</v>
      </c>
      <c r="CJ8">
        <f t="shared" si="31"/>
        <v>1</v>
      </c>
      <c r="CL8">
        <v>51.753999999999998</v>
      </c>
      <c r="CM8">
        <v>45.96</v>
      </c>
      <c r="CN8">
        <v>62.887</v>
      </c>
      <c r="CO8">
        <v>49.558</v>
      </c>
      <c r="CP8">
        <v>5.26</v>
      </c>
      <c r="CQ8">
        <v>6.5119999999999996</v>
      </c>
      <c r="CR8">
        <f t="shared" si="32"/>
        <v>0.80680930813681084</v>
      </c>
      <c r="CS8">
        <f t="shared" si="33"/>
        <v>0.91641499790921344</v>
      </c>
      <c r="CT8">
        <f t="shared" si="34"/>
        <v>11.960268003302676</v>
      </c>
      <c r="CU8">
        <f t="shared" si="35"/>
        <v>1</v>
      </c>
      <c r="CW8">
        <v>28.902999999999999</v>
      </c>
      <c r="CX8">
        <v>24.835999999999999</v>
      </c>
      <c r="CY8">
        <v>32.637999999999998</v>
      </c>
      <c r="CZ8">
        <v>21.213000000000001</v>
      </c>
      <c r="DA8">
        <v>4.4850000000000003</v>
      </c>
      <c r="DB8">
        <v>6.28</v>
      </c>
      <c r="DC8">
        <f t="shared" si="36"/>
        <v>0.86733207828650594</v>
      </c>
      <c r="DD8">
        <f t="shared" si="37"/>
        <v>1.2426170227013995</v>
      </c>
      <c r="DE8">
        <f t="shared" si="38"/>
        <v>30.201175226059529</v>
      </c>
      <c r="DF8">
        <f t="shared" si="39"/>
        <v>1</v>
      </c>
      <c r="DH8">
        <v>35.244</v>
      </c>
      <c r="DI8">
        <v>37.5</v>
      </c>
      <c r="DJ8">
        <v>39.146000000000001</v>
      </c>
      <c r="DK8">
        <v>34.554000000000002</v>
      </c>
      <c r="DL8">
        <v>6.24</v>
      </c>
      <c r="DM8">
        <v>7.2279999999999998</v>
      </c>
      <c r="DN8">
        <f t="shared" si="40"/>
        <v>0.88141980185984314</v>
      </c>
      <c r="DO8">
        <f t="shared" si="41"/>
        <v>1.1078094122813438</v>
      </c>
      <c r="DP8">
        <f t="shared" si="42"/>
        <v>20.435790480899595</v>
      </c>
      <c r="DQ8">
        <f t="shared" si="43"/>
        <v>1</v>
      </c>
      <c r="DS8">
        <v>45.223999999999997</v>
      </c>
      <c r="DT8">
        <v>30.228000000000002</v>
      </c>
      <c r="DU8">
        <v>43.655999999999999</v>
      </c>
      <c r="DV8">
        <v>32.878999999999998</v>
      </c>
      <c r="DW8">
        <v>5.1909999999999998</v>
      </c>
      <c r="DX8">
        <v>6.7460000000000004</v>
      </c>
      <c r="DY8">
        <f t="shared" si="44"/>
        <v>1.0407643312101911</v>
      </c>
      <c r="DZ8">
        <f t="shared" si="45"/>
        <v>0.89855737955841286</v>
      </c>
      <c r="EA8">
        <f t="shared" si="46"/>
        <v>-15.826140309666625</v>
      </c>
      <c r="EB8">
        <f t="shared" si="47"/>
        <v>0</v>
      </c>
      <c r="ED8">
        <v>62.005000000000003</v>
      </c>
      <c r="EE8">
        <v>46.892000000000003</v>
      </c>
      <c r="EF8">
        <v>67.301000000000002</v>
      </c>
      <c r="EG8">
        <v>44.2</v>
      </c>
      <c r="EH8">
        <v>4.6970000000000001</v>
      </c>
      <c r="EI8">
        <v>6.734</v>
      </c>
      <c r="EJ8">
        <f t="shared" si="48"/>
        <v>0.91540476646859625</v>
      </c>
      <c r="EK8">
        <f t="shared" si="49"/>
        <v>1.0718518123098275</v>
      </c>
      <c r="EL8">
        <f t="shared" si="50"/>
        <v>14.595958512594176</v>
      </c>
      <c r="EM8">
        <f t="shared" si="51"/>
        <v>1</v>
      </c>
      <c r="EO8">
        <v>42.298999999999999</v>
      </c>
      <c r="EP8">
        <v>28.023</v>
      </c>
      <c r="EQ8">
        <v>41.716999999999999</v>
      </c>
      <c r="ER8">
        <v>29.707999999999998</v>
      </c>
      <c r="ES8">
        <v>5.202</v>
      </c>
      <c r="ET8">
        <v>6.2389999999999999</v>
      </c>
      <c r="EU8">
        <f t="shared" si="52"/>
        <v>1.0159386553471177</v>
      </c>
      <c r="EV8">
        <f t="shared" si="53"/>
        <v>0.92820316161745287</v>
      </c>
      <c r="EW8">
        <f t="shared" si="54"/>
        <v>-9.4521864778805753</v>
      </c>
      <c r="EX8">
        <f t="shared" si="55"/>
        <v>0</v>
      </c>
      <c r="EZ8">
        <v>51.978000000000002</v>
      </c>
      <c r="FA8">
        <v>27.263999999999999</v>
      </c>
      <c r="FB8">
        <v>49.207999999999998</v>
      </c>
      <c r="FC8">
        <v>26.661000000000001</v>
      </c>
      <c r="FD8">
        <v>7.7450000000000001</v>
      </c>
      <c r="FE8">
        <v>6.7789999999999999</v>
      </c>
      <c r="FF8">
        <f t="shared" si="56"/>
        <v>1.0668065504184454</v>
      </c>
      <c r="FG8">
        <f t="shared" si="57"/>
        <v>1.0303289407504275</v>
      </c>
      <c r="FH8">
        <f t="shared" si="58"/>
        <v>-3.5403848446157404</v>
      </c>
      <c r="FI8">
        <f t="shared" si="59"/>
        <v>0</v>
      </c>
      <c r="FK8">
        <v>41.164000000000001</v>
      </c>
      <c r="FL8">
        <v>25.158000000000001</v>
      </c>
      <c r="FM8">
        <v>39.159999999999997</v>
      </c>
      <c r="FN8">
        <v>23.952999999999999</v>
      </c>
      <c r="FO8">
        <v>5.13</v>
      </c>
      <c r="FP8">
        <v>6.1379999999999999</v>
      </c>
      <c r="FQ8">
        <f t="shared" si="60"/>
        <v>1.0588892153981782</v>
      </c>
      <c r="FR8">
        <f t="shared" si="61"/>
        <v>1.0676396295256809</v>
      </c>
      <c r="FS8">
        <f t="shared" si="62"/>
        <v>0.81960372072271692</v>
      </c>
      <c r="FT8">
        <f t="shared" si="63"/>
        <v>1</v>
      </c>
    </row>
    <row r="9" spans="1:176" x14ac:dyDescent="0.2">
      <c r="B9">
        <v>52.292999999999999</v>
      </c>
      <c r="C9">
        <v>39.398000000000003</v>
      </c>
      <c r="D9">
        <v>70.58</v>
      </c>
      <c r="E9">
        <v>40.942</v>
      </c>
      <c r="F9">
        <v>6.367</v>
      </c>
      <c r="G9">
        <v>7.375</v>
      </c>
      <c r="H9">
        <f t="shared" si="0"/>
        <v>0.71521343030227535</v>
      </c>
      <c r="I9">
        <f t="shared" si="1"/>
        <v>0.95400244287544322</v>
      </c>
      <c r="J9">
        <f t="shared" si="2"/>
        <v>25.03023072492747</v>
      </c>
      <c r="K9">
        <f t="shared" si="3"/>
        <v>1</v>
      </c>
      <c r="M9">
        <v>61.015999999999998</v>
      </c>
      <c r="N9">
        <v>37.618000000000002</v>
      </c>
      <c r="O9">
        <v>100.392</v>
      </c>
      <c r="P9">
        <v>33.042000000000002</v>
      </c>
      <c r="Q9">
        <v>8.0760000000000005</v>
      </c>
      <c r="R9">
        <v>8.0820000000000007</v>
      </c>
      <c r="S9">
        <f t="shared" si="4"/>
        <v>0.5734650548117336</v>
      </c>
      <c r="T9">
        <f t="shared" si="5"/>
        <v>1.1833333333333333</v>
      </c>
      <c r="U9">
        <f t="shared" si="6"/>
        <v>51.53816438210702</v>
      </c>
      <c r="V9">
        <f t="shared" si="7"/>
        <v>1</v>
      </c>
      <c r="X9">
        <v>68.817999999999998</v>
      </c>
      <c r="Y9">
        <v>33.710999999999999</v>
      </c>
      <c r="Z9">
        <v>71.819000000000003</v>
      </c>
      <c r="AA9">
        <v>30.132000000000001</v>
      </c>
      <c r="AB9">
        <v>5.1040000000000001</v>
      </c>
      <c r="AC9">
        <v>5.95</v>
      </c>
      <c r="AD9">
        <f t="shared" si="8"/>
        <v>0.95501761223113235</v>
      </c>
      <c r="AE9">
        <f t="shared" si="9"/>
        <v>1.148002646596642</v>
      </c>
      <c r="AF9">
        <f t="shared" si="10"/>
        <v>16.810504308298523</v>
      </c>
      <c r="AG9">
        <f t="shared" si="11"/>
        <v>1</v>
      </c>
      <c r="AI9">
        <v>74.275000000000006</v>
      </c>
      <c r="AJ9">
        <v>30.202000000000002</v>
      </c>
      <c r="AK9">
        <v>90.988</v>
      </c>
      <c r="AL9">
        <v>28.757999999999999</v>
      </c>
      <c r="AM9">
        <v>8.2240000000000002</v>
      </c>
      <c r="AN9">
        <v>5.0999999999999996</v>
      </c>
      <c r="AO9">
        <f t="shared" si="12"/>
        <v>0.7980643758155721</v>
      </c>
      <c r="AP9">
        <f t="shared" si="13"/>
        <v>1.0610364358779272</v>
      </c>
      <c r="AQ9">
        <f t="shared" si="14"/>
        <v>24.784451426002697</v>
      </c>
      <c r="AR9">
        <f t="shared" si="15"/>
        <v>1</v>
      </c>
      <c r="AT9">
        <v>65.319000000000003</v>
      </c>
      <c r="AU9">
        <v>36.206000000000003</v>
      </c>
      <c r="AV9">
        <v>74.287000000000006</v>
      </c>
      <c r="AW9">
        <v>35.531999999999996</v>
      </c>
      <c r="AX9">
        <v>5.1079999999999997</v>
      </c>
      <c r="AY9">
        <v>6.3</v>
      </c>
      <c r="AZ9">
        <f t="shared" si="16"/>
        <v>0.87036528426256532</v>
      </c>
      <c r="BA9">
        <f t="shared" si="17"/>
        <v>1.0230569239189931</v>
      </c>
      <c r="BB9">
        <f t="shared" si="18"/>
        <v>14.925038488720311</v>
      </c>
      <c r="BC9">
        <f t="shared" si="19"/>
        <v>1</v>
      </c>
      <c r="BE9">
        <v>59.344000000000001</v>
      </c>
      <c r="BF9">
        <v>43.773000000000003</v>
      </c>
      <c r="BG9">
        <v>85.094999999999999</v>
      </c>
      <c r="BH9">
        <v>46.698999999999998</v>
      </c>
      <c r="BI9">
        <v>5.9349999999999996</v>
      </c>
      <c r="BJ9">
        <v>7.391</v>
      </c>
      <c r="BK9">
        <f t="shared" si="20"/>
        <v>0.67469681657402725</v>
      </c>
      <c r="BL9">
        <f t="shared" si="21"/>
        <v>0.92556222651877496</v>
      </c>
      <c r="BM9">
        <f t="shared" si="22"/>
        <v>27.104110642922706</v>
      </c>
      <c r="BN9">
        <f t="shared" si="23"/>
        <v>1</v>
      </c>
      <c r="BP9">
        <v>63.887</v>
      </c>
      <c r="BQ9">
        <v>44.875999999999998</v>
      </c>
      <c r="BR9">
        <v>98.850999999999999</v>
      </c>
      <c r="BS9">
        <v>41.256999999999998</v>
      </c>
      <c r="BT9">
        <v>7.18</v>
      </c>
      <c r="BU9">
        <v>7.6580000000000004</v>
      </c>
      <c r="BV9">
        <f t="shared" si="24"/>
        <v>0.61859257562369785</v>
      </c>
      <c r="BW9">
        <f t="shared" si="25"/>
        <v>1.1077115390338999</v>
      </c>
      <c r="BX9">
        <f t="shared" si="26"/>
        <v>44.155806468964954</v>
      </c>
      <c r="BY9">
        <f t="shared" si="27"/>
        <v>1</v>
      </c>
      <c r="CA9">
        <v>36.31</v>
      </c>
      <c r="CB9">
        <v>25.576000000000001</v>
      </c>
      <c r="CC9">
        <v>59.697000000000003</v>
      </c>
      <c r="CD9">
        <v>26.023</v>
      </c>
      <c r="CE9">
        <v>5.306</v>
      </c>
      <c r="CF9">
        <v>6.1230000000000002</v>
      </c>
      <c r="CG9">
        <f t="shared" si="28"/>
        <v>0.57002077549594599</v>
      </c>
      <c r="CH9">
        <f t="shared" si="29"/>
        <v>0.97753768844221112</v>
      </c>
      <c r="CI9">
        <f t="shared" si="30"/>
        <v>41.688102439884211</v>
      </c>
      <c r="CJ9">
        <f t="shared" si="31"/>
        <v>1</v>
      </c>
      <c r="CL9">
        <v>61.277999999999999</v>
      </c>
      <c r="CM9">
        <v>28.443999999999999</v>
      </c>
      <c r="CN9">
        <v>71.513999999999996</v>
      </c>
      <c r="CO9">
        <v>25.434000000000001</v>
      </c>
      <c r="CP9">
        <v>5.26</v>
      </c>
      <c r="CQ9">
        <v>6.5119999999999996</v>
      </c>
      <c r="CR9">
        <f t="shared" si="32"/>
        <v>0.84550366770308216</v>
      </c>
      <c r="CS9">
        <f t="shared" si="33"/>
        <v>1.1590740936476058</v>
      </c>
      <c r="CT9">
        <f t="shared" si="34"/>
        <v>27.053527264828915</v>
      </c>
      <c r="CU9">
        <f t="shared" si="35"/>
        <v>1</v>
      </c>
      <c r="CW9">
        <v>50.524999999999999</v>
      </c>
      <c r="CX9">
        <v>24.361999999999998</v>
      </c>
      <c r="CY9">
        <v>43.365000000000002</v>
      </c>
      <c r="CZ9">
        <v>21.934000000000001</v>
      </c>
      <c r="DA9">
        <v>4.4859999999999998</v>
      </c>
      <c r="DB9">
        <v>6.2809999999999997</v>
      </c>
      <c r="DC9">
        <f t="shared" si="36"/>
        <v>1.184161115255022</v>
      </c>
      <c r="DD9">
        <f t="shared" si="37"/>
        <v>1.1551140356481184</v>
      </c>
      <c r="DE9">
        <f t="shared" si="38"/>
        <v>-2.51465039039247</v>
      </c>
      <c r="DF9">
        <f t="shared" si="39"/>
        <v>0</v>
      </c>
      <c r="DH9">
        <v>70.228999999999999</v>
      </c>
      <c r="DI9">
        <v>44.579000000000001</v>
      </c>
      <c r="DJ9">
        <v>54.834000000000003</v>
      </c>
      <c r="DK9">
        <v>34.777999999999999</v>
      </c>
      <c r="DL9">
        <v>6.2409999999999997</v>
      </c>
      <c r="DM9">
        <v>7.2290000000000001</v>
      </c>
      <c r="DN9">
        <f t="shared" si="40"/>
        <v>1.3168151791410285</v>
      </c>
      <c r="DO9">
        <f t="shared" si="41"/>
        <v>1.3557660895132311</v>
      </c>
      <c r="DP9">
        <f t="shared" si="42"/>
        <v>2.8729816060075186</v>
      </c>
      <c r="DQ9">
        <f t="shared" si="43"/>
        <v>1</v>
      </c>
      <c r="DS9">
        <v>38.32</v>
      </c>
      <c r="DT9">
        <v>32.81</v>
      </c>
      <c r="DU9">
        <v>54.405000000000001</v>
      </c>
      <c r="DV9">
        <v>40.656999999999996</v>
      </c>
      <c r="DW9">
        <v>5.1920000000000002</v>
      </c>
      <c r="DX9">
        <v>6.7469999999999999</v>
      </c>
      <c r="DY9">
        <f t="shared" si="44"/>
        <v>0.67315546705138884</v>
      </c>
      <c r="DZ9">
        <f t="shared" si="45"/>
        <v>0.76859333529932183</v>
      </c>
      <c r="EA9">
        <f t="shared" si="46"/>
        <v>12.417212570645775</v>
      </c>
      <c r="EB9">
        <f t="shared" si="47"/>
        <v>1</v>
      </c>
      <c r="ED9">
        <v>39.246000000000002</v>
      </c>
      <c r="EE9">
        <v>34.250999999999998</v>
      </c>
      <c r="EF9">
        <v>48.485999999999997</v>
      </c>
      <c r="EG9">
        <v>35.134999999999998</v>
      </c>
      <c r="EH9">
        <v>4.6980000000000004</v>
      </c>
      <c r="EI9">
        <v>6.7350000000000003</v>
      </c>
      <c r="EJ9">
        <f t="shared" si="48"/>
        <v>0.78898328309125798</v>
      </c>
      <c r="EK9">
        <f t="shared" si="49"/>
        <v>0.96887323943661974</v>
      </c>
      <c r="EL9">
        <f t="shared" si="50"/>
        <v>18.566923826894445</v>
      </c>
      <c r="EM9">
        <f t="shared" si="51"/>
        <v>1</v>
      </c>
      <c r="EO9">
        <v>32.36</v>
      </c>
      <c r="EP9">
        <v>28.024999999999999</v>
      </c>
      <c r="EQ9">
        <v>35.701999999999998</v>
      </c>
      <c r="ER9">
        <v>27.021999999999998</v>
      </c>
      <c r="ES9">
        <v>5.2030000000000003</v>
      </c>
      <c r="ET9">
        <v>6.24</v>
      </c>
      <c r="EU9">
        <f t="shared" si="52"/>
        <v>0.89042263680776423</v>
      </c>
      <c r="EV9">
        <f t="shared" si="53"/>
        <v>1.0482629198344722</v>
      </c>
      <c r="EW9">
        <f t="shared" si="54"/>
        <v>15.057318163236378</v>
      </c>
      <c r="EX9">
        <f t="shared" si="55"/>
        <v>1</v>
      </c>
      <c r="EZ9">
        <v>55.56</v>
      </c>
      <c r="FA9">
        <v>28.4</v>
      </c>
      <c r="FB9">
        <v>58.481999999999999</v>
      </c>
      <c r="FC9">
        <v>31.989000000000001</v>
      </c>
      <c r="FD9">
        <v>7.7460000000000004</v>
      </c>
      <c r="FE9">
        <v>6.78</v>
      </c>
      <c r="FF9">
        <f t="shared" si="56"/>
        <v>0.94240775780510888</v>
      </c>
      <c r="FG9">
        <f t="shared" si="57"/>
        <v>0.85763021143242479</v>
      </c>
      <c r="FH9">
        <f t="shared" si="58"/>
        <v>-9.8850932770998767</v>
      </c>
      <c r="FI9">
        <f t="shared" si="59"/>
        <v>0</v>
      </c>
      <c r="FK9">
        <v>42.783000000000001</v>
      </c>
      <c r="FL9">
        <v>23.925999999999998</v>
      </c>
      <c r="FM9">
        <v>49.621000000000002</v>
      </c>
      <c r="FN9">
        <v>25.788</v>
      </c>
      <c r="FO9">
        <v>5.1310000000000002</v>
      </c>
      <c r="FP9">
        <v>6.1390000000000002</v>
      </c>
      <c r="FQ9">
        <f t="shared" si="60"/>
        <v>0.84630253989660598</v>
      </c>
      <c r="FR9">
        <f t="shared" si="61"/>
        <v>0.90523690773067322</v>
      </c>
      <c r="FS9">
        <f t="shared" si="62"/>
        <v>6.510380578914865</v>
      </c>
      <c r="FT9">
        <f t="shared" si="63"/>
        <v>1</v>
      </c>
    </row>
    <row r="10" spans="1:176" x14ac:dyDescent="0.2">
      <c r="B10">
        <v>146.00800000000001</v>
      </c>
      <c r="C10">
        <v>59.118000000000002</v>
      </c>
      <c r="D10">
        <v>136.32900000000001</v>
      </c>
      <c r="E10">
        <v>60.738</v>
      </c>
      <c r="F10">
        <v>6.367</v>
      </c>
      <c r="G10">
        <v>7.375</v>
      </c>
      <c r="H10">
        <f t="shared" si="0"/>
        <v>1.0744756159492774</v>
      </c>
      <c r="I10">
        <f t="shared" si="1"/>
        <v>0.96964188670052287</v>
      </c>
      <c r="J10">
        <f t="shared" si="2"/>
        <v>-10.811592474153574</v>
      </c>
      <c r="K10">
        <f t="shared" si="3"/>
        <v>0</v>
      </c>
      <c r="M10">
        <v>124.102</v>
      </c>
      <c r="N10">
        <v>71.272000000000006</v>
      </c>
      <c r="O10">
        <v>99.313000000000002</v>
      </c>
      <c r="P10">
        <v>56.777000000000001</v>
      </c>
      <c r="Q10">
        <v>8.077</v>
      </c>
      <c r="R10">
        <v>8.0830000000000002</v>
      </c>
      <c r="S10">
        <f t="shared" si="4"/>
        <v>1.2717019597527293</v>
      </c>
      <c r="T10">
        <f t="shared" si="5"/>
        <v>1.2976752782683698</v>
      </c>
      <c r="U10">
        <f t="shared" si="6"/>
        <v>2.0015268034002776</v>
      </c>
      <c r="V10">
        <f t="shared" si="7"/>
        <v>1</v>
      </c>
      <c r="X10">
        <v>44.180999999999997</v>
      </c>
      <c r="Y10">
        <v>24.452000000000002</v>
      </c>
      <c r="Z10">
        <v>105.31</v>
      </c>
      <c r="AA10">
        <v>29.888000000000002</v>
      </c>
      <c r="AB10">
        <v>5.1050000000000004</v>
      </c>
      <c r="AC10">
        <v>5.9509999999999996</v>
      </c>
      <c r="AD10">
        <f t="shared" si="8"/>
        <v>0.38996058080934082</v>
      </c>
      <c r="AE10">
        <f t="shared" si="9"/>
        <v>0.77290387266574756</v>
      </c>
      <c r="AF10">
        <f t="shared" si="10"/>
        <v>49.546043874205772</v>
      </c>
      <c r="AG10">
        <f t="shared" si="11"/>
        <v>1</v>
      </c>
      <c r="AI10">
        <v>44.595999999999997</v>
      </c>
      <c r="AJ10">
        <v>22.173999999999999</v>
      </c>
      <c r="AK10">
        <v>53.795999999999999</v>
      </c>
      <c r="AL10">
        <v>22.995000000000001</v>
      </c>
      <c r="AM10">
        <v>8.2249999999999996</v>
      </c>
      <c r="AN10">
        <v>5.1001000000000003</v>
      </c>
      <c r="AO10">
        <f t="shared" si="12"/>
        <v>0.79811722367294979</v>
      </c>
      <c r="AP10">
        <f t="shared" si="13"/>
        <v>0.95412100654376375</v>
      </c>
      <c r="AQ10">
        <f t="shared" si="14"/>
        <v>16.350523864465227</v>
      </c>
      <c r="AR10">
        <f t="shared" si="15"/>
        <v>1</v>
      </c>
      <c r="AT10">
        <v>42.595999999999997</v>
      </c>
      <c r="AU10">
        <v>33.155999999999999</v>
      </c>
      <c r="AV10">
        <v>67.135000000000005</v>
      </c>
      <c r="AW10">
        <v>36.926000000000002</v>
      </c>
      <c r="AX10">
        <v>5.109</v>
      </c>
      <c r="AY10">
        <v>6.3010000000000002</v>
      </c>
      <c r="AZ10">
        <f t="shared" si="16"/>
        <v>0.60437558443233474</v>
      </c>
      <c r="BA10">
        <f t="shared" si="17"/>
        <v>0.87689795918367341</v>
      </c>
      <c r="BB10">
        <f t="shared" si="18"/>
        <v>31.078003078606397</v>
      </c>
      <c r="BC10">
        <f t="shared" si="19"/>
        <v>1</v>
      </c>
      <c r="BE10">
        <v>49.286999999999999</v>
      </c>
      <c r="BF10">
        <v>35.509</v>
      </c>
      <c r="BG10">
        <v>82.769000000000005</v>
      </c>
      <c r="BH10">
        <v>42.44</v>
      </c>
      <c r="BI10">
        <v>5.9359999999999999</v>
      </c>
      <c r="BJ10">
        <v>7.3920000000000003</v>
      </c>
      <c r="BK10">
        <f t="shared" si="20"/>
        <v>0.56422370595967875</v>
      </c>
      <c r="BL10">
        <f t="shared" si="21"/>
        <v>0.80224263866697121</v>
      </c>
      <c r="BM10">
        <f t="shared" si="22"/>
        <v>29.669194983551527</v>
      </c>
      <c r="BN10">
        <f t="shared" si="23"/>
        <v>1</v>
      </c>
      <c r="BP10">
        <v>77.111999999999995</v>
      </c>
      <c r="BQ10">
        <v>40.286999999999999</v>
      </c>
      <c r="BR10">
        <v>81.367000000000004</v>
      </c>
      <c r="BS10">
        <v>38.744999999999997</v>
      </c>
      <c r="BT10">
        <v>7.181</v>
      </c>
      <c r="BU10">
        <v>7.6589999999999998</v>
      </c>
      <c r="BV10">
        <f t="shared" si="24"/>
        <v>0.9426441646671877</v>
      </c>
      <c r="BW10">
        <f t="shared" si="25"/>
        <v>1.0496043234896739</v>
      </c>
      <c r="BX10">
        <f t="shared" si="26"/>
        <v>10.190521935625252</v>
      </c>
      <c r="BY10">
        <f t="shared" si="27"/>
        <v>1</v>
      </c>
      <c r="CA10">
        <v>46.765000000000001</v>
      </c>
      <c r="CB10">
        <v>44.975999999999999</v>
      </c>
      <c r="CC10">
        <v>55.987000000000002</v>
      </c>
      <c r="CD10">
        <v>37.901000000000003</v>
      </c>
      <c r="CE10">
        <v>5.3070000000000004</v>
      </c>
      <c r="CF10">
        <v>6.1239999999999997</v>
      </c>
      <c r="CG10">
        <f t="shared" si="28"/>
        <v>0.81803472770323593</v>
      </c>
      <c r="CH10">
        <f t="shared" si="29"/>
        <v>1.2226453095005818</v>
      </c>
      <c r="CI10">
        <f t="shared" si="30"/>
        <v>33.093046581319527</v>
      </c>
      <c r="CJ10">
        <f t="shared" si="31"/>
        <v>1</v>
      </c>
      <c r="CL10">
        <v>67.977999999999994</v>
      </c>
      <c r="CM10">
        <v>46.484999999999999</v>
      </c>
      <c r="CN10">
        <v>75.177999999999997</v>
      </c>
      <c r="CO10">
        <v>35.893000000000001</v>
      </c>
      <c r="CP10">
        <v>5.26</v>
      </c>
      <c r="CQ10">
        <v>6.5119999999999996</v>
      </c>
      <c r="CR10">
        <f t="shared" si="32"/>
        <v>0.89702222603621395</v>
      </c>
      <c r="CS10">
        <f t="shared" si="33"/>
        <v>1.3605050883223853</v>
      </c>
      <c r="CT10">
        <f t="shared" si="34"/>
        <v>34.06697014692417</v>
      </c>
      <c r="CU10">
        <f t="shared" si="35"/>
        <v>1</v>
      </c>
      <c r="CW10">
        <v>23.266999999999999</v>
      </c>
      <c r="CX10">
        <v>15.794</v>
      </c>
      <c r="CY10">
        <v>30.106999999999999</v>
      </c>
      <c r="CZ10">
        <v>18.285</v>
      </c>
      <c r="DA10">
        <v>4.4870000000000001</v>
      </c>
      <c r="DB10">
        <v>6.282</v>
      </c>
      <c r="DC10">
        <f t="shared" si="36"/>
        <v>0.73302107728337251</v>
      </c>
      <c r="DD10">
        <f t="shared" si="37"/>
        <v>0.79246854952928436</v>
      </c>
      <c r="DE10">
        <f t="shared" si="38"/>
        <v>7.5015560278351545</v>
      </c>
      <c r="DF10">
        <f t="shared" si="39"/>
        <v>1</v>
      </c>
      <c r="DH10">
        <v>44.594000000000001</v>
      </c>
      <c r="DI10">
        <v>31.518999999999998</v>
      </c>
      <c r="DJ10">
        <v>52.383000000000003</v>
      </c>
      <c r="DK10">
        <v>37.055</v>
      </c>
      <c r="DL10">
        <v>6.242</v>
      </c>
      <c r="DM10">
        <v>7.23</v>
      </c>
      <c r="DN10">
        <f t="shared" si="40"/>
        <v>0.83119134825859864</v>
      </c>
      <c r="DO10">
        <f t="shared" si="41"/>
        <v>0.81438390611902756</v>
      </c>
      <c r="DP10">
        <f t="shared" si="42"/>
        <v>-2.0638229725913337</v>
      </c>
      <c r="DQ10">
        <f t="shared" si="43"/>
        <v>0</v>
      </c>
      <c r="DS10">
        <v>51.247</v>
      </c>
      <c r="DT10">
        <v>42.808</v>
      </c>
      <c r="DU10">
        <v>47.088999999999999</v>
      </c>
      <c r="DV10">
        <v>35.996000000000002</v>
      </c>
      <c r="DW10">
        <v>5.1929999999999996</v>
      </c>
      <c r="DX10">
        <v>6.7480000000000002</v>
      </c>
      <c r="DY10">
        <f t="shared" si="44"/>
        <v>1.0992457513843803</v>
      </c>
      <c r="DZ10">
        <f t="shared" si="45"/>
        <v>1.2329048140043763</v>
      </c>
      <c r="EA10">
        <f t="shared" si="46"/>
        <v>10.840987974236393</v>
      </c>
      <c r="EB10">
        <f t="shared" si="47"/>
        <v>1</v>
      </c>
      <c r="ED10">
        <v>47.363</v>
      </c>
      <c r="EE10">
        <v>44.573999999999998</v>
      </c>
      <c r="EF10">
        <v>52.024999999999999</v>
      </c>
      <c r="EG10">
        <v>38.292000000000002</v>
      </c>
      <c r="EH10">
        <v>4.6989999999999998</v>
      </c>
      <c r="EI10">
        <v>6.7359999999999998</v>
      </c>
      <c r="EJ10">
        <f t="shared" si="48"/>
        <v>0.90149178041668432</v>
      </c>
      <c r="EK10">
        <f t="shared" si="49"/>
        <v>1.1990746609202687</v>
      </c>
      <c r="EL10">
        <f t="shared" si="50"/>
        <v>24.817710706620623</v>
      </c>
      <c r="EM10">
        <f t="shared" si="51"/>
        <v>1</v>
      </c>
      <c r="EO10">
        <v>39.078000000000003</v>
      </c>
      <c r="EP10">
        <v>30.693000000000001</v>
      </c>
      <c r="EQ10">
        <v>40.307000000000002</v>
      </c>
      <c r="ER10">
        <v>26.222000000000001</v>
      </c>
      <c r="ES10">
        <v>5.2039999999999997</v>
      </c>
      <c r="ET10">
        <v>6.2409999999999997</v>
      </c>
      <c r="EU10">
        <f t="shared" si="52"/>
        <v>0.96498874740050711</v>
      </c>
      <c r="EV10">
        <f t="shared" si="53"/>
        <v>1.2237625744457235</v>
      </c>
      <c r="EW10">
        <f t="shared" si="54"/>
        <v>21.145754286726927</v>
      </c>
      <c r="EX10">
        <f t="shared" si="55"/>
        <v>1</v>
      </c>
      <c r="EZ10">
        <v>48.161999999999999</v>
      </c>
      <c r="FA10">
        <v>35.545999999999999</v>
      </c>
      <c r="FB10">
        <v>48.116</v>
      </c>
      <c r="FC10">
        <v>29.167999999999999</v>
      </c>
      <c r="FD10">
        <v>7.7469999999999999</v>
      </c>
      <c r="FE10">
        <v>6.7809999999999997</v>
      </c>
      <c r="FF10">
        <f t="shared" si="56"/>
        <v>1.0011394882211597</v>
      </c>
      <c r="FG10">
        <f t="shared" si="57"/>
        <v>1.2848974851476302</v>
      </c>
      <c r="FH10">
        <f t="shared" si="58"/>
        <v>22.084096218296178</v>
      </c>
      <c r="FI10">
        <f t="shared" si="59"/>
        <v>1</v>
      </c>
      <c r="FK10">
        <v>57.396000000000001</v>
      </c>
      <c r="FL10">
        <v>47.39</v>
      </c>
      <c r="FM10">
        <v>61.582000000000001</v>
      </c>
      <c r="FN10">
        <v>40.997</v>
      </c>
      <c r="FO10">
        <v>5.1319999999999997</v>
      </c>
      <c r="FP10">
        <v>6.14</v>
      </c>
      <c r="FQ10">
        <f t="shared" si="60"/>
        <v>0.92584588131089463</v>
      </c>
      <c r="FR10">
        <f t="shared" si="61"/>
        <v>1.183406489370858</v>
      </c>
      <c r="FS10">
        <f t="shared" si="62"/>
        <v>21.764339673081569</v>
      </c>
      <c r="FT10">
        <f t="shared" si="63"/>
        <v>1</v>
      </c>
    </row>
    <row r="11" spans="1:176" x14ac:dyDescent="0.2">
      <c r="B11">
        <v>53.284999999999997</v>
      </c>
      <c r="C11">
        <v>27.326000000000001</v>
      </c>
      <c r="D11">
        <v>57.637</v>
      </c>
      <c r="E11">
        <v>31.759</v>
      </c>
      <c r="F11">
        <v>5.4489999999999998</v>
      </c>
      <c r="G11">
        <v>3.36</v>
      </c>
      <c r="H11">
        <f t="shared" si="0"/>
        <v>0.916609182187476</v>
      </c>
      <c r="I11">
        <f t="shared" si="1"/>
        <v>0.84390295432937779</v>
      </c>
      <c r="J11">
        <f t="shared" si="2"/>
        <v>-8.6154726067851684</v>
      </c>
      <c r="K11">
        <f t="shared" si="3"/>
        <v>0</v>
      </c>
      <c r="M11">
        <v>55.322000000000003</v>
      </c>
      <c r="N11">
        <v>22.655000000000001</v>
      </c>
      <c r="O11">
        <v>73.122</v>
      </c>
      <c r="P11">
        <v>20.379000000000001</v>
      </c>
      <c r="Q11">
        <v>4.9240000000000004</v>
      </c>
      <c r="R11">
        <v>2.6949999999999998</v>
      </c>
      <c r="S11">
        <f t="shared" si="4"/>
        <v>0.73899527845391377</v>
      </c>
      <c r="T11">
        <f t="shared" si="5"/>
        <v>1.1287039131418231</v>
      </c>
      <c r="U11">
        <f t="shared" si="6"/>
        <v>34.527091662429797</v>
      </c>
      <c r="V11">
        <f t="shared" si="7"/>
        <v>1</v>
      </c>
      <c r="X11">
        <v>77.019000000000005</v>
      </c>
      <c r="Y11">
        <v>36.578000000000003</v>
      </c>
      <c r="Z11">
        <v>107.67</v>
      </c>
      <c r="AA11">
        <v>44.594999999999999</v>
      </c>
      <c r="AB11">
        <v>5.1059999999999999</v>
      </c>
      <c r="AC11">
        <v>5.952</v>
      </c>
      <c r="AD11">
        <f t="shared" si="8"/>
        <v>0.70115245115245117</v>
      </c>
      <c r="AE11">
        <f t="shared" si="9"/>
        <v>0.79253681132417264</v>
      </c>
      <c r="AF11">
        <f t="shared" si="10"/>
        <v>11.530613955840895</v>
      </c>
      <c r="AG11">
        <f t="shared" si="11"/>
        <v>1</v>
      </c>
      <c r="AI11">
        <v>74.363</v>
      </c>
      <c r="AJ11">
        <v>26.276</v>
      </c>
      <c r="AK11">
        <v>116.97499999999999</v>
      </c>
      <c r="AL11">
        <v>45.738</v>
      </c>
      <c r="AM11">
        <v>6.3310000000000004</v>
      </c>
      <c r="AN11">
        <v>7.3490000000000002</v>
      </c>
      <c r="AO11">
        <f t="shared" si="12"/>
        <v>0.6148729257799791</v>
      </c>
      <c r="AP11">
        <f t="shared" si="13"/>
        <v>0.49303185808434713</v>
      </c>
      <c r="AQ11">
        <f t="shared" si="14"/>
        <v>-24.712615563837993</v>
      </c>
      <c r="AR11">
        <f t="shared" si="15"/>
        <v>0</v>
      </c>
      <c r="AT11">
        <v>67.078000000000003</v>
      </c>
      <c r="AU11">
        <v>49.88</v>
      </c>
      <c r="AV11">
        <v>80.369</v>
      </c>
      <c r="AW11">
        <v>62.646999999999998</v>
      </c>
      <c r="AX11">
        <v>6.1189999999999998</v>
      </c>
      <c r="AY11">
        <v>7.7759999999999998</v>
      </c>
      <c r="AZ11">
        <f t="shared" si="16"/>
        <v>0.82099663299663306</v>
      </c>
      <c r="BA11">
        <f t="shared" si="17"/>
        <v>0.76732700333509507</v>
      </c>
      <c r="BB11">
        <f t="shared" si="18"/>
        <v>-6.9943621726160199</v>
      </c>
      <c r="BC11">
        <f t="shared" si="19"/>
        <v>0</v>
      </c>
      <c r="BE11">
        <v>73.697999999999993</v>
      </c>
      <c r="BF11">
        <v>48.213000000000001</v>
      </c>
      <c r="BG11">
        <v>100.191</v>
      </c>
      <c r="BH11">
        <v>40.677999999999997</v>
      </c>
      <c r="BI11">
        <v>5.9370000000000003</v>
      </c>
      <c r="BJ11">
        <v>7.3929999999999998</v>
      </c>
      <c r="BK11">
        <f t="shared" si="20"/>
        <v>0.71891909096696149</v>
      </c>
      <c r="BL11">
        <f t="shared" si="21"/>
        <v>1.2263782484602674</v>
      </c>
      <c r="BM11">
        <f t="shared" si="22"/>
        <v>41.37868215865921</v>
      </c>
      <c r="BN11">
        <f t="shared" si="23"/>
        <v>1</v>
      </c>
      <c r="BP11">
        <v>45.89</v>
      </c>
      <c r="BQ11">
        <v>30.97</v>
      </c>
      <c r="BR11">
        <v>63.31</v>
      </c>
      <c r="BS11">
        <v>35.582999999999998</v>
      </c>
      <c r="BT11">
        <v>5.9420000000000002</v>
      </c>
      <c r="BU11">
        <v>6.5819999999999999</v>
      </c>
      <c r="BV11">
        <f t="shared" si="24"/>
        <v>0.69634639520290054</v>
      </c>
      <c r="BW11">
        <f t="shared" si="25"/>
        <v>0.84093651943036452</v>
      </c>
      <c r="BX11">
        <f t="shared" si="26"/>
        <v>17.193940432674605</v>
      </c>
      <c r="BY11">
        <f t="shared" si="27"/>
        <v>1</v>
      </c>
      <c r="CA11">
        <v>80.171999999999997</v>
      </c>
      <c r="CB11">
        <v>55.924999999999997</v>
      </c>
      <c r="CC11">
        <v>88.423000000000002</v>
      </c>
      <c r="CD11">
        <v>48.165999999999997</v>
      </c>
      <c r="CE11">
        <v>5.3079999999999998</v>
      </c>
      <c r="CF11">
        <v>6.125</v>
      </c>
      <c r="CG11">
        <f t="shared" si="28"/>
        <v>0.90072790711664552</v>
      </c>
      <c r="CH11">
        <f t="shared" si="29"/>
        <v>1.1845579315430175</v>
      </c>
      <c r="CI11">
        <f t="shared" si="30"/>
        <v>23.960839471705032</v>
      </c>
      <c r="CJ11">
        <f t="shared" si="31"/>
        <v>1</v>
      </c>
      <c r="CL11">
        <v>57.363999999999997</v>
      </c>
      <c r="CM11">
        <v>42.526000000000003</v>
      </c>
      <c r="CN11">
        <v>62.905999999999999</v>
      </c>
      <c r="CO11">
        <v>35.308999999999997</v>
      </c>
      <c r="CP11">
        <v>5.26</v>
      </c>
      <c r="CQ11">
        <v>6.5119999999999996</v>
      </c>
      <c r="CR11">
        <f t="shared" si="32"/>
        <v>0.90386149949692951</v>
      </c>
      <c r="CS11">
        <f t="shared" si="33"/>
        <v>1.2506163836510751</v>
      </c>
      <c r="CT11">
        <f t="shared" si="34"/>
        <v>27.726718495548752</v>
      </c>
      <c r="CU11">
        <f t="shared" si="35"/>
        <v>1</v>
      </c>
      <c r="CW11">
        <v>34.359000000000002</v>
      </c>
      <c r="CX11">
        <v>26.071000000000002</v>
      </c>
      <c r="CY11">
        <v>37.152999999999999</v>
      </c>
      <c r="CZ11">
        <v>22.986999999999998</v>
      </c>
      <c r="DA11">
        <v>4.4880000000000004</v>
      </c>
      <c r="DB11">
        <v>6.2830000000000004</v>
      </c>
      <c r="DC11">
        <f t="shared" si="36"/>
        <v>0.91446502372570038</v>
      </c>
      <c r="DD11">
        <f t="shared" si="37"/>
        <v>1.1846264367816095</v>
      </c>
      <c r="DE11">
        <f t="shared" si="38"/>
        <v>22.805620798897841</v>
      </c>
      <c r="DF11">
        <f t="shared" si="39"/>
        <v>1</v>
      </c>
      <c r="DH11">
        <v>50.673999999999999</v>
      </c>
      <c r="DI11">
        <v>34.686</v>
      </c>
      <c r="DJ11">
        <v>51.838000000000001</v>
      </c>
      <c r="DK11">
        <v>26.765000000000001</v>
      </c>
      <c r="DL11">
        <v>4.7489999999999997</v>
      </c>
      <c r="DM11">
        <v>6.6349999999999998</v>
      </c>
      <c r="DN11">
        <f t="shared" si="40"/>
        <v>0.97528085115419738</v>
      </c>
      <c r="DO11">
        <f t="shared" si="41"/>
        <v>1.3934923000496771</v>
      </c>
      <c r="DP11">
        <f t="shared" si="42"/>
        <v>30.011751688945154</v>
      </c>
      <c r="DQ11">
        <f t="shared" si="43"/>
        <v>1</v>
      </c>
      <c r="DS11">
        <v>55.758000000000003</v>
      </c>
      <c r="DT11">
        <v>53.100999999999999</v>
      </c>
      <c r="DU11">
        <v>64.840999999999994</v>
      </c>
      <c r="DV11">
        <v>42.603999999999999</v>
      </c>
      <c r="DW11">
        <v>6.024</v>
      </c>
      <c r="DX11">
        <v>7.0789999999999997</v>
      </c>
      <c r="DY11">
        <f t="shared" si="44"/>
        <v>0.84557185847629102</v>
      </c>
      <c r="DZ11">
        <f t="shared" si="45"/>
        <v>1.2954820548909218</v>
      </c>
      <c r="EA11">
        <f t="shared" si="46"/>
        <v>34.729172412389211</v>
      </c>
      <c r="EB11">
        <f t="shared" si="47"/>
        <v>1</v>
      </c>
      <c r="ED11">
        <v>44.476999999999997</v>
      </c>
      <c r="EE11">
        <v>53.015999999999998</v>
      </c>
      <c r="EF11">
        <v>69.471999999999994</v>
      </c>
      <c r="EG11">
        <v>59.218000000000004</v>
      </c>
      <c r="EH11">
        <v>5.9050000000000002</v>
      </c>
      <c r="EI11">
        <v>7.7119999999999997</v>
      </c>
      <c r="EJ11">
        <f t="shared" si="48"/>
        <v>0.60679283275913598</v>
      </c>
      <c r="EK11">
        <f t="shared" si="49"/>
        <v>0.87958684425115519</v>
      </c>
      <c r="EL11">
        <f t="shared" si="50"/>
        <v>31.013880354732347</v>
      </c>
      <c r="EM11">
        <f t="shared" si="51"/>
        <v>1</v>
      </c>
      <c r="EO11">
        <v>44.24</v>
      </c>
      <c r="EP11">
        <v>31.06</v>
      </c>
      <c r="EQ11">
        <v>60.472000000000001</v>
      </c>
      <c r="ER11">
        <v>39.621000000000002</v>
      </c>
      <c r="ES11">
        <v>3.766</v>
      </c>
      <c r="ET11">
        <v>5.7809999999999997</v>
      </c>
      <c r="EU11">
        <f t="shared" si="52"/>
        <v>0.71375163122068219</v>
      </c>
      <c r="EV11">
        <f t="shared" si="53"/>
        <v>0.74701536643026001</v>
      </c>
      <c r="EW11">
        <f t="shared" si="54"/>
        <v>4.4528850013533461</v>
      </c>
      <c r="EX11">
        <f t="shared" si="55"/>
        <v>1</v>
      </c>
      <c r="EZ11">
        <v>49.874000000000002</v>
      </c>
      <c r="FA11">
        <v>25.329000000000001</v>
      </c>
      <c r="FB11">
        <v>57.75</v>
      </c>
      <c r="FC11">
        <v>31.279</v>
      </c>
      <c r="FD11">
        <v>7.7480000000000002</v>
      </c>
      <c r="FE11">
        <v>6.782</v>
      </c>
      <c r="FF11">
        <f t="shared" si="56"/>
        <v>0.84248630054797813</v>
      </c>
      <c r="FG11">
        <f t="shared" si="57"/>
        <v>0.75711311589174191</v>
      </c>
      <c r="FH11">
        <f t="shared" si="58"/>
        <v>-11.276146571002421</v>
      </c>
      <c r="FI11">
        <f t="shared" si="59"/>
        <v>0</v>
      </c>
      <c r="FK11">
        <v>39.539000000000001</v>
      </c>
      <c r="FL11">
        <v>20.832000000000001</v>
      </c>
      <c r="FM11">
        <v>58.725999999999999</v>
      </c>
      <c r="FN11">
        <v>27.466999999999999</v>
      </c>
      <c r="FO11">
        <v>6.7720000000000002</v>
      </c>
      <c r="FP11">
        <v>6.9550000000000001</v>
      </c>
      <c r="FQ11">
        <f t="shared" si="60"/>
        <v>0.63069253570466188</v>
      </c>
      <c r="FR11">
        <f t="shared" si="61"/>
        <v>0.67653081123244929</v>
      </c>
      <c r="FS11">
        <f t="shared" si="62"/>
        <v>6.7754897141022896</v>
      </c>
      <c r="FT11">
        <f t="shared" si="63"/>
        <v>1</v>
      </c>
    </row>
    <row r="12" spans="1:176" x14ac:dyDescent="0.2">
      <c r="B12">
        <v>86.563999999999993</v>
      </c>
      <c r="C12">
        <v>24.591000000000001</v>
      </c>
      <c r="D12">
        <v>105.334</v>
      </c>
      <c r="E12">
        <v>23.295000000000002</v>
      </c>
      <c r="F12">
        <v>5.4489999999999998</v>
      </c>
      <c r="G12">
        <v>3.36</v>
      </c>
      <c r="H12">
        <f t="shared" si="0"/>
        <v>0.81208389648095303</v>
      </c>
      <c r="I12">
        <f t="shared" si="1"/>
        <v>1.0650112866817156</v>
      </c>
      <c r="J12">
        <f t="shared" si="2"/>
        <v>23.748799037502721</v>
      </c>
      <c r="K12">
        <f t="shared" si="3"/>
        <v>1</v>
      </c>
      <c r="M12">
        <v>76.41</v>
      </c>
      <c r="N12">
        <v>16.274000000000001</v>
      </c>
      <c r="O12">
        <v>102.19499999999999</v>
      </c>
      <c r="P12">
        <v>20.933</v>
      </c>
      <c r="Q12">
        <v>4.9249999999999998</v>
      </c>
      <c r="R12">
        <v>2.6960000000000002</v>
      </c>
      <c r="S12">
        <f t="shared" si="4"/>
        <v>0.7349131284054693</v>
      </c>
      <c r="T12">
        <f t="shared" si="5"/>
        <v>0.74453035038657689</v>
      </c>
      <c r="U12">
        <f t="shared" si="6"/>
        <v>1.2917165802729391</v>
      </c>
      <c r="V12">
        <f t="shared" si="7"/>
        <v>1</v>
      </c>
      <c r="X12">
        <v>36.482999999999997</v>
      </c>
      <c r="Y12">
        <v>23.474</v>
      </c>
      <c r="Z12">
        <v>52.133000000000003</v>
      </c>
      <c r="AA12">
        <v>28.68</v>
      </c>
      <c r="AB12">
        <v>5.1070000000000002</v>
      </c>
      <c r="AC12">
        <v>5.9530000000000003</v>
      </c>
      <c r="AD12">
        <f t="shared" si="8"/>
        <v>0.66720537574958527</v>
      </c>
      <c r="AE12">
        <f t="shared" si="9"/>
        <v>0.77093325119901446</v>
      </c>
      <c r="AF12">
        <f t="shared" si="10"/>
        <v>13.454845187712895</v>
      </c>
      <c r="AG12">
        <f t="shared" si="11"/>
        <v>1</v>
      </c>
      <c r="AI12">
        <v>76.123000000000005</v>
      </c>
      <c r="AJ12">
        <v>47.57</v>
      </c>
      <c r="AK12">
        <v>85.131</v>
      </c>
      <c r="AL12">
        <v>56.429000000000002</v>
      </c>
      <c r="AM12">
        <v>6.3319999999999999</v>
      </c>
      <c r="AN12">
        <v>7.35</v>
      </c>
      <c r="AO12">
        <f t="shared" si="12"/>
        <v>0.88568382847498073</v>
      </c>
      <c r="AP12">
        <f t="shared" si="13"/>
        <v>0.81949509973715839</v>
      </c>
      <c r="AQ12">
        <f t="shared" si="14"/>
        <v>-8.0767693130869844</v>
      </c>
      <c r="AR12">
        <f t="shared" si="15"/>
        <v>0</v>
      </c>
      <c r="AT12">
        <v>40.395000000000003</v>
      </c>
      <c r="AU12">
        <v>28.495000000000001</v>
      </c>
      <c r="AV12">
        <v>64.001999999999995</v>
      </c>
      <c r="AW12">
        <v>37.658000000000001</v>
      </c>
      <c r="AX12">
        <v>6.12</v>
      </c>
      <c r="AY12">
        <v>7.7770000000000001</v>
      </c>
      <c r="AZ12">
        <f t="shared" si="16"/>
        <v>0.59215300093293266</v>
      </c>
      <c r="BA12">
        <f t="shared" si="17"/>
        <v>0.69335028948161037</v>
      </c>
      <c r="BB12">
        <f t="shared" si="18"/>
        <v>14.595405826445795</v>
      </c>
      <c r="BC12">
        <f t="shared" si="19"/>
        <v>1</v>
      </c>
      <c r="BE12">
        <v>76.927999999999997</v>
      </c>
      <c r="BF12">
        <v>49.308</v>
      </c>
      <c r="BG12">
        <v>107.48099999999999</v>
      </c>
      <c r="BH12">
        <v>55.292000000000002</v>
      </c>
      <c r="BI12">
        <v>5.2640000000000002</v>
      </c>
      <c r="BJ12">
        <v>5.6539999999999999</v>
      </c>
      <c r="BK12">
        <f t="shared" si="20"/>
        <v>0.70109668646115619</v>
      </c>
      <c r="BL12">
        <f t="shared" si="21"/>
        <v>0.87944719771143054</v>
      </c>
      <c r="BM12">
        <f t="shared" si="22"/>
        <v>20.279843032576906</v>
      </c>
      <c r="BN12">
        <f t="shared" si="23"/>
        <v>1</v>
      </c>
      <c r="BP12">
        <v>48.676000000000002</v>
      </c>
      <c r="BQ12">
        <v>34.994999999999997</v>
      </c>
      <c r="BR12">
        <v>87.400999999999996</v>
      </c>
      <c r="BS12">
        <v>40.521999999999998</v>
      </c>
      <c r="BT12">
        <v>5.9429999999999996</v>
      </c>
      <c r="BU12">
        <v>6.5819999999999999</v>
      </c>
      <c r="BV12">
        <f t="shared" si="24"/>
        <v>0.52460163519850722</v>
      </c>
      <c r="BW12">
        <f t="shared" si="25"/>
        <v>0.83715380082498525</v>
      </c>
      <c r="BX12">
        <f t="shared" si="26"/>
        <v>37.33509485574443</v>
      </c>
      <c r="BY12">
        <f t="shared" si="27"/>
        <v>1</v>
      </c>
      <c r="CA12">
        <v>76.06</v>
      </c>
      <c r="CB12">
        <v>42.481000000000002</v>
      </c>
      <c r="CC12">
        <v>92.965000000000003</v>
      </c>
      <c r="CD12">
        <v>37.988</v>
      </c>
      <c r="CE12">
        <v>5.3090000000000002</v>
      </c>
      <c r="CF12">
        <v>6.1260000000000003</v>
      </c>
      <c r="CG12">
        <f t="shared" si="28"/>
        <v>0.80714383499132969</v>
      </c>
      <c r="CH12">
        <f t="shared" si="29"/>
        <v>1.1410143744899883</v>
      </c>
      <c r="CI12">
        <f t="shared" si="30"/>
        <v>29.260853058743663</v>
      </c>
      <c r="CJ12">
        <f t="shared" si="31"/>
        <v>1</v>
      </c>
      <c r="CL12">
        <v>63.024000000000001</v>
      </c>
      <c r="CM12">
        <v>40.323999999999998</v>
      </c>
      <c r="CN12">
        <v>67.432000000000002</v>
      </c>
      <c r="CO12">
        <v>30.623999999999999</v>
      </c>
      <c r="CP12">
        <v>5.26</v>
      </c>
      <c r="CQ12">
        <v>6.5119999999999996</v>
      </c>
      <c r="CR12">
        <f t="shared" si="32"/>
        <v>0.92909991636106282</v>
      </c>
      <c r="CS12">
        <f t="shared" si="33"/>
        <v>1.4022893165228931</v>
      </c>
      <c r="CT12">
        <f t="shared" si="34"/>
        <v>33.744063695439642</v>
      </c>
      <c r="CU12">
        <f t="shared" si="35"/>
        <v>1</v>
      </c>
      <c r="CW12">
        <v>49.134</v>
      </c>
      <c r="CX12">
        <v>34.866</v>
      </c>
      <c r="CY12">
        <v>58.573999999999998</v>
      </c>
      <c r="CZ12">
        <v>35.158000000000001</v>
      </c>
      <c r="DA12">
        <v>5.3380000000000001</v>
      </c>
      <c r="DB12">
        <v>6.2649999999999997</v>
      </c>
      <c r="DC12">
        <f t="shared" si="36"/>
        <v>0.82267638440153279</v>
      </c>
      <c r="DD12">
        <f t="shared" si="37"/>
        <v>0.98989374589000789</v>
      </c>
      <c r="DE12">
        <f t="shared" si="38"/>
        <v>16.892455597659218</v>
      </c>
      <c r="DF12">
        <f t="shared" si="39"/>
        <v>1</v>
      </c>
      <c r="DH12">
        <v>44.996000000000002</v>
      </c>
      <c r="DI12">
        <v>29.08</v>
      </c>
      <c r="DJ12">
        <v>43.125</v>
      </c>
      <c r="DK12">
        <v>25.902999999999999</v>
      </c>
      <c r="DL12">
        <v>4.75</v>
      </c>
      <c r="DM12">
        <v>6.6360000000000001</v>
      </c>
      <c r="DN12">
        <f t="shared" si="40"/>
        <v>1.0487557003257331</v>
      </c>
      <c r="DO12">
        <f t="shared" si="41"/>
        <v>1.1648933409456583</v>
      </c>
      <c r="DP12">
        <f t="shared" si="42"/>
        <v>9.969808954839154</v>
      </c>
      <c r="DQ12">
        <f t="shared" si="43"/>
        <v>1</v>
      </c>
      <c r="DS12">
        <v>65.236999999999995</v>
      </c>
      <c r="DT12">
        <v>41.295999999999999</v>
      </c>
      <c r="DU12">
        <v>75.290000000000006</v>
      </c>
      <c r="DV12">
        <v>47.029000000000003</v>
      </c>
      <c r="DW12">
        <v>6.0250000000000004</v>
      </c>
      <c r="DX12">
        <v>7.08</v>
      </c>
      <c r="DY12">
        <f t="shared" si="44"/>
        <v>0.85486176279506243</v>
      </c>
      <c r="DZ12">
        <f t="shared" si="45"/>
        <v>0.85649202733485186</v>
      </c>
      <c r="EA12">
        <f t="shared" si="46"/>
        <v>0.19034205664031356</v>
      </c>
      <c r="EB12">
        <f t="shared" si="47"/>
        <v>1</v>
      </c>
      <c r="ED12">
        <v>55.046999999999997</v>
      </c>
      <c r="EE12">
        <v>55.395000000000003</v>
      </c>
      <c r="EF12">
        <v>80.515000000000001</v>
      </c>
      <c r="EG12">
        <v>57.223999999999997</v>
      </c>
      <c r="EH12">
        <v>5.9059999999999997</v>
      </c>
      <c r="EI12">
        <v>7.7130000000000001</v>
      </c>
      <c r="EJ12">
        <f t="shared" si="48"/>
        <v>0.65864708011097861</v>
      </c>
      <c r="EK12">
        <f t="shared" si="49"/>
        <v>0.96305871422512179</v>
      </c>
      <c r="EL12">
        <f t="shared" si="50"/>
        <v>31.60883439584191</v>
      </c>
      <c r="EM12">
        <f t="shared" si="51"/>
        <v>1</v>
      </c>
      <c r="EO12">
        <v>60</v>
      </c>
      <c r="EP12">
        <v>35.320999999999998</v>
      </c>
      <c r="EQ12">
        <v>65.974000000000004</v>
      </c>
      <c r="ER12">
        <v>41.552</v>
      </c>
      <c r="ES12">
        <v>3.7669999999999999</v>
      </c>
      <c r="ET12">
        <v>5.782</v>
      </c>
      <c r="EU12">
        <f t="shared" si="52"/>
        <v>0.90396579163116686</v>
      </c>
      <c r="EV12">
        <f t="shared" si="53"/>
        <v>0.82580374615599672</v>
      </c>
      <c r="EW12">
        <f t="shared" si="54"/>
        <v>-9.4649662028059023</v>
      </c>
      <c r="EX12">
        <f t="shared" si="55"/>
        <v>0</v>
      </c>
      <c r="EZ12">
        <v>52.468000000000004</v>
      </c>
      <c r="FA12">
        <v>30.751999999999999</v>
      </c>
      <c r="FB12">
        <v>89.462999999999994</v>
      </c>
      <c r="FC12">
        <v>43.241</v>
      </c>
      <c r="FD12">
        <v>7.7489999999999997</v>
      </c>
      <c r="FE12">
        <v>6.7830000000000004</v>
      </c>
      <c r="FF12">
        <f t="shared" si="56"/>
        <v>0.54726240301539519</v>
      </c>
      <c r="FG12">
        <f t="shared" si="57"/>
        <v>0.65744143946458933</v>
      </c>
      <c r="FH12">
        <f t="shared" si="58"/>
        <v>16.758760527617845</v>
      </c>
      <c r="FI12">
        <f t="shared" si="59"/>
        <v>1</v>
      </c>
      <c r="FK12">
        <v>42.923999999999999</v>
      </c>
      <c r="FL12">
        <v>20.120999999999999</v>
      </c>
      <c r="FM12">
        <v>42.146999999999998</v>
      </c>
      <c r="FN12">
        <v>26.902999999999999</v>
      </c>
      <c r="FO12">
        <v>6.7729999999999997</v>
      </c>
      <c r="FP12">
        <v>6.9560000000000004</v>
      </c>
      <c r="FQ12">
        <f t="shared" si="60"/>
        <v>1.0219652852377452</v>
      </c>
      <c r="FR12">
        <f t="shared" si="61"/>
        <v>0.65999899734295886</v>
      </c>
      <c r="FS12">
        <f t="shared" si="62"/>
        <v>-54.843460270697328</v>
      </c>
      <c r="FT12">
        <f t="shared" si="63"/>
        <v>0</v>
      </c>
    </row>
    <row r="13" spans="1:176" x14ac:dyDescent="0.2">
      <c r="B13">
        <v>93.775000000000006</v>
      </c>
      <c r="C13">
        <v>24.55</v>
      </c>
      <c r="D13">
        <v>127.357</v>
      </c>
      <c r="E13">
        <v>23.988</v>
      </c>
      <c r="F13">
        <v>5.4489999999999998</v>
      </c>
      <c r="G13">
        <v>3.36</v>
      </c>
      <c r="H13">
        <f t="shared" si="0"/>
        <v>0.72452997342258096</v>
      </c>
      <c r="I13">
        <f t="shared" si="1"/>
        <v>1.0272445220089199</v>
      </c>
      <c r="J13">
        <f t="shared" si="2"/>
        <v>29.468597018588959</v>
      </c>
      <c r="K13">
        <f t="shared" si="3"/>
        <v>1</v>
      </c>
      <c r="M13">
        <v>105.291</v>
      </c>
      <c r="N13">
        <v>33.468000000000004</v>
      </c>
      <c r="O13">
        <v>135.136</v>
      </c>
      <c r="P13">
        <v>29.991</v>
      </c>
      <c r="Q13">
        <v>4.9260000000000002</v>
      </c>
      <c r="R13">
        <v>2.6970000000000001</v>
      </c>
      <c r="S13">
        <f t="shared" si="4"/>
        <v>0.77079333384532667</v>
      </c>
      <c r="T13">
        <f t="shared" si="5"/>
        <v>1.1273906353044627</v>
      </c>
      <c r="U13">
        <f t="shared" si="6"/>
        <v>31.630323181000474</v>
      </c>
      <c r="V13">
        <f t="shared" si="7"/>
        <v>1</v>
      </c>
      <c r="X13">
        <v>51.094000000000001</v>
      </c>
      <c r="Y13">
        <v>27.812999999999999</v>
      </c>
      <c r="Z13">
        <v>58.369</v>
      </c>
      <c r="AA13">
        <v>27.652000000000001</v>
      </c>
      <c r="AB13">
        <v>5.1079999999999997</v>
      </c>
      <c r="AC13">
        <v>5.9539999999999997</v>
      </c>
      <c r="AD13">
        <f t="shared" si="8"/>
        <v>0.86340849777510753</v>
      </c>
      <c r="AE13">
        <f t="shared" si="9"/>
        <v>1.0074200387132453</v>
      </c>
      <c r="AF13">
        <f t="shared" si="10"/>
        <v>14.295084016998549</v>
      </c>
      <c r="AG13">
        <f t="shared" si="11"/>
        <v>1</v>
      </c>
      <c r="AI13">
        <v>95.239000000000004</v>
      </c>
      <c r="AJ13">
        <v>36.064999999999998</v>
      </c>
      <c r="AK13">
        <v>107.91</v>
      </c>
      <c r="AL13">
        <v>30.484999999999999</v>
      </c>
      <c r="AM13">
        <v>6.3330000000000002</v>
      </c>
      <c r="AN13">
        <v>7.351</v>
      </c>
      <c r="AO13">
        <f t="shared" si="12"/>
        <v>0.87525719404983415</v>
      </c>
      <c r="AP13">
        <f t="shared" si="13"/>
        <v>1.2412034235324629</v>
      </c>
      <c r="AQ13">
        <f t="shared" si="14"/>
        <v>29.483179190816799</v>
      </c>
      <c r="AR13">
        <f t="shared" si="15"/>
        <v>1</v>
      </c>
      <c r="AT13">
        <v>51.820999999999998</v>
      </c>
      <c r="AU13">
        <v>31.381</v>
      </c>
      <c r="AV13">
        <v>61.057000000000002</v>
      </c>
      <c r="AW13">
        <v>32.948</v>
      </c>
      <c r="AX13">
        <v>6.1210000000000004</v>
      </c>
      <c r="AY13">
        <v>7.7779999999999996</v>
      </c>
      <c r="AZ13">
        <f t="shared" si="16"/>
        <v>0.83187709334498317</v>
      </c>
      <c r="BA13">
        <f t="shared" si="17"/>
        <v>0.93774334525228442</v>
      </c>
      <c r="BB13">
        <f t="shared" si="18"/>
        <v>11.289469815306418</v>
      </c>
      <c r="BC13">
        <f t="shared" si="19"/>
        <v>1</v>
      </c>
      <c r="BE13">
        <v>79.134</v>
      </c>
      <c r="BF13">
        <v>48.036999999999999</v>
      </c>
      <c r="BG13">
        <v>74.962999999999994</v>
      </c>
      <c r="BH13">
        <v>34.323</v>
      </c>
      <c r="BI13">
        <v>5.2649999999999997</v>
      </c>
      <c r="BJ13">
        <v>5.6550000000000002</v>
      </c>
      <c r="BK13">
        <f t="shared" si="20"/>
        <v>1.0598438979597693</v>
      </c>
      <c r="BL13">
        <f t="shared" si="21"/>
        <v>1.4783730989256314</v>
      </c>
      <c r="BM13">
        <f t="shared" si="22"/>
        <v>28.310120176700803</v>
      </c>
      <c r="BN13">
        <f t="shared" si="23"/>
        <v>1</v>
      </c>
      <c r="BP13">
        <v>70.635999999999996</v>
      </c>
      <c r="BQ13">
        <v>43.767000000000003</v>
      </c>
      <c r="BR13">
        <v>98.137</v>
      </c>
      <c r="BS13">
        <v>48.08</v>
      </c>
      <c r="BT13">
        <v>5.944</v>
      </c>
      <c r="BU13">
        <v>6.5819999999999999</v>
      </c>
      <c r="BV13">
        <f t="shared" si="24"/>
        <v>0.70170186456672412</v>
      </c>
      <c r="BW13">
        <f t="shared" si="25"/>
        <v>0.89606728035086036</v>
      </c>
      <c r="BX13">
        <f t="shared" si="26"/>
        <v>21.690939960226132</v>
      </c>
      <c r="BY13">
        <f t="shared" si="27"/>
        <v>1</v>
      </c>
      <c r="CA13">
        <v>62.173999999999999</v>
      </c>
      <c r="CB13">
        <v>40.115000000000002</v>
      </c>
      <c r="CC13">
        <v>92.48</v>
      </c>
      <c r="CD13">
        <v>40.497999999999998</v>
      </c>
      <c r="CE13">
        <v>5.31</v>
      </c>
      <c r="CF13">
        <v>6.1269999999999998</v>
      </c>
      <c r="CG13">
        <f t="shared" si="28"/>
        <v>0.65233451875645287</v>
      </c>
      <c r="CH13">
        <f t="shared" si="29"/>
        <v>0.98885688516481929</v>
      </c>
      <c r="CI13">
        <f t="shared" si="30"/>
        <v>34.031453029957518</v>
      </c>
      <c r="CJ13">
        <f t="shared" si="31"/>
        <v>1</v>
      </c>
      <c r="CL13">
        <v>44.573</v>
      </c>
      <c r="CM13">
        <v>30.367999999999999</v>
      </c>
      <c r="CN13">
        <v>48.082000000000001</v>
      </c>
      <c r="CO13">
        <v>25.75</v>
      </c>
      <c r="CP13">
        <v>5.26</v>
      </c>
      <c r="CQ13">
        <v>6.5119999999999996</v>
      </c>
      <c r="CR13">
        <f t="shared" si="32"/>
        <v>0.91805613936761477</v>
      </c>
      <c r="CS13">
        <f t="shared" si="33"/>
        <v>1.2400457428007068</v>
      </c>
      <c r="CT13">
        <f t="shared" si="34"/>
        <v>25.965945635671638</v>
      </c>
      <c r="CU13">
        <f t="shared" si="35"/>
        <v>1</v>
      </c>
      <c r="CW13">
        <v>43.103000000000002</v>
      </c>
      <c r="CX13">
        <v>24.600999999999999</v>
      </c>
      <c r="CY13">
        <v>43.604999999999997</v>
      </c>
      <c r="CZ13">
        <v>24.914999999999999</v>
      </c>
      <c r="DA13">
        <v>5.3390000000000004</v>
      </c>
      <c r="DB13">
        <v>6.266</v>
      </c>
      <c r="DC13">
        <f t="shared" si="36"/>
        <v>0.98688130455234424</v>
      </c>
      <c r="DD13">
        <f t="shared" si="37"/>
        <v>0.98316263606627696</v>
      </c>
      <c r="DE13">
        <f t="shared" si="38"/>
        <v>-0.37823533458778424</v>
      </c>
      <c r="DF13">
        <f t="shared" si="39"/>
        <v>0</v>
      </c>
      <c r="DH13">
        <v>44.738</v>
      </c>
      <c r="DI13">
        <v>28.738</v>
      </c>
      <c r="DJ13">
        <v>50.978000000000002</v>
      </c>
      <c r="DK13">
        <v>30.138000000000002</v>
      </c>
      <c r="DL13">
        <v>4.7510000000000003</v>
      </c>
      <c r="DM13">
        <v>6.6369999999999996</v>
      </c>
      <c r="DN13">
        <f t="shared" si="40"/>
        <v>0.86501395288467775</v>
      </c>
      <c r="DO13">
        <f t="shared" si="41"/>
        <v>0.94042806689077052</v>
      </c>
      <c r="DP13">
        <f t="shared" si="42"/>
        <v>8.0191262533694676</v>
      </c>
      <c r="DQ13">
        <f t="shared" si="43"/>
        <v>1</v>
      </c>
      <c r="DS13">
        <v>40.938000000000002</v>
      </c>
      <c r="DT13">
        <v>33.156999999999996</v>
      </c>
      <c r="DU13">
        <v>52.002000000000002</v>
      </c>
      <c r="DV13">
        <v>37.115000000000002</v>
      </c>
      <c r="DW13">
        <v>6.0259999999999998</v>
      </c>
      <c r="DX13">
        <v>7.0810000000000004</v>
      </c>
      <c r="DY13">
        <f t="shared" si="44"/>
        <v>0.75935270575952685</v>
      </c>
      <c r="DZ13">
        <f t="shared" si="45"/>
        <v>0.86821602184191238</v>
      </c>
      <c r="EA13">
        <f t="shared" si="46"/>
        <v>12.538736137514828</v>
      </c>
      <c r="EB13">
        <f t="shared" si="47"/>
        <v>1</v>
      </c>
      <c r="ED13">
        <v>48.954000000000001</v>
      </c>
      <c r="EE13">
        <v>44.96</v>
      </c>
      <c r="EF13">
        <v>58.210999999999999</v>
      </c>
      <c r="EG13">
        <v>41.116999999999997</v>
      </c>
      <c r="EH13">
        <v>5.907</v>
      </c>
      <c r="EI13">
        <v>7.7140000000000004</v>
      </c>
      <c r="EJ13">
        <f t="shared" si="48"/>
        <v>0.82301544814928107</v>
      </c>
      <c r="EK13">
        <f t="shared" si="49"/>
        <v>1.115049546447924</v>
      </c>
      <c r="EL13">
        <f t="shared" si="50"/>
        <v>26.190235154028805</v>
      </c>
      <c r="EM13">
        <f t="shared" si="51"/>
        <v>1</v>
      </c>
      <c r="EO13">
        <v>33.723999999999997</v>
      </c>
      <c r="EP13">
        <v>30.370999999999999</v>
      </c>
      <c r="EQ13">
        <v>41.139000000000003</v>
      </c>
      <c r="ER13">
        <v>34.116</v>
      </c>
      <c r="ES13">
        <v>3.7679999999999998</v>
      </c>
      <c r="ET13">
        <v>5.7830000000000004</v>
      </c>
      <c r="EU13">
        <f t="shared" si="52"/>
        <v>0.80158411602579527</v>
      </c>
      <c r="EV13">
        <f t="shared" si="53"/>
        <v>0.86782197437616904</v>
      </c>
      <c r="EW13">
        <f t="shared" si="54"/>
        <v>7.6326551189244363</v>
      </c>
      <c r="EX13">
        <f t="shared" si="55"/>
        <v>1</v>
      </c>
      <c r="EZ13">
        <v>66.14</v>
      </c>
      <c r="FA13">
        <v>35.865000000000002</v>
      </c>
      <c r="FB13">
        <v>55.845999999999997</v>
      </c>
      <c r="FC13">
        <v>36.612000000000002</v>
      </c>
      <c r="FD13">
        <v>5.6219999999999999</v>
      </c>
      <c r="FE13">
        <v>6.4690000000000003</v>
      </c>
      <c r="FF13">
        <f t="shared" si="56"/>
        <v>1.204961771264734</v>
      </c>
      <c r="FG13">
        <f t="shared" si="57"/>
        <v>0.97521812692830845</v>
      </c>
      <c r="FH13">
        <f t="shared" si="58"/>
        <v>-23.558180266814798</v>
      </c>
      <c r="FI13">
        <f t="shared" si="59"/>
        <v>0</v>
      </c>
      <c r="FK13">
        <v>31.794</v>
      </c>
      <c r="FL13">
        <v>19.045000000000002</v>
      </c>
      <c r="FM13">
        <v>37.082000000000001</v>
      </c>
      <c r="FN13">
        <v>19.815999999999999</v>
      </c>
      <c r="FO13">
        <v>6.774</v>
      </c>
      <c r="FP13">
        <v>6.9569999999999999</v>
      </c>
      <c r="FQ13">
        <f t="shared" si="60"/>
        <v>0.82552461396331001</v>
      </c>
      <c r="FR13">
        <f t="shared" si="61"/>
        <v>0.94004199393420973</v>
      </c>
      <c r="FS13">
        <f t="shared" si="62"/>
        <v>12.18215576642786</v>
      </c>
      <c r="FT13">
        <f t="shared" si="63"/>
        <v>1</v>
      </c>
    </row>
    <row r="14" spans="1:176" x14ac:dyDescent="0.2">
      <c r="B14">
        <v>74.399000000000001</v>
      </c>
      <c r="C14">
        <v>29.286000000000001</v>
      </c>
      <c r="D14">
        <v>92.094999999999999</v>
      </c>
      <c r="E14">
        <v>23.196000000000002</v>
      </c>
      <c r="F14">
        <v>5.4489999999999998</v>
      </c>
      <c r="G14">
        <v>3.36</v>
      </c>
      <c r="H14">
        <f t="shared" si="0"/>
        <v>0.7957666828243658</v>
      </c>
      <c r="I14">
        <f t="shared" si="1"/>
        <v>1.3070175438596492</v>
      </c>
      <c r="J14">
        <f t="shared" si="2"/>
        <v>39.115837689947853</v>
      </c>
      <c r="K14">
        <f t="shared" si="3"/>
        <v>1</v>
      </c>
      <c r="M14">
        <v>67.356999999999999</v>
      </c>
      <c r="N14">
        <v>25</v>
      </c>
      <c r="O14">
        <v>88.167000000000002</v>
      </c>
      <c r="P14">
        <v>22.509</v>
      </c>
      <c r="Q14">
        <v>4.9269999999999996</v>
      </c>
      <c r="R14">
        <v>2.698</v>
      </c>
      <c r="S14">
        <f t="shared" si="4"/>
        <v>0.74999999999999989</v>
      </c>
      <c r="T14">
        <f t="shared" si="5"/>
        <v>1.1257382262379485</v>
      </c>
      <c r="U14">
        <f t="shared" si="6"/>
        <v>33.377051385525967</v>
      </c>
      <c r="V14">
        <f t="shared" si="7"/>
        <v>1</v>
      </c>
      <c r="X14">
        <v>55.134</v>
      </c>
      <c r="Y14">
        <v>30.548999999999999</v>
      </c>
      <c r="Z14">
        <v>72.831999999999994</v>
      </c>
      <c r="AA14">
        <v>29.332000000000001</v>
      </c>
      <c r="AB14">
        <v>5.109</v>
      </c>
      <c r="AC14">
        <v>5.9550000000000001</v>
      </c>
      <c r="AD14">
        <f t="shared" si="8"/>
        <v>0.73867076177960223</v>
      </c>
      <c r="AE14">
        <f t="shared" si="9"/>
        <v>1.0520597168156736</v>
      </c>
      <c r="AF14">
        <f t="shared" si="10"/>
        <v>29.788133698781159</v>
      </c>
      <c r="AG14">
        <f t="shared" si="11"/>
        <v>1</v>
      </c>
      <c r="AI14">
        <v>98.361000000000004</v>
      </c>
      <c r="AJ14">
        <v>46.154000000000003</v>
      </c>
      <c r="AK14">
        <v>117.705</v>
      </c>
      <c r="AL14">
        <v>40.171999999999997</v>
      </c>
      <c r="AM14">
        <v>6.3339999999999996</v>
      </c>
      <c r="AN14">
        <v>7.3520000000000003</v>
      </c>
      <c r="AO14">
        <f t="shared" si="12"/>
        <v>0.82631026030115562</v>
      </c>
      <c r="AP14">
        <f t="shared" si="13"/>
        <v>1.1822669104204757</v>
      </c>
      <c r="AQ14">
        <f t="shared" si="14"/>
        <v>30.107977055090153</v>
      </c>
      <c r="AR14">
        <f t="shared" si="15"/>
        <v>1</v>
      </c>
      <c r="AT14">
        <v>62.152000000000001</v>
      </c>
      <c r="AU14">
        <v>35.223999999999997</v>
      </c>
      <c r="AV14">
        <v>75.409000000000006</v>
      </c>
      <c r="AW14">
        <v>30.425000000000001</v>
      </c>
      <c r="AX14">
        <v>6.1219999999999999</v>
      </c>
      <c r="AY14">
        <v>7.7789999999999999</v>
      </c>
      <c r="AZ14">
        <f t="shared" si="16"/>
        <v>0.80866540620895688</v>
      </c>
      <c r="BA14">
        <f t="shared" si="17"/>
        <v>1.2119138037622537</v>
      </c>
      <c r="BB14">
        <f t="shared" si="18"/>
        <v>33.273686321705085</v>
      </c>
      <c r="BC14">
        <f t="shared" si="19"/>
        <v>1</v>
      </c>
      <c r="BE14">
        <v>47.665999999999997</v>
      </c>
      <c r="BF14">
        <v>24.962</v>
      </c>
      <c r="BG14">
        <v>74.126000000000005</v>
      </c>
      <c r="BH14">
        <v>34.691000000000003</v>
      </c>
      <c r="BI14">
        <v>5.266</v>
      </c>
      <c r="BJ14">
        <v>5.6559999999999997</v>
      </c>
      <c r="BK14">
        <f t="shared" si="20"/>
        <v>0.61574208539064768</v>
      </c>
      <c r="BL14">
        <f t="shared" si="21"/>
        <v>0.66492164628896155</v>
      </c>
      <c r="BM14">
        <f t="shared" si="22"/>
        <v>7.3962941607922055</v>
      </c>
      <c r="BN14">
        <f t="shared" si="23"/>
        <v>1</v>
      </c>
      <c r="BP14">
        <v>115.727</v>
      </c>
      <c r="BQ14">
        <v>55.115000000000002</v>
      </c>
      <c r="BR14">
        <v>134.62700000000001</v>
      </c>
      <c r="BS14">
        <v>47.317999999999998</v>
      </c>
      <c r="BT14">
        <v>5.9450000000000003</v>
      </c>
      <c r="BU14">
        <v>6.5819999999999999</v>
      </c>
      <c r="BV14">
        <f t="shared" si="24"/>
        <v>0.85312631137221984</v>
      </c>
      <c r="BW14">
        <f t="shared" si="25"/>
        <v>1.1914031814611157</v>
      </c>
      <c r="BX14">
        <f t="shared" si="26"/>
        <v>28.393148125896317</v>
      </c>
      <c r="BY14">
        <f t="shared" si="27"/>
        <v>1</v>
      </c>
      <c r="CA14">
        <v>57.405999999999999</v>
      </c>
      <c r="CB14">
        <v>36.756</v>
      </c>
      <c r="CC14">
        <v>62.481000000000002</v>
      </c>
      <c r="CD14">
        <v>28.443999999999999</v>
      </c>
      <c r="CE14">
        <v>5.3109999999999999</v>
      </c>
      <c r="CF14">
        <v>6.1280000000000001</v>
      </c>
      <c r="CG14">
        <f t="shared" si="28"/>
        <v>0.91122966590869336</v>
      </c>
      <c r="CH14">
        <f t="shared" si="29"/>
        <v>1.3724681842624127</v>
      </c>
      <c r="CI14">
        <f t="shared" si="30"/>
        <v>33.606499854974537</v>
      </c>
      <c r="CJ14">
        <f t="shared" si="31"/>
        <v>1</v>
      </c>
      <c r="CL14">
        <v>71.66</v>
      </c>
      <c r="CM14">
        <v>43.865000000000002</v>
      </c>
      <c r="CN14">
        <v>80.683000000000007</v>
      </c>
      <c r="CO14">
        <v>43.941000000000003</v>
      </c>
      <c r="CP14">
        <v>5.26</v>
      </c>
      <c r="CQ14">
        <v>6.5119999999999996</v>
      </c>
      <c r="CR14">
        <f t="shared" si="32"/>
        <v>0.88036805748909475</v>
      </c>
      <c r="CS14">
        <f t="shared" si="33"/>
        <v>0.99796948889898207</v>
      </c>
      <c r="CT14">
        <f t="shared" si="34"/>
        <v>11.784070827619397</v>
      </c>
      <c r="CU14">
        <f t="shared" si="35"/>
        <v>1</v>
      </c>
      <c r="CW14">
        <v>64.025999999999996</v>
      </c>
      <c r="CX14">
        <v>43.408999999999999</v>
      </c>
      <c r="CY14">
        <v>66.197999999999993</v>
      </c>
      <c r="CZ14">
        <v>36.802999999999997</v>
      </c>
      <c r="DA14">
        <v>5.34</v>
      </c>
      <c r="DB14">
        <v>6.2670000000000003</v>
      </c>
      <c r="DC14">
        <f t="shared" si="36"/>
        <v>0.96431036182588981</v>
      </c>
      <c r="DD14">
        <f t="shared" si="37"/>
        <v>1.2163348179198323</v>
      </c>
      <c r="DE14">
        <f t="shared" si="38"/>
        <v>20.719990284003632</v>
      </c>
      <c r="DF14">
        <f t="shared" si="39"/>
        <v>1</v>
      </c>
      <c r="DH14">
        <v>50.526000000000003</v>
      </c>
      <c r="DI14">
        <v>28.341999999999999</v>
      </c>
      <c r="DJ14">
        <v>54.814999999999998</v>
      </c>
      <c r="DK14">
        <v>30.276</v>
      </c>
      <c r="DL14">
        <v>4.7519999999999998</v>
      </c>
      <c r="DM14">
        <v>6.6379999999999999</v>
      </c>
      <c r="DN14">
        <f t="shared" si="40"/>
        <v>0.91432794678704843</v>
      </c>
      <c r="DO14">
        <f t="shared" si="41"/>
        <v>0.91818258735933678</v>
      </c>
      <c r="DP14">
        <f t="shared" si="42"/>
        <v>0.4198119878720652</v>
      </c>
      <c r="DQ14">
        <f t="shared" si="43"/>
        <v>1</v>
      </c>
      <c r="DS14">
        <v>56.920999999999999</v>
      </c>
      <c r="DT14">
        <v>49.685000000000002</v>
      </c>
      <c r="DU14">
        <v>62.84</v>
      </c>
      <c r="DV14">
        <v>47.893000000000001</v>
      </c>
      <c r="DW14">
        <v>6.0270000000000001</v>
      </c>
      <c r="DX14">
        <v>7.0819999999999999</v>
      </c>
      <c r="DY14">
        <f t="shared" si="44"/>
        <v>0.89581609842817655</v>
      </c>
      <c r="DZ14">
        <f t="shared" si="45"/>
        <v>1.0439097302197937</v>
      </c>
      <c r="EA14">
        <f t="shared" si="46"/>
        <v>14.186440408064428</v>
      </c>
      <c r="EB14">
        <f t="shared" si="47"/>
        <v>1</v>
      </c>
      <c r="ED14">
        <v>35.619</v>
      </c>
      <c r="EE14">
        <v>33.569000000000003</v>
      </c>
      <c r="EF14">
        <v>45.026000000000003</v>
      </c>
      <c r="EG14">
        <v>33.363</v>
      </c>
      <c r="EH14">
        <v>5.9080000000000004</v>
      </c>
      <c r="EI14">
        <v>7.7149999999999999</v>
      </c>
      <c r="EJ14">
        <f t="shared" si="48"/>
        <v>0.7595224704739505</v>
      </c>
      <c r="EK14">
        <f t="shared" si="49"/>
        <v>1.008031815346226</v>
      </c>
      <c r="EL14">
        <f t="shared" si="50"/>
        <v>24.652926731972315</v>
      </c>
      <c r="EM14">
        <f t="shared" si="51"/>
        <v>1</v>
      </c>
      <c r="EO14">
        <v>44.094000000000001</v>
      </c>
      <c r="EP14">
        <v>32.170999999999999</v>
      </c>
      <c r="EQ14">
        <v>43.277000000000001</v>
      </c>
      <c r="ER14">
        <v>31.882999999999999</v>
      </c>
      <c r="ES14">
        <v>3.7690000000000001</v>
      </c>
      <c r="ET14">
        <v>5.7839999999999998</v>
      </c>
      <c r="EU14">
        <f t="shared" si="52"/>
        <v>1.0206793560797813</v>
      </c>
      <c r="EV14">
        <f t="shared" si="53"/>
        <v>1.0110349055519368</v>
      </c>
      <c r="EW14">
        <f t="shared" si="54"/>
        <v>-0.95391865057117275</v>
      </c>
      <c r="EX14">
        <f t="shared" si="55"/>
        <v>0</v>
      </c>
      <c r="EZ14">
        <v>44.209000000000003</v>
      </c>
      <c r="FA14">
        <v>24.74</v>
      </c>
      <c r="FB14">
        <v>47.695</v>
      </c>
      <c r="FC14">
        <v>27.234000000000002</v>
      </c>
      <c r="FD14">
        <v>5.6230000000000002</v>
      </c>
      <c r="FE14">
        <v>6.47</v>
      </c>
      <c r="FF14">
        <f t="shared" si="56"/>
        <v>0.91714204221334861</v>
      </c>
      <c r="FG14">
        <f t="shared" si="57"/>
        <v>0.8798882681564244</v>
      </c>
      <c r="FH14">
        <f t="shared" si="58"/>
        <v>-4.2339209880567941</v>
      </c>
      <c r="FI14">
        <f t="shared" si="59"/>
        <v>0</v>
      </c>
      <c r="FK14">
        <v>33.377000000000002</v>
      </c>
      <c r="FL14">
        <v>18.606999999999999</v>
      </c>
      <c r="FM14">
        <v>37.478999999999999</v>
      </c>
      <c r="FN14">
        <v>20.681999999999999</v>
      </c>
      <c r="FO14">
        <v>6.7750000000000004</v>
      </c>
      <c r="FP14">
        <v>6.9580000000000002</v>
      </c>
      <c r="FQ14">
        <f t="shared" si="60"/>
        <v>0.8664017717561231</v>
      </c>
      <c r="FR14">
        <f t="shared" si="61"/>
        <v>0.84880501311570977</v>
      </c>
      <c r="FS14">
        <f t="shared" si="62"/>
        <v>-2.0731214317197377</v>
      </c>
      <c r="FT14">
        <f t="shared" si="63"/>
        <v>0</v>
      </c>
    </row>
    <row r="15" spans="1:176" x14ac:dyDescent="0.2">
      <c r="B15">
        <v>60.375</v>
      </c>
      <c r="C15">
        <v>17.338000000000001</v>
      </c>
      <c r="D15">
        <v>79.951999999999998</v>
      </c>
      <c r="E15">
        <v>22.158999999999999</v>
      </c>
      <c r="F15">
        <v>5.4489999999999998</v>
      </c>
      <c r="G15">
        <v>3.36</v>
      </c>
      <c r="H15">
        <f t="shared" si="0"/>
        <v>0.73723205776948586</v>
      </c>
      <c r="I15">
        <f t="shared" si="1"/>
        <v>0.74355018883983204</v>
      </c>
      <c r="J15">
        <f t="shared" si="2"/>
        <v>0.84972489620430691</v>
      </c>
      <c r="K15">
        <f t="shared" si="3"/>
        <v>1</v>
      </c>
      <c r="M15">
        <v>62.875999999999998</v>
      </c>
      <c r="N15">
        <v>19.98</v>
      </c>
      <c r="O15">
        <v>87.25</v>
      </c>
      <c r="P15">
        <v>22.937000000000001</v>
      </c>
      <c r="Q15">
        <v>4.9279999999999999</v>
      </c>
      <c r="R15">
        <v>2.6989999999999998</v>
      </c>
      <c r="S15">
        <f t="shared" si="4"/>
        <v>0.70391875804766646</v>
      </c>
      <c r="T15">
        <f t="shared" si="5"/>
        <v>0.85388872418223138</v>
      </c>
      <c r="U15">
        <f t="shared" si="6"/>
        <v>17.563174438003159</v>
      </c>
      <c r="V15">
        <f t="shared" si="7"/>
        <v>1</v>
      </c>
      <c r="X15">
        <v>91.703999999999994</v>
      </c>
      <c r="Y15">
        <v>37.652999999999999</v>
      </c>
      <c r="Z15">
        <v>114.623</v>
      </c>
      <c r="AA15">
        <v>44.73</v>
      </c>
      <c r="AB15">
        <v>5.1100000000000003</v>
      </c>
      <c r="AC15">
        <v>5.9560000000000004</v>
      </c>
      <c r="AD15">
        <f t="shared" si="8"/>
        <v>0.79071891008373429</v>
      </c>
      <c r="AE15">
        <f t="shared" si="9"/>
        <v>0.81748078609377428</v>
      </c>
      <c r="AF15">
        <f t="shared" si="10"/>
        <v>3.2737009193718358</v>
      </c>
      <c r="AG15">
        <f t="shared" si="11"/>
        <v>1</v>
      </c>
      <c r="AI15">
        <v>46.281999999999996</v>
      </c>
      <c r="AJ15">
        <v>35.209000000000003</v>
      </c>
      <c r="AK15">
        <v>64.680999999999997</v>
      </c>
      <c r="AL15">
        <v>34.527000000000001</v>
      </c>
      <c r="AM15">
        <v>6.335</v>
      </c>
      <c r="AN15">
        <v>7.3529999999999998</v>
      </c>
      <c r="AO15">
        <f t="shared" si="12"/>
        <v>0.68465704589860488</v>
      </c>
      <c r="AP15">
        <f t="shared" si="13"/>
        <v>1.0250975196879371</v>
      </c>
      <c r="AQ15">
        <f t="shared" si="14"/>
        <v>33.210545070187081</v>
      </c>
      <c r="AR15">
        <f t="shared" si="15"/>
        <v>1</v>
      </c>
      <c r="AT15">
        <v>62.478999999999999</v>
      </c>
      <c r="AU15">
        <v>43.206000000000003</v>
      </c>
      <c r="AV15">
        <v>68.400000000000006</v>
      </c>
      <c r="AW15">
        <v>35.213999999999999</v>
      </c>
      <c r="AX15">
        <v>6.1230000000000002</v>
      </c>
      <c r="AY15">
        <v>7.78</v>
      </c>
      <c r="AZ15">
        <f t="shared" si="16"/>
        <v>0.90492477158501528</v>
      </c>
      <c r="BA15">
        <f t="shared" si="17"/>
        <v>1.2913173434424439</v>
      </c>
      <c r="BB15">
        <f t="shared" si="18"/>
        <v>29.922355942913946</v>
      </c>
      <c r="BC15">
        <f t="shared" si="19"/>
        <v>1</v>
      </c>
      <c r="BE15">
        <v>62.14</v>
      </c>
      <c r="BF15">
        <v>30.116</v>
      </c>
      <c r="BG15">
        <v>71.745999999999995</v>
      </c>
      <c r="BH15">
        <v>31.667000000000002</v>
      </c>
      <c r="BI15">
        <v>5.2670000000000003</v>
      </c>
      <c r="BJ15">
        <v>5.657</v>
      </c>
      <c r="BK15">
        <f t="shared" si="20"/>
        <v>0.85550324162517488</v>
      </c>
      <c r="BL15">
        <f t="shared" si="21"/>
        <v>0.94036908881199532</v>
      </c>
      <c r="BM15">
        <f t="shared" si="22"/>
        <v>9.0247380732213056</v>
      </c>
      <c r="BN15">
        <f t="shared" si="23"/>
        <v>1</v>
      </c>
      <c r="BP15">
        <v>43.664000000000001</v>
      </c>
      <c r="BQ15">
        <v>25.077999999999999</v>
      </c>
      <c r="BR15">
        <v>52.021000000000001</v>
      </c>
      <c r="BS15">
        <v>28.001000000000001</v>
      </c>
      <c r="BT15">
        <v>5.9459999999999997</v>
      </c>
      <c r="BU15">
        <v>6.5819999999999999</v>
      </c>
      <c r="BV15">
        <f t="shared" si="24"/>
        <v>0.81862181226261532</v>
      </c>
      <c r="BW15">
        <f t="shared" si="25"/>
        <v>0.86353237779541525</v>
      </c>
      <c r="BX15">
        <f t="shared" si="26"/>
        <v>5.2007969460804553</v>
      </c>
      <c r="BY15">
        <f t="shared" si="27"/>
        <v>1</v>
      </c>
      <c r="CA15">
        <v>34.353000000000002</v>
      </c>
      <c r="CB15">
        <v>25.145</v>
      </c>
      <c r="CC15">
        <v>37.683</v>
      </c>
      <c r="CD15">
        <v>22.012</v>
      </c>
      <c r="CE15">
        <v>5.3120000000000003</v>
      </c>
      <c r="CF15">
        <v>6.1289999999999996</v>
      </c>
      <c r="CG15">
        <f t="shared" si="28"/>
        <v>0.89713014735411323</v>
      </c>
      <c r="CH15">
        <f t="shared" si="29"/>
        <v>1.1972549266511363</v>
      </c>
      <c r="CI15">
        <f t="shared" si="30"/>
        <v>25.067742267430681</v>
      </c>
      <c r="CJ15">
        <f t="shared" si="31"/>
        <v>1</v>
      </c>
      <c r="CL15">
        <v>31.936</v>
      </c>
      <c r="CM15">
        <v>46.95</v>
      </c>
      <c r="CN15">
        <v>47.622</v>
      </c>
      <c r="CO15">
        <v>41.173000000000002</v>
      </c>
      <c r="CP15">
        <v>5.26</v>
      </c>
      <c r="CQ15">
        <v>6.5119999999999996</v>
      </c>
      <c r="CR15">
        <f t="shared" si="32"/>
        <v>0.62971531089183708</v>
      </c>
      <c r="CS15">
        <f t="shared" si="33"/>
        <v>1.1666714751449756</v>
      </c>
      <c r="CT15">
        <f t="shared" si="34"/>
        <v>46.024624385919267</v>
      </c>
      <c r="CU15">
        <f t="shared" si="35"/>
        <v>1</v>
      </c>
      <c r="CW15">
        <v>53.976999999999997</v>
      </c>
      <c r="CX15">
        <v>42.683999999999997</v>
      </c>
      <c r="CY15">
        <v>59.222000000000001</v>
      </c>
      <c r="CZ15">
        <v>34.203000000000003</v>
      </c>
      <c r="DA15">
        <v>5.3410000000000002</v>
      </c>
      <c r="DB15">
        <v>6.2679999999999998</v>
      </c>
      <c r="DC15">
        <f t="shared" si="36"/>
        <v>0.90265585271245885</v>
      </c>
      <c r="DD15">
        <f t="shared" si="37"/>
        <v>1.3035976373724716</v>
      </c>
      <c r="DE15">
        <f t="shared" si="38"/>
        <v>30.756559628947322</v>
      </c>
      <c r="DF15">
        <f t="shared" si="39"/>
        <v>1</v>
      </c>
      <c r="DH15">
        <v>55.92</v>
      </c>
      <c r="DI15">
        <v>48.561</v>
      </c>
      <c r="DJ15">
        <v>55.402000000000001</v>
      </c>
      <c r="DK15">
        <v>34.323</v>
      </c>
      <c r="DL15">
        <v>4.7530000000000001</v>
      </c>
      <c r="DM15">
        <v>6.6390000000000002</v>
      </c>
      <c r="DN15">
        <f t="shared" si="40"/>
        <v>1.01022725029122</v>
      </c>
      <c r="DO15">
        <f t="shared" si="41"/>
        <v>1.5143042912873861</v>
      </c>
      <c r="DP15">
        <f t="shared" si="42"/>
        <v>33.287698113014322</v>
      </c>
      <c r="DQ15">
        <f t="shared" si="43"/>
        <v>1</v>
      </c>
      <c r="DS15">
        <v>57.64</v>
      </c>
      <c r="DT15">
        <v>39.93</v>
      </c>
      <c r="DU15">
        <v>60.997999999999998</v>
      </c>
      <c r="DV15">
        <v>37.735999999999997</v>
      </c>
      <c r="DW15">
        <v>6.0279999999999996</v>
      </c>
      <c r="DX15">
        <v>7.0830000000000002</v>
      </c>
      <c r="DY15">
        <f t="shared" si="44"/>
        <v>0.93891213389121342</v>
      </c>
      <c r="DZ15">
        <f t="shared" si="45"/>
        <v>1.0715753759827751</v>
      </c>
      <c r="EA15">
        <f t="shared" si="46"/>
        <v>12.380206289258188</v>
      </c>
      <c r="EB15">
        <f t="shared" si="47"/>
        <v>1</v>
      </c>
      <c r="ED15">
        <v>35.991</v>
      </c>
      <c r="EE15">
        <v>27.527999999999999</v>
      </c>
      <c r="EF15">
        <v>36.247999999999998</v>
      </c>
      <c r="EG15">
        <v>29.013000000000002</v>
      </c>
      <c r="EH15">
        <v>5.9089999999999998</v>
      </c>
      <c r="EI15">
        <v>7.7160000000000002</v>
      </c>
      <c r="EJ15">
        <f t="shared" si="48"/>
        <v>0.99152905501170119</v>
      </c>
      <c r="EK15">
        <f t="shared" si="49"/>
        <v>0.93027186927736283</v>
      </c>
      <c r="EL15">
        <f t="shared" si="50"/>
        <v>-6.5848691933384051</v>
      </c>
      <c r="EM15">
        <f t="shared" si="51"/>
        <v>0</v>
      </c>
      <c r="EO15">
        <v>49.402999999999999</v>
      </c>
      <c r="EP15">
        <v>30.686</v>
      </c>
      <c r="EQ15">
        <v>46.456000000000003</v>
      </c>
      <c r="ER15">
        <v>28.774000000000001</v>
      </c>
      <c r="ES15">
        <v>3.77</v>
      </c>
      <c r="ET15">
        <v>5.7850000000000001</v>
      </c>
      <c r="EU15">
        <f t="shared" si="52"/>
        <v>1.0690390291898981</v>
      </c>
      <c r="EV15">
        <f t="shared" si="53"/>
        <v>1.0831702118404454</v>
      </c>
      <c r="EW15">
        <f t="shared" si="54"/>
        <v>1.3046133004836369</v>
      </c>
      <c r="EX15">
        <f t="shared" si="55"/>
        <v>1</v>
      </c>
      <c r="EZ15">
        <v>46.308</v>
      </c>
      <c r="FA15">
        <v>28.108000000000001</v>
      </c>
      <c r="FB15">
        <v>45.115000000000002</v>
      </c>
      <c r="FC15">
        <v>27.981999999999999</v>
      </c>
      <c r="FD15">
        <v>5.6239999999999997</v>
      </c>
      <c r="FE15">
        <v>6.4710000000000001</v>
      </c>
      <c r="FF15">
        <f t="shared" si="56"/>
        <v>1.0302094148033729</v>
      </c>
      <c r="FG15">
        <f t="shared" si="57"/>
        <v>1.0058574682720469</v>
      </c>
      <c r="FH15">
        <f t="shared" si="58"/>
        <v>-2.4210136425352635</v>
      </c>
      <c r="FI15">
        <f t="shared" si="59"/>
        <v>0</v>
      </c>
      <c r="FK15">
        <v>46.91</v>
      </c>
      <c r="FL15">
        <v>28.805</v>
      </c>
      <c r="FM15">
        <v>51.851999999999997</v>
      </c>
      <c r="FN15">
        <v>31.646000000000001</v>
      </c>
      <c r="FO15">
        <v>6.7759999999999998</v>
      </c>
      <c r="FP15">
        <v>6.9589999999999996</v>
      </c>
      <c r="FQ15">
        <f t="shared" si="60"/>
        <v>0.89036294258585513</v>
      </c>
      <c r="FR15">
        <f t="shared" si="61"/>
        <v>0.88491918823672377</v>
      </c>
      <c r="FS15">
        <f t="shared" si="62"/>
        <v>-0.61516965859655937</v>
      </c>
      <c r="FT15">
        <f t="shared" si="63"/>
        <v>0</v>
      </c>
    </row>
    <row r="16" spans="1:176" x14ac:dyDescent="0.2">
      <c r="B16">
        <v>51.884999999999998</v>
      </c>
      <c r="C16">
        <v>33.264000000000003</v>
      </c>
      <c r="D16">
        <v>71.346000000000004</v>
      </c>
      <c r="E16">
        <v>27.492999999999999</v>
      </c>
      <c r="F16">
        <v>5.4489999999999998</v>
      </c>
      <c r="G16">
        <v>3.36</v>
      </c>
      <c r="H16">
        <f t="shared" si="0"/>
        <v>0.70467547839810607</v>
      </c>
      <c r="I16">
        <f t="shared" si="1"/>
        <v>1.2391331371980279</v>
      </c>
      <c r="J16">
        <f t="shared" si="2"/>
        <v>43.13157664465794</v>
      </c>
      <c r="K16">
        <f t="shared" si="3"/>
        <v>1</v>
      </c>
      <c r="L16">
        <v>29.1</v>
      </c>
      <c r="M16">
        <v>82.957999999999998</v>
      </c>
      <c r="N16">
        <v>106.164</v>
      </c>
      <c r="O16">
        <v>101.51300000000001</v>
      </c>
      <c r="P16">
        <v>87.084999999999994</v>
      </c>
      <c r="Q16">
        <v>5.8769999999999998</v>
      </c>
      <c r="R16">
        <v>5.7590000000000003</v>
      </c>
      <c r="S16">
        <f t="shared" si="4"/>
        <v>0.80598310259734818</v>
      </c>
      <c r="T16">
        <f t="shared" si="5"/>
        <v>1.2345990212232252</v>
      </c>
      <c r="U16">
        <f t="shared" si="6"/>
        <v>34.717014290292383</v>
      </c>
      <c r="V16">
        <f t="shared" si="7"/>
        <v>1</v>
      </c>
      <c r="W16">
        <v>29.1</v>
      </c>
      <c r="X16">
        <v>100.554</v>
      </c>
      <c r="Y16">
        <v>119.979</v>
      </c>
      <c r="Z16">
        <v>140.04400000000001</v>
      </c>
      <c r="AA16">
        <v>112.065</v>
      </c>
      <c r="AB16">
        <v>5.0190000000000001</v>
      </c>
      <c r="AC16">
        <v>4.8449999999999998</v>
      </c>
      <c r="AD16">
        <f t="shared" si="8"/>
        <v>0.70753564154786142</v>
      </c>
      <c r="AE16">
        <f t="shared" si="9"/>
        <v>1.0738108561835478</v>
      </c>
      <c r="AF16">
        <f t="shared" si="10"/>
        <v>34.109844627337097</v>
      </c>
      <c r="AG16">
        <f t="shared" si="11"/>
        <v>1</v>
      </c>
      <c r="AI16">
        <v>50.542999999999999</v>
      </c>
      <c r="AJ16">
        <v>30.56</v>
      </c>
      <c r="AK16">
        <v>67.694000000000003</v>
      </c>
      <c r="AL16">
        <v>30.751000000000001</v>
      </c>
      <c r="AM16">
        <v>6.3360000000000003</v>
      </c>
      <c r="AN16">
        <v>7.3540000000000001</v>
      </c>
      <c r="AO16">
        <f t="shared" si="12"/>
        <v>0.72047654747547174</v>
      </c>
      <c r="AP16">
        <f t="shared" si="13"/>
        <v>0.99183656024276601</v>
      </c>
      <c r="AQ16">
        <f t="shared" si="14"/>
        <v>27.359347663174972</v>
      </c>
      <c r="AR16">
        <f t="shared" si="15"/>
        <v>1</v>
      </c>
      <c r="AT16">
        <v>104.688</v>
      </c>
      <c r="AU16">
        <v>81.063000000000002</v>
      </c>
      <c r="AV16">
        <v>119.729</v>
      </c>
      <c r="AW16">
        <v>68.700999999999993</v>
      </c>
      <c r="AX16">
        <v>6.1239999999999997</v>
      </c>
      <c r="AY16">
        <v>7.7809999999999997</v>
      </c>
      <c r="AZ16">
        <f t="shared" si="16"/>
        <v>0.86760265833370009</v>
      </c>
      <c r="BA16">
        <f t="shared" si="17"/>
        <v>1.2029218647406434</v>
      </c>
      <c r="BB16">
        <f t="shared" si="18"/>
        <v>27.875393758782497</v>
      </c>
      <c r="BC16">
        <f t="shared" si="19"/>
        <v>1</v>
      </c>
      <c r="BE16">
        <v>52.686</v>
      </c>
      <c r="BF16">
        <v>30.172000000000001</v>
      </c>
      <c r="BG16">
        <v>55.631</v>
      </c>
      <c r="BH16">
        <v>29.472999999999999</v>
      </c>
      <c r="BI16">
        <v>5.2679999999999998</v>
      </c>
      <c r="BJ16">
        <v>5.6580000000000004</v>
      </c>
      <c r="BK16">
        <f t="shared" si="20"/>
        <v>0.94152453189841745</v>
      </c>
      <c r="BL16">
        <f t="shared" si="21"/>
        <v>1.0293512492126811</v>
      </c>
      <c r="BM16">
        <f t="shared" si="22"/>
        <v>8.5322398337243541</v>
      </c>
      <c r="BN16">
        <f t="shared" si="23"/>
        <v>1</v>
      </c>
      <c r="BP16">
        <v>45.61</v>
      </c>
      <c r="BQ16">
        <v>27.562000000000001</v>
      </c>
      <c r="BR16">
        <v>51.822000000000003</v>
      </c>
      <c r="BS16">
        <v>27.21</v>
      </c>
      <c r="BT16">
        <v>5.9470000000000001</v>
      </c>
      <c r="BU16">
        <v>6.5819999999999999</v>
      </c>
      <c r="BV16">
        <f t="shared" si="24"/>
        <v>0.86458855585831051</v>
      </c>
      <c r="BW16">
        <f t="shared" si="25"/>
        <v>1.0170641846034516</v>
      </c>
      <c r="BX16">
        <f t="shared" si="26"/>
        <v>14.991741037915974</v>
      </c>
      <c r="BY16">
        <f t="shared" si="27"/>
        <v>1</v>
      </c>
      <c r="BZ16">
        <v>29.1</v>
      </c>
      <c r="CA16">
        <v>44.021999999999998</v>
      </c>
      <c r="CB16">
        <v>23.706</v>
      </c>
      <c r="CC16">
        <v>62.651000000000003</v>
      </c>
      <c r="CD16">
        <v>25.693000000000001</v>
      </c>
      <c r="CE16">
        <v>6.4459999999999997</v>
      </c>
      <c r="CF16">
        <v>4.9050000000000002</v>
      </c>
      <c r="CG16">
        <f t="shared" si="28"/>
        <v>0.66855261987367665</v>
      </c>
      <c r="CH16">
        <f t="shared" si="29"/>
        <v>0.90441600923609766</v>
      </c>
      <c r="CI16">
        <f t="shared" si="30"/>
        <v>26.079081634306732</v>
      </c>
      <c r="CJ16">
        <f t="shared" si="31"/>
        <v>1</v>
      </c>
      <c r="CL16">
        <v>58.286999999999999</v>
      </c>
      <c r="CM16">
        <v>38.728999999999999</v>
      </c>
      <c r="CN16">
        <v>71.424000000000007</v>
      </c>
      <c r="CO16">
        <v>40.119999999999997</v>
      </c>
      <c r="CP16">
        <v>5.26</v>
      </c>
      <c r="CQ16">
        <v>6.5119999999999996</v>
      </c>
      <c r="CR16">
        <f t="shared" si="32"/>
        <v>0.80144791729641496</v>
      </c>
      <c r="CS16">
        <f t="shared" si="33"/>
        <v>0.95861104498928829</v>
      </c>
      <c r="CT16">
        <f t="shared" si="34"/>
        <v>16.394879707924659</v>
      </c>
      <c r="CU16">
        <f t="shared" si="35"/>
        <v>1</v>
      </c>
      <c r="CW16">
        <v>51.161999999999999</v>
      </c>
      <c r="CX16">
        <v>31.616</v>
      </c>
      <c r="CY16">
        <v>57.936999999999998</v>
      </c>
      <c r="CZ16">
        <v>31.215</v>
      </c>
      <c r="DA16">
        <v>5.3419999999999996</v>
      </c>
      <c r="DB16">
        <v>6.2690000000000001</v>
      </c>
      <c r="DC16">
        <f t="shared" si="36"/>
        <v>0.87118547390436352</v>
      </c>
      <c r="DD16">
        <f t="shared" si="37"/>
        <v>1.0160747213982202</v>
      </c>
      <c r="DE16">
        <f t="shared" si="38"/>
        <v>14.259703980675219</v>
      </c>
      <c r="DF16">
        <f t="shared" si="39"/>
        <v>1</v>
      </c>
      <c r="DH16">
        <v>56.478000000000002</v>
      </c>
      <c r="DI16">
        <v>40.734000000000002</v>
      </c>
      <c r="DJ16">
        <v>61.685000000000002</v>
      </c>
      <c r="DK16">
        <v>36.295999999999999</v>
      </c>
      <c r="DL16">
        <v>4.7539999999999996</v>
      </c>
      <c r="DM16">
        <v>6.64</v>
      </c>
      <c r="DN16">
        <f t="shared" si="40"/>
        <v>0.90853840614076686</v>
      </c>
      <c r="DO16">
        <f t="shared" si="41"/>
        <v>1.1496493121122202</v>
      </c>
      <c r="DP16">
        <f t="shared" si="42"/>
        <v>20.972561235083653</v>
      </c>
      <c r="DQ16">
        <f t="shared" si="43"/>
        <v>1</v>
      </c>
      <c r="DS16">
        <v>51.183</v>
      </c>
      <c r="DT16">
        <v>43</v>
      </c>
      <c r="DU16">
        <v>55.264000000000003</v>
      </c>
      <c r="DV16">
        <v>40.677</v>
      </c>
      <c r="DW16">
        <v>6.0289999999999999</v>
      </c>
      <c r="DX16">
        <v>7.0839999999999996</v>
      </c>
      <c r="DY16">
        <f t="shared" si="44"/>
        <v>0.91711181070376757</v>
      </c>
      <c r="DZ16">
        <f t="shared" si="45"/>
        <v>1.069151311285089</v>
      </c>
      <c r="EA16">
        <f t="shared" si="46"/>
        <v>14.220578413599316</v>
      </c>
      <c r="EB16">
        <f t="shared" si="47"/>
        <v>1</v>
      </c>
      <c r="ED16">
        <v>30.141999999999999</v>
      </c>
      <c r="EE16">
        <v>27.172999999999998</v>
      </c>
      <c r="EF16">
        <v>30.774000000000001</v>
      </c>
      <c r="EG16">
        <v>23.709</v>
      </c>
      <c r="EH16">
        <v>5.91</v>
      </c>
      <c r="EI16">
        <v>7.7169999999999996</v>
      </c>
      <c r="EJ16">
        <f t="shared" si="48"/>
        <v>0.97458172458172454</v>
      </c>
      <c r="EK16">
        <f t="shared" si="49"/>
        <v>1.2166083041520759</v>
      </c>
      <c r="EL16">
        <f t="shared" si="50"/>
        <v>19.89354985859919</v>
      </c>
      <c r="EM16">
        <f t="shared" si="51"/>
        <v>1</v>
      </c>
      <c r="EO16">
        <v>53.5</v>
      </c>
      <c r="EP16">
        <v>40.804000000000002</v>
      </c>
      <c r="EQ16">
        <v>58.988</v>
      </c>
      <c r="ER16">
        <v>38.162999999999997</v>
      </c>
      <c r="ES16">
        <v>3.7709999999999999</v>
      </c>
      <c r="ET16">
        <v>5.7859999999999996</v>
      </c>
      <c r="EU16">
        <f t="shared" si="52"/>
        <v>0.90061031928572721</v>
      </c>
      <c r="EV16">
        <f t="shared" si="53"/>
        <v>1.0815702504864566</v>
      </c>
      <c r="EW16">
        <f t="shared" si="54"/>
        <v>16.731223063812941</v>
      </c>
      <c r="EX16">
        <f t="shared" si="55"/>
        <v>1</v>
      </c>
      <c r="EZ16">
        <v>30.581</v>
      </c>
      <c r="FA16">
        <v>18.178000000000001</v>
      </c>
      <c r="FB16">
        <v>38.03</v>
      </c>
      <c r="FC16">
        <v>24.248000000000001</v>
      </c>
      <c r="FD16">
        <v>5.625</v>
      </c>
      <c r="FE16">
        <v>6.4720000000000004</v>
      </c>
      <c r="FF16">
        <f t="shared" si="56"/>
        <v>0.77012806665638012</v>
      </c>
      <c r="FG16">
        <f t="shared" si="57"/>
        <v>0.65852835283528355</v>
      </c>
      <c r="FH16">
        <f t="shared" si="58"/>
        <v>-16.946835066494216</v>
      </c>
      <c r="FI16">
        <f t="shared" si="59"/>
        <v>0</v>
      </c>
      <c r="FK16">
        <v>60.780999999999999</v>
      </c>
      <c r="FL16">
        <v>27.893999999999998</v>
      </c>
      <c r="FM16">
        <v>50.476999999999997</v>
      </c>
      <c r="FN16">
        <v>26.446000000000002</v>
      </c>
      <c r="FO16">
        <v>6.7770000000000001</v>
      </c>
      <c r="FP16">
        <v>6.96</v>
      </c>
      <c r="FQ16">
        <f t="shared" si="60"/>
        <v>1.2357894736842105</v>
      </c>
      <c r="FR16">
        <f t="shared" si="61"/>
        <v>1.0743097608539462</v>
      </c>
      <c r="FS16">
        <f t="shared" si="62"/>
        <v>-15.03101979655359</v>
      </c>
      <c r="FT16">
        <f t="shared" si="63"/>
        <v>0</v>
      </c>
    </row>
    <row r="17" spans="1:176" x14ac:dyDescent="0.2">
      <c r="B17">
        <v>64.352000000000004</v>
      </c>
      <c r="C17">
        <v>31.869</v>
      </c>
      <c r="D17">
        <v>106.54300000000001</v>
      </c>
      <c r="E17">
        <v>23.811</v>
      </c>
      <c r="F17">
        <v>5.4489999999999998</v>
      </c>
      <c r="G17">
        <v>3.36</v>
      </c>
      <c r="H17">
        <f t="shared" si="0"/>
        <v>0.58265574613725846</v>
      </c>
      <c r="I17">
        <f t="shared" si="1"/>
        <v>1.3940149625935161</v>
      </c>
      <c r="J17">
        <f t="shared" si="2"/>
        <v>58.203049337917591</v>
      </c>
      <c r="K17">
        <f t="shared" si="3"/>
        <v>1</v>
      </c>
      <c r="M17">
        <v>80.102000000000004</v>
      </c>
      <c r="N17">
        <v>90.533000000000001</v>
      </c>
      <c r="O17">
        <v>109.18899999999999</v>
      </c>
      <c r="P17">
        <v>93.441999999999993</v>
      </c>
      <c r="Q17">
        <v>5.8780000000000001</v>
      </c>
      <c r="R17">
        <v>5.76</v>
      </c>
      <c r="S17">
        <f t="shared" si="4"/>
        <v>0.7184520525403878</v>
      </c>
      <c r="T17">
        <f t="shared" si="5"/>
        <v>0.96682329326429606</v>
      </c>
      <c r="U17">
        <f t="shared" si="6"/>
        <v>25.689414234666373</v>
      </c>
      <c r="V17">
        <f t="shared" si="7"/>
        <v>1</v>
      </c>
      <c r="X17">
        <v>106.57599999999999</v>
      </c>
      <c r="Y17">
        <v>149.74799999999999</v>
      </c>
      <c r="Z17">
        <v>138.02099999999999</v>
      </c>
      <c r="AA17">
        <v>126.599</v>
      </c>
      <c r="AB17">
        <v>5.0199999999999996</v>
      </c>
      <c r="AC17">
        <v>4.8460000000000001</v>
      </c>
      <c r="AD17">
        <f t="shared" si="8"/>
        <v>0.76357320621649472</v>
      </c>
      <c r="AE17">
        <f t="shared" si="9"/>
        <v>1.1901308386651663</v>
      </c>
      <c r="AF17">
        <f t="shared" si="10"/>
        <v>35.841238508456144</v>
      </c>
      <c r="AG17">
        <f t="shared" si="11"/>
        <v>1</v>
      </c>
      <c r="AI17">
        <v>44.790999999999997</v>
      </c>
      <c r="AJ17">
        <v>21.762</v>
      </c>
      <c r="AK17">
        <v>69.481999999999999</v>
      </c>
      <c r="AL17">
        <v>31.431000000000001</v>
      </c>
      <c r="AM17">
        <v>6.3369999999999997</v>
      </c>
      <c r="AN17">
        <v>7.3550000000000004</v>
      </c>
      <c r="AO17">
        <f t="shared" si="12"/>
        <v>0.60897933328054477</v>
      </c>
      <c r="AP17">
        <f t="shared" si="13"/>
        <v>0.59839674364512374</v>
      </c>
      <c r="AQ17">
        <f t="shared" si="14"/>
        <v>-1.768490511989973</v>
      </c>
      <c r="AR17">
        <f t="shared" si="15"/>
        <v>0</v>
      </c>
      <c r="AT17">
        <v>60.776000000000003</v>
      </c>
      <c r="AU17">
        <v>31.504000000000001</v>
      </c>
      <c r="AV17">
        <v>86.125</v>
      </c>
      <c r="AW17">
        <v>39.697000000000003</v>
      </c>
      <c r="AX17">
        <v>6.125</v>
      </c>
      <c r="AY17">
        <v>7.782</v>
      </c>
      <c r="AZ17">
        <f t="shared" si="16"/>
        <v>0.68313750000000006</v>
      </c>
      <c r="BA17">
        <f t="shared" si="17"/>
        <v>0.74328685571048092</v>
      </c>
      <c r="BB17">
        <f t="shared" si="18"/>
        <v>8.092347557119961</v>
      </c>
      <c r="BC17">
        <f t="shared" si="19"/>
        <v>1</v>
      </c>
      <c r="BE17">
        <v>42.814</v>
      </c>
      <c r="BF17">
        <v>25.71</v>
      </c>
      <c r="BG17">
        <v>73.224000000000004</v>
      </c>
      <c r="BH17">
        <v>31.050999999999998</v>
      </c>
      <c r="BI17">
        <v>5.2690000000000001</v>
      </c>
      <c r="BJ17">
        <v>5.6589999999999998</v>
      </c>
      <c r="BK17">
        <f t="shared" si="20"/>
        <v>0.55249797660216327</v>
      </c>
      <c r="BL17">
        <f t="shared" si="21"/>
        <v>0.78965816005040967</v>
      </c>
      <c r="BM17">
        <f t="shared" si="22"/>
        <v>30.03327204686984</v>
      </c>
      <c r="BN17">
        <f t="shared" si="23"/>
        <v>1</v>
      </c>
      <c r="BP17">
        <v>60.991999999999997</v>
      </c>
      <c r="BQ17">
        <v>180.79400000000001</v>
      </c>
      <c r="BR17">
        <v>66.459999999999994</v>
      </c>
      <c r="BS17">
        <v>86.307000000000002</v>
      </c>
      <c r="BT17">
        <v>5.9480000000000004</v>
      </c>
      <c r="BU17">
        <v>6.5819999999999999</v>
      </c>
      <c r="BV17">
        <f t="shared" si="24"/>
        <v>0.90963775780010581</v>
      </c>
      <c r="BW17">
        <f t="shared" si="25"/>
        <v>2.1851614926309186</v>
      </c>
      <c r="BX17">
        <f t="shared" si="26"/>
        <v>58.37205804386987</v>
      </c>
      <c r="BY17">
        <f t="shared" si="27"/>
        <v>1</v>
      </c>
      <c r="CA17">
        <v>51.859000000000002</v>
      </c>
      <c r="CB17">
        <v>23.61</v>
      </c>
      <c r="CC17">
        <v>58.347999999999999</v>
      </c>
      <c r="CD17">
        <v>23.37</v>
      </c>
      <c r="CE17">
        <v>6.4470000000000001</v>
      </c>
      <c r="CF17">
        <v>4.9059999999999997</v>
      </c>
      <c r="CG17">
        <f t="shared" si="28"/>
        <v>0.87497350725419554</v>
      </c>
      <c r="CH17">
        <f t="shared" si="29"/>
        <v>1.0129982668977469</v>
      </c>
      <c r="CI17">
        <f t="shared" si="30"/>
        <v>13.625369771484873</v>
      </c>
      <c r="CJ17">
        <f t="shared" si="31"/>
        <v>1</v>
      </c>
      <c r="CL17">
        <v>58.384999999999998</v>
      </c>
      <c r="CM17">
        <v>41.521000000000001</v>
      </c>
      <c r="CN17">
        <v>68.563000000000002</v>
      </c>
      <c r="CO17">
        <v>49.738999999999997</v>
      </c>
      <c r="CP17">
        <v>5.26</v>
      </c>
      <c r="CQ17">
        <v>6.5119999999999996</v>
      </c>
      <c r="CR17">
        <f t="shared" si="32"/>
        <v>0.83921773059728599</v>
      </c>
      <c r="CS17">
        <f t="shared" si="33"/>
        <v>0.8098873389316863</v>
      </c>
      <c r="CT17">
        <f t="shared" si="34"/>
        <v>-3.6215397198688271</v>
      </c>
      <c r="CU17">
        <f t="shared" si="35"/>
        <v>0</v>
      </c>
      <c r="CW17">
        <v>46.195999999999998</v>
      </c>
      <c r="CX17">
        <v>33.694000000000003</v>
      </c>
      <c r="CY17">
        <v>67.018000000000001</v>
      </c>
      <c r="CZ17">
        <v>38.404000000000003</v>
      </c>
      <c r="DA17">
        <v>5.343</v>
      </c>
      <c r="DB17">
        <v>6.27</v>
      </c>
      <c r="DC17">
        <f t="shared" si="36"/>
        <v>0.66239156870693139</v>
      </c>
      <c r="DD17">
        <f t="shared" si="37"/>
        <v>0.85342627746312327</v>
      </c>
      <c r="DE17">
        <f t="shared" si="38"/>
        <v>22.384441843536575</v>
      </c>
      <c r="DF17">
        <f t="shared" si="39"/>
        <v>1</v>
      </c>
      <c r="DH17">
        <v>58.212000000000003</v>
      </c>
      <c r="DI17">
        <v>39.606000000000002</v>
      </c>
      <c r="DJ17">
        <v>62.506999999999998</v>
      </c>
      <c r="DK17">
        <v>35.796999999999997</v>
      </c>
      <c r="DL17">
        <v>4.7549999999999999</v>
      </c>
      <c r="DM17">
        <v>6.641</v>
      </c>
      <c r="DN17">
        <f t="shared" si="40"/>
        <v>0.92563028120238267</v>
      </c>
      <c r="DO17">
        <f t="shared" si="41"/>
        <v>1.1306420633831804</v>
      </c>
      <c r="DP17">
        <f t="shared" si="42"/>
        <v>18.13233284169069</v>
      </c>
      <c r="DQ17">
        <f t="shared" si="43"/>
        <v>1</v>
      </c>
      <c r="DS17">
        <v>44.698</v>
      </c>
      <c r="DT17">
        <v>39.74</v>
      </c>
      <c r="DU17">
        <v>57.956000000000003</v>
      </c>
      <c r="DV17">
        <v>32.238</v>
      </c>
      <c r="DW17">
        <v>6.03</v>
      </c>
      <c r="DX17">
        <v>7.085</v>
      </c>
      <c r="DY17">
        <f t="shared" si="44"/>
        <v>0.74467511458614177</v>
      </c>
      <c r="DZ17">
        <f t="shared" si="45"/>
        <v>1.2982546813501372</v>
      </c>
      <c r="EA17">
        <f t="shared" si="46"/>
        <v>42.640290438875454</v>
      </c>
      <c r="EB17">
        <f t="shared" si="47"/>
        <v>1</v>
      </c>
      <c r="ED17">
        <v>43.667999999999999</v>
      </c>
      <c r="EE17">
        <v>24.568999999999999</v>
      </c>
      <c r="EF17">
        <v>63.542000000000002</v>
      </c>
      <c r="EG17">
        <v>44.569000000000003</v>
      </c>
      <c r="EH17">
        <v>5.9109999999999996</v>
      </c>
      <c r="EI17">
        <v>7.718</v>
      </c>
      <c r="EJ17">
        <f t="shared" si="48"/>
        <v>0.65515087366174451</v>
      </c>
      <c r="EK17">
        <f t="shared" si="49"/>
        <v>0.45727388673306013</v>
      </c>
      <c r="EL17">
        <f t="shared" si="50"/>
        <v>-43.273187616811761</v>
      </c>
      <c r="EM17">
        <f t="shared" si="51"/>
        <v>0</v>
      </c>
      <c r="EO17">
        <v>63.302999999999997</v>
      </c>
      <c r="EP17">
        <v>39.731999999999999</v>
      </c>
      <c r="EQ17">
        <v>70.248999999999995</v>
      </c>
      <c r="ER17">
        <v>43.006999999999998</v>
      </c>
      <c r="ES17">
        <v>3.7719999999999998</v>
      </c>
      <c r="ET17">
        <v>5.7869999999999999</v>
      </c>
      <c r="EU17">
        <f t="shared" si="52"/>
        <v>0.89551273372745477</v>
      </c>
      <c r="EV17">
        <f t="shared" si="53"/>
        <v>0.91200967221923701</v>
      </c>
      <c r="EW17">
        <f t="shared" si="54"/>
        <v>1.8088556508002229</v>
      </c>
      <c r="EX17">
        <f t="shared" si="55"/>
        <v>1</v>
      </c>
      <c r="EZ17">
        <v>43.24</v>
      </c>
      <c r="FA17">
        <v>26.756</v>
      </c>
      <c r="FB17">
        <v>41.981000000000002</v>
      </c>
      <c r="FC17">
        <v>23.812000000000001</v>
      </c>
      <c r="FD17">
        <v>5.6260000000000003</v>
      </c>
      <c r="FE17">
        <v>6.4729999999999999</v>
      </c>
      <c r="FF17">
        <f t="shared" si="56"/>
        <v>1.0346307247971394</v>
      </c>
      <c r="FG17">
        <f t="shared" si="57"/>
        <v>1.1697906453659379</v>
      </c>
      <c r="FH17">
        <f t="shared" si="58"/>
        <v>11.554197420215939</v>
      </c>
      <c r="FI17">
        <f t="shared" si="59"/>
        <v>1</v>
      </c>
      <c r="FK17">
        <v>27.704000000000001</v>
      </c>
      <c r="FL17">
        <v>17.614999999999998</v>
      </c>
      <c r="FM17">
        <v>29.652999999999999</v>
      </c>
      <c r="FN17">
        <v>17.667000000000002</v>
      </c>
      <c r="FO17">
        <v>6.7779999999999996</v>
      </c>
      <c r="FP17">
        <v>6.9610000000000003</v>
      </c>
      <c r="FQ17">
        <f t="shared" si="60"/>
        <v>0.91479781420765038</v>
      </c>
      <c r="FR17">
        <f t="shared" si="61"/>
        <v>0.99514291051746651</v>
      </c>
      <c r="FS17">
        <f t="shared" si="62"/>
        <v>8.0737244330100548</v>
      </c>
      <c r="FT17">
        <f t="shared" si="63"/>
        <v>1</v>
      </c>
    </row>
    <row r="18" spans="1:176" x14ac:dyDescent="0.2">
      <c r="B18">
        <v>42.610999999999997</v>
      </c>
      <c r="C18">
        <v>29.928999999999998</v>
      </c>
      <c r="D18">
        <v>76.569999999999993</v>
      </c>
      <c r="E18">
        <v>27.382999999999999</v>
      </c>
      <c r="F18">
        <v>5.4489999999999998</v>
      </c>
      <c r="G18">
        <v>3.36</v>
      </c>
      <c r="H18">
        <f t="shared" si="0"/>
        <v>0.52251796234586134</v>
      </c>
      <c r="I18">
        <f t="shared" si="1"/>
        <v>1.1059817674728385</v>
      </c>
      <c r="J18">
        <f t="shared" si="2"/>
        <v>52.755282436543993</v>
      </c>
      <c r="K18">
        <f t="shared" si="3"/>
        <v>1</v>
      </c>
      <c r="M18">
        <v>79.08</v>
      </c>
      <c r="N18">
        <v>96.835999999999999</v>
      </c>
      <c r="O18">
        <v>100.673</v>
      </c>
      <c r="P18">
        <v>71.703999999999994</v>
      </c>
      <c r="Q18">
        <v>5.8789999999999996</v>
      </c>
      <c r="R18">
        <v>5.7610000000000001</v>
      </c>
      <c r="S18">
        <f t="shared" si="4"/>
        <v>0.77221132139164916</v>
      </c>
      <c r="T18">
        <f t="shared" si="5"/>
        <v>1.3811170253097373</v>
      </c>
      <c r="U18">
        <f t="shared" si="6"/>
        <v>44.087915271447145</v>
      </c>
      <c r="V18">
        <f t="shared" si="7"/>
        <v>1</v>
      </c>
      <c r="X18">
        <v>117.364</v>
      </c>
      <c r="Y18">
        <v>103.467</v>
      </c>
      <c r="Z18">
        <v>120.76900000000001</v>
      </c>
      <c r="AA18">
        <v>102.071</v>
      </c>
      <c r="AB18">
        <v>5.0209999999999999</v>
      </c>
      <c r="AC18">
        <v>4.8470000000000004</v>
      </c>
      <c r="AD18">
        <f t="shared" si="8"/>
        <v>0.97058264505650205</v>
      </c>
      <c r="AE18">
        <f t="shared" si="9"/>
        <v>1.014358594585699</v>
      </c>
      <c r="AF18">
        <f t="shared" si="10"/>
        <v>4.3156285915905919</v>
      </c>
      <c r="AG18">
        <f t="shared" si="11"/>
        <v>1</v>
      </c>
      <c r="AI18">
        <v>37.655000000000001</v>
      </c>
      <c r="AJ18">
        <v>23.225000000000001</v>
      </c>
      <c r="AK18">
        <v>60.16</v>
      </c>
      <c r="AL18">
        <v>25.847000000000001</v>
      </c>
      <c r="AM18">
        <v>6.3380000000000001</v>
      </c>
      <c r="AN18">
        <v>7.3559999999999999</v>
      </c>
      <c r="AO18">
        <f t="shared" si="12"/>
        <v>0.5818624354353239</v>
      </c>
      <c r="AP18">
        <f t="shared" si="13"/>
        <v>0.85820128711264954</v>
      </c>
      <c r="AQ18">
        <f t="shared" si="14"/>
        <v>32.199771292239134</v>
      </c>
      <c r="AR18">
        <f t="shared" si="15"/>
        <v>1</v>
      </c>
      <c r="AT18">
        <v>27.925000000000001</v>
      </c>
      <c r="AU18">
        <v>16.648</v>
      </c>
      <c r="AV18">
        <v>46.423000000000002</v>
      </c>
      <c r="AW18">
        <v>23.271999999999998</v>
      </c>
      <c r="AX18">
        <v>6.1260000000000003</v>
      </c>
      <c r="AY18">
        <v>7.7830000000000004</v>
      </c>
      <c r="AZ18">
        <f t="shared" si="16"/>
        <v>0.5409583839988088</v>
      </c>
      <c r="BA18">
        <f t="shared" si="17"/>
        <v>0.57234166182452062</v>
      </c>
      <c r="BB18">
        <f t="shared" si="18"/>
        <v>5.4833117906649793</v>
      </c>
      <c r="BC18">
        <f t="shared" si="19"/>
        <v>1</v>
      </c>
      <c r="BE18">
        <v>96.228999999999999</v>
      </c>
      <c r="BF18">
        <v>49.097000000000001</v>
      </c>
      <c r="BG18">
        <v>114.883</v>
      </c>
      <c r="BH18">
        <v>53.939</v>
      </c>
      <c r="BI18">
        <v>5.27</v>
      </c>
      <c r="BJ18">
        <v>5.66</v>
      </c>
      <c r="BK18">
        <f t="shared" si="20"/>
        <v>0.82981945572149296</v>
      </c>
      <c r="BL18">
        <f t="shared" si="21"/>
        <v>0.89970794755483752</v>
      </c>
      <c r="BM18">
        <f t="shared" si="22"/>
        <v>7.7679086889565152</v>
      </c>
      <c r="BN18">
        <f t="shared" si="23"/>
        <v>1</v>
      </c>
      <c r="BP18">
        <v>54.222999999999999</v>
      </c>
      <c r="BQ18">
        <v>37.591999999999999</v>
      </c>
      <c r="BR18">
        <v>70.707999999999998</v>
      </c>
      <c r="BS18">
        <v>36.533999999999999</v>
      </c>
      <c r="BT18">
        <v>5.9489999999999998</v>
      </c>
      <c r="BU18">
        <v>6.5819999999999999</v>
      </c>
      <c r="BV18">
        <f t="shared" si="24"/>
        <v>0.74544078815299808</v>
      </c>
      <c r="BW18">
        <f t="shared" si="25"/>
        <v>1.0353231837606838</v>
      </c>
      <c r="BX18">
        <f t="shared" si="26"/>
        <v>27.999218036895847</v>
      </c>
      <c r="BY18">
        <f t="shared" si="27"/>
        <v>1</v>
      </c>
      <c r="CA18">
        <v>52.484999999999999</v>
      </c>
      <c r="CB18">
        <v>30.335999999999999</v>
      </c>
      <c r="CC18">
        <v>63.94</v>
      </c>
      <c r="CD18">
        <v>34.335000000000001</v>
      </c>
      <c r="CE18">
        <v>6.4480000000000004</v>
      </c>
      <c r="CF18">
        <v>4.907</v>
      </c>
      <c r="CG18">
        <f t="shared" si="28"/>
        <v>0.80075488763654079</v>
      </c>
      <c r="CH18">
        <f t="shared" si="29"/>
        <v>0.86410901182547228</v>
      </c>
      <c r="CI18">
        <f t="shared" si="30"/>
        <v>7.3317282104364168</v>
      </c>
      <c r="CJ18">
        <f t="shared" si="31"/>
        <v>1</v>
      </c>
      <c r="CL18">
        <v>43.052</v>
      </c>
      <c r="CM18">
        <v>28.068999999999999</v>
      </c>
      <c r="CN18">
        <v>54.192</v>
      </c>
      <c r="CO18">
        <v>29.227</v>
      </c>
      <c r="CP18">
        <v>5.26</v>
      </c>
      <c r="CQ18">
        <v>6.5119999999999996</v>
      </c>
      <c r="CR18">
        <f t="shared" si="32"/>
        <v>0.77233712090247686</v>
      </c>
      <c r="CS18">
        <f t="shared" si="33"/>
        <v>0.94902047105436926</v>
      </c>
      <c r="CT18">
        <f t="shared" si="34"/>
        <v>18.617443515796428</v>
      </c>
      <c r="CU18">
        <f t="shared" si="35"/>
        <v>1</v>
      </c>
      <c r="CW18">
        <v>65.227999999999994</v>
      </c>
      <c r="CX18">
        <v>43.942</v>
      </c>
      <c r="CY18">
        <v>68.852999999999994</v>
      </c>
      <c r="CZ18">
        <v>33.323999999999998</v>
      </c>
      <c r="DA18">
        <v>5.3440000000000003</v>
      </c>
      <c r="DB18">
        <v>6.2709999999999999</v>
      </c>
      <c r="DC18">
        <f t="shared" si="36"/>
        <v>0.94292147569635798</v>
      </c>
      <c r="DD18">
        <f t="shared" si="37"/>
        <v>1.3924888182456661</v>
      </c>
      <c r="DE18">
        <f t="shared" si="38"/>
        <v>32.285167152415461</v>
      </c>
      <c r="DF18">
        <f t="shared" si="39"/>
        <v>1</v>
      </c>
      <c r="DH18">
        <v>35.887999999999998</v>
      </c>
      <c r="DI18">
        <v>31.803000000000001</v>
      </c>
      <c r="DJ18">
        <v>38.256</v>
      </c>
      <c r="DK18">
        <v>28.841999999999999</v>
      </c>
      <c r="DL18">
        <v>4.7560000000000002</v>
      </c>
      <c r="DM18">
        <v>6.6420000000000003</v>
      </c>
      <c r="DN18">
        <f t="shared" si="40"/>
        <v>0.9293134328358208</v>
      </c>
      <c r="DO18">
        <f t="shared" si="41"/>
        <v>1.1333783783783784</v>
      </c>
      <c r="DP18">
        <f t="shared" si="42"/>
        <v>18.00501486842645</v>
      </c>
      <c r="DQ18">
        <f t="shared" si="43"/>
        <v>1</v>
      </c>
      <c r="DS18">
        <v>36.116</v>
      </c>
      <c r="DT18">
        <v>22.62</v>
      </c>
      <c r="DU18">
        <v>42.777000000000001</v>
      </c>
      <c r="DV18">
        <v>21.731000000000002</v>
      </c>
      <c r="DW18">
        <v>6.0309999999999997</v>
      </c>
      <c r="DX18">
        <v>7.0860000000000003</v>
      </c>
      <c r="DY18">
        <f t="shared" si="44"/>
        <v>0.81872856909595604</v>
      </c>
      <c r="DZ18">
        <f t="shared" si="45"/>
        <v>1.0607033117104814</v>
      </c>
      <c r="EA18">
        <f t="shared" si="46"/>
        <v>22.812669663896767</v>
      </c>
      <c r="EB18">
        <f t="shared" si="47"/>
        <v>1</v>
      </c>
      <c r="ED18">
        <v>28.661000000000001</v>
      </c>
      <c r="EE18">
        <v>23.661000000000001</v>
      </c>
      <c r="EF18">
        <v>34.186</v>
      </c>
      <c r="EG18">
        <v>24.509</v>
      </c>
      <c r="EH18">
        <v>5.9119999999999999</v>
      </c>
      <c r="EI18">
        <v>7.7190000000000003</v>
      </c>
      <c r="EJ18">
        <f t="shared" si="48"/>
        <v>0.8045907901252034</v>
      </c>
      <c r="EK18">
        <f t="shared" si="49"/>
        <v>0.94949374627754624</v>
      </c>
      <c r="EL18">
        <f t="shared" si="50"/>
        <v>15.261075359414356</v>
      </c>
      <c r="EM18">
        <f t="shared" si="51"/>
        <v>1</v>
      </c>
      <c r="EO18">
        <v>23.614000000000001</v>
      </c>
      <c r="EP18">
        <v>19.224</v>
      </c>
      <c r="EQ18">
        <v>27.042000000000002</v>
      </c>
      <c r="ER18">
        <v>22.204999999999998</v>
      </c>
      <c r="ES18">
        <v>3.7730000000000001</v>
      </c>
      <c r="ET18">
        <v>5.7880000000000003</v>
      </c>
      <c r="EU18">
        <f t="shared" si="52"/>
        <v>0.85267953070608959</v>
      </c>
      <c r="EV18">
        <f t="shared" si="53"/>
        <v>0.81841993055978568</v>
      </c>
      <c r="EW18">
        <f t="shared" si="54"/>
        <v>-4.1860662072184418</v>
      </c>
      <c r="EX18">
        <f t="shared" si="55"/>
        <v>0</v>
      </c>
      <c r="EZ18">
        <v>38.771000000000001</v>
      </c>
      <c r="FA18">
        <v>19.582999999999998</v>
      </c>
      <c r="FB18">
        <v>52.154000000000003</v>
      </c>
      <c r="FC18">
        <v>23.812000000000001</v>
      </c>
      <c r="FD18">
        <v>5.6269999999999998</v>
      </c>
      <c r="FE18">
        <v>6.4740000000000002</v>
      </c>
      <c r="FF18">
        <f t="shared" si="56"/>
        <v>0.71236056483332255</v>
      </c>
      <c r="FG18">
        <f t="shared" si="57"/>
        <v>0.75608490021917163</v>
      </c>
      <c r="FH18">
        <f t="shared" si="58"/>
        <v>5.7829928058574342</v>
      </c>
      <c r="FI18">
        <f t="shared" si="59"/>
        <v>1</v>
      </c>
      <c r="FK18">
        <v>48.817</v>
      </c>
      <c r="FL18">
        <v>40.055</v>
      </c>
      <c r="FM18">
        <v>49.552999999999997</v>
      </c>
      <c r="FN18">
        <v>34.156999999999996</v>
      </c>
      <c r="FO18">
        <v>6.7789999999999999</v>
      </c>
      <c r="FP18">
        <v>6.9619999999999997</v>
      </c>
      <c r="FQ18">
        <f t="shared" si="60"/>
        <v>0.9827932856408097</v>
      </c>
      <c r="FR18">
        <f t="shared" si="61"/>
        <v>1.2168781025923885</v>
      </c>
      <c r="FS18">
        <f t="shared" si="62"/>
        <v>19.236504991986781</v>
      </c>
      <c r="FT18">
        <f t="shared" si="63"/>
        <v>1</v>
      </c>
    </row>
    <row r="19" spans="1:176" x14ac:dyDescent="0.2">
      <c r="A19">
        <v>29.1</v>
      </c>
      <c r="B19">
        <v>110.51</v>
      </c>
      <c r="C19">
        <v>129.40700000000001</v>
      </c>
      <c r="D19">
        <v>145.33199999999999</v>
      </c>
      <c r="E19">
        <v>112.68899999999999</v>
      </c>
      <c r="F19">
        <v>5.0419999999999998</v>
      </c>
      <c r="G19">
        <v>5.2619999999999996</v>
      </c>
      <c r="H19">
        <f t="shared" si="0"/>
        <v>0.75178558699836062</v>
      </c>
      <c r="I19">
        <f t="shared" si="1"/>
        <v>1.1556219572360769</v>
      </c>
      <c r="J19">
        <f t="shared" si="2"/>
        <v>34.945370128097899</v>
      </c>
      <c r="K19">
        <f t="shared" si="3"/>
        <v>1</v>
      </c>
      <c r="M19">
        <v>96.600999999999999</v>
      </c>
      <c r="N19">
        <v>95.02</v>
      </c>
      <c r="O19">
        <v>97.370999999999995</v>
      </c>
      <c r="P19">
        <v>80.072999999999993</v>
      </c>
      <c r="Q19">
        <v>5.88</v>
      </c>
      <c r="R19">
        <v>5.7619999999999996</v>
      </c>
      <c r="S19">
        <f t="shared" si="4"/>
        <v>0.9915838716376475</v>
      </c>
      <c r="T19">
        <f t="shared" si="5"/>
        <v>1.2011411500316238</v>
      </c>
      <c r="U19">
        <f t="shared" si="6"/>
        <v>17.446515622952308</v>
      </c>
      <c r="V19">
        <f t="shared" si="7"/>
        <v>1</v>
      </c>
      <c r="X19">
        <v>113.652</v>
      </c>
      <c r="Y19">
        <v>121.617</v>
      </c>
      <c r="Z19">
        <v>121.44799999999999</v>
      </c>
      <c r="AA19">
        <v>96.301000000000002</v>
      </c>
      <c r="AB19">
        <v>5.0220000000000002</v>
      </c>
      <c r="AC19">
        <v>4.8479999999999999</v>
      </c>
      <c r="AD19">
        <f t="shared" si="8"/>
        <v>0.93303901190455751</v>
      </c>
      <c r="AE19">
        <f t="shared" si="9"/>
        <v>1.276819787213104</v>
      </c>
      <c r="AF19">
        <f t="shared" si="10"/>
        <v>26.924768769358732</v>
      </c>
      <c r="AG19">
        <f t="shared" si="11"/>
        <v>1</v>
      </c>
      <c r="AH19">
        <v>29.1</v>
      </c>
      <c r="AI19">
        <v>102.45099999999999</v>
      </c>
      <c r="AJ19">
        <v>93.991</v>
      </c>
      <c r="AK19">
        <v>136.68600000000001</v>
      </c>
      <c r="AL19">
        <v>97.573999999999998</v>
      </c>
      <c r="AM19">
        <v>4.8659999999999997</v>
      </c>
      <c r="AN19">
        <v>4.8630000000000004</v>
      </c>
      <c r="AO19">
        <f t="shared" si="12"/>
        <v>0.74028978910635712</v>
      </c>
      <c r="AP19">
        <f t="shared" si="13"/>
        <v>0.96135302175577875</v>
      </c>
      <c r="AQ19">
        <f t="shared" si="14"/>
        <v>22.99501095296711</v>
      </c>
      <c r="AR19">
        <f t="shared" si="15"/>
        <v>1</v>
      </c>
      <c r="AS19">
        <v>29.1</v>
      </c>
      <c r="AT19">
        <v>89.191999999999993</v>
      </c>
      <c r="AU19">
        <v>103.12</v>
      </c>
      <c r="AV19">
        <v>131.82900000000001</v>
      </c>
      <c r="AW19">
        <v>99.126000000000005</v>
      </c>
      <c r="AX19">
        <v>5.2759999999999998</v>
      </c>
      <c r="AY19">
        <v>4.8780000000000001</v>
      </c>
      <c r="AZ19">
        <f t="shared" si="16"/>
        <v>0.66308977266441715</v>
      </c>
      <c r="BA19">
        <f t="shared" si="17"/>
        <v>1.0423775570834395</v>
      </c>
      <c r="BB19">
        <f t="shared" si="18"/>
        <v>36.386794961344449</v>
      </c>
      <c r="BC19">
        <f t="shared" si="19"/>
        <v>1</v>
      </c>
      <c r="BE19">
        <v>78.283000000000001</v>
      </c>
      <c r="BF19">
        <v>51.887</v>
      </c>
      <c r="BG19">
        <v>97.522000000000006</v>
      </c>
      <c r="BH19">
        <v>47.465000000000003</v>
      </c>
      <c r="BI19">
        <v>5.2709999999999999</v>
      </c>
      <c r="BJ19">
        <v>5.6609999999999996</v>
      </c>
      <c r="BK19">
        <f t="shared" si="20"/>
        <v>0.79144941518249123</v>
      </c>
      <c r="BL19">
        <f t="shared" si="21"/>
        <v>1.1057793512582528</v>
      </c>
      <c r="BM19">
        <f t="shared" si="22"/>
        <v>28.426099268184867</v>
      </c>
      <c r="BN19">
        <f t="shared" si="23"/>
        <v>1</v>
      </c>
      <c r="BO19">
        <v>29.1</v>
      </c>
      <c r="BP19">
        <v>96.350999999999999</v>
      </c>
      <c r="BQ19">
        <v>108.18</v>
      </c>
      <c r="BR19">
        <v>119.444</v>
      </c>
      <c r="BS19">
        <v>100.85299999999999</v>
      </c>
      <c r="BT19">
        <v>5.6120000000000001</v>
      </c>
      <c r="BU19">
        <v>5.5750000000000002</v>
      </c>
      <c r="BV19">
        <f t="shared" si="24"/>
        <v>0.7971308595122637</v>
      </c>
      <c r="BW19">
        <f t="shared" si="25"/>
        <v>1.0769012783643654</v>
      </c>
      <c r="BX19">
        <f t="shared" si="26"/>
        <v>25.979207609171628</v>
      </c>
      <c r="BY19">
        <f t="shared" si="27"/>
        <v>1</v>
      </c>
      <c r="CA19">
        <v>46.594999999999999</v>
      </c>
      <c r="CB19">
        <v>25.021999999999998</v>
      </c>
      <c r="CC19">
        <v>57.262999999999998</v>
      </c>
      <c r="CD19">
        <v>22.984999999999999</v>
      </c>
      <c r="CE19">
        <v>6.4489999999999998</v>
      </c>
      <c r="CF19">
        <v>4.9080000000000004</v>
      </c>
      <c r="CG19">
        <f t="shared" si="28"/>
        <v>0.79005785807061046</v>
      </c>
      <c r="CH19">
        <f t="shared" si="29"/>
        <v>1.1126846268739281</v>
      </c>
      <c r="CI19">
        <f t="shared" si="30"/>
        <v>28.995347020272312</v>
      </c>
      <c r="CJ19">
        <f t="shared" si="31"/>
        <v>1</v>
      </c>
      <c r="CK19">
        <v>29.1</v>
      </c>
      <c r="CL19">
        <v>70.486000000000004</v>
      </c>
      <c r="CM19">
        <v>48.338999999999999</v>
      </c>
      <c r="CN19">
        <v>81.837000000000003</v>
      </c>
      <c r="CO19">
        <v>41.231999999999999</v>
      </c>
      <c r="CP19">
        <v>5.3049999999999997</v>
      </c>
      <c r="CQ19">
        <v>4.0140000000000002</v>
      </c>
      <c r="CR19">
        <f t="shared" si="32"/>
        <v>0.85168295614906186</v>
      </c>
      <c r="CS19">
        <f t="shared" si="33"/>
        <v>1.1909559890375625</v>
      </c>
      <c r="CT19">
        <f t="shared" si="34"/>
        <v>28.487453441724121</v>
      </c>
      <c r="CU19">
        <f t="shared" si="35"/>
        <v>1</v>
      </c>
      <c r="CV19">
        <v>29.1</v>
      </c>
      <c r="CW19">
        <v>62.008000000000003</v>
      </c>
      <c r="CX19">
        <v>46.16</v>
      </c>
      <c r="CY19">
        <v>65.665000000000006</v>
      </c>
      <c r="CZ19">
        <v>34.076000000000001</v>
      </c>
      <c r="DA19">
        <v>6.6829999999999998</v>
      </c>
      <c r="DB19">
        <v>4.8070000000000004</v>
      </c>
      <c r="DC19">
        <f t="shared" si="36"/>
        <v>0.93799803329829434</v>
      </c>
      <c r="DD19">
        <f t="shared" si="37"/>
        <v>1.412860022549455</v>
      </c>
      <c r="DE19">
        <f t="shared" si="38"/>
        <v>33.609981291302262</v>
      </c>
      <c r="DF19">
        <f t="shared" si="39"/>
        <v>1</v>
      </c>
      <c r="DH19">
        <v>38.792999999999999</v>
      </c>
      <c r="DI19">
        <v>35.466000000000001</v>
      </c>
      <c r="DJ19">
        <v>43.311</v>
      </c>
      <c r="DK19">
        <v>31.463999999999999</v>
      </c>
      <c r="DL19">
        <v>4.7569999999999997</v>
      </c>
      <c r="DM19">
        <v>6.6429999999999998</v>
      </c>
      <c r="DN19">
        <f t="shared" si="40"/>
        <v>0.88281371582715151</v>
      </c>
      <c r="DO19">
        <f t="shared" si="41"/>
        <v>1.1612344385802347</v>
      </c>
      <c r="DP19">
        <f t="shared" si="42"/>
        <v>23.976271586768473</v>
      </c>
      <c r="DQ19">
        <f t="shared" si="43"/>
        <v>1</v>
      </c>
      <c r="DR19">
        <v>29.1</v>
      </c>
      <c r="DS19">
        <v>57.686999999999998</v>
      </c>
      <c r="DT19">
        <v>19.957000000000001</v>
      </c>
      <c r="DU19">
        <v>61.137999999999998</v>
      </c>
      <c r="DV19">
        <v>20.350000000000001</v>
      </c>
      <c r="DW19">
        <v>5.5529999999999999</v>
      </c>
      <c r="DX19">
        <v>4.3310000000000004</v>
      </c>
      <c r="DY19">
        <f t="shared" si="44"/>
        <v>0.93791490510029685</v>
      </c>
      <c r="DZ19">
        <f t="shared" si="45"/>
        <v>0.97546663337286965</v>
      </c>
      <c r="EA19">
        <f t="shared" si="46"/>
        <v>3.8496168897884542</v>
      </c>
      <c r="EB19">
        <f t="shared" si="47"/>
        <v>1</v>
      </c>
      <c r="EC19">
        <v>29.1</v>
      </c>
      <c r="ED19">
        <v>73.816999999999993</v>
      </c>
      <c r="EE19">
        <v>25.518000000000001</v>
      </c>
      <c r="EF19">
        <v>99.494</v>
      </c>
      <c r="EG19">
        <v>35.030999999999999</v>
      </c>
      <c r="EH19">
        <v>5.7519999999999998</v>
      </c>
      <c r="EI19">
        <v>4.4630000000000001</v>
      </c>
      <c r="EJ19">
        <f t="shared" si="48"/>
        <v>0.72608862622943815</v>
      </c>
      <c r="EK19">
        <f t="shared" si="49"/>
        <v>0.68879220099450411</v>
      </c>
      <c r="EL19">
        <f t="shared" si="50"/>
        <v>-5.4147571910779568</v>
      </c>
      <c r="EM19">
        <f t="shared" si="51"/>
        <v>0</v>
      </c>
      <c r="EN19">
        <v>29.1</v>
      </c>
      <c r="EO19">
        <v>131.93299999999999</v>
      </c>
      <c r="EP19">
        <v>70.881</v>
      </c>
      <c r="EQ19">
        <v>141.56700000000001</v>
      </c>
      <c r="ER19">
        <v>69.545000000000002</v>
      </c>
      <c r="ES19">
        <v>5.9649999999999999</v>
      </c>
      <c r="ET19">
        <v>5.6239999999999997</v>
      </c>
      <c r="EU19">
        <f t="shared" si="52"/>
        <v>0.92895385023819699</v>
      </c>
      <c r="EV19">
        <f t="shared" si="53"/>
        <v>1.0209007994242894</v>
      </c>
      <c r="EW19">
        <f t="shared" si="54"/>
        <v>9.006452853983804</v>
      </c>
      <c r="EX19">
        <f t="shared" si="55"/>
        <v>1</v>
      </c>
      <c r="EY19">
        <v>29.1</v>
      </c>
      <c r="EZ19">
        <v>135.78899999999999</v>
      </c>
      <c r="FA19">
        <v>56.393999999999998</v>
      </c>
      <c r="FB19">
        <v>103.79300000000001</v>
      </c>
      <c r="FC19">
        <v>38.372999999999998</v>
      </c>
      <c r="FD19">
        <v>4.6630000000000003</v>
      </c>
      <c r="FE19">
        <v>3.2480000000000002</v>
      </c>
      <c r="FF19">
        <f t="shared" si="56"/>
        <v>1.3227680823161501</v>
      </c>
      <c r="FG19">
        <f t="shared" si="57"/>
        <v>1.5130533807829181</v>
      </c>
      <c r="FH19">
        <f t="shared" si="58"/>
        <v>12.576244888881993</v>
      </c>
      <c r="FI19">
        <f t="shared" si="59"/>
        <v>1</v>
      </c>
      <c r="FK19">
        <v>39.25</v>
      </c>
      <c r="FL19">
        <v>26.146999999999998</v>
      </c>
      <c r="FM19">
        <v>40.890999999999998</v>
      </c>
      <c r="FN19">
        <v>23.588999999999999</v>
      </c>
      <c r="FO19">
        <v>6.78</v>
      </c>
      <c r="FP19">
        <v>6.9630000000000001</v>
      </c>
      <c r="FQ19">
        <f t="shared" si="60"/>
        <v>0.95189235144088424</v>
      </c>
      <c r="FR19">
        <f t="shared" si="61"/>
        <v>1.1538554071935523</v>
      </c>
      <c r="FS19">
        <f t="shared" si="62"/>
        <v>17.503324462801594</v>
      </c>
      <c r="FT19">
        <f t="shared" si="63"/>
        <v>1</v>
      </c>
    </row>
    <row r="20" spans="1:176" x14ac:dyDescent="0.2">
      <c r="B20">
        <v>119.977</v>
      </c>
      <c r="C20">
        <v>139.80600000000001</v>
      </c>
      <c r="D20">
        <v>144.642</v>
      </c>
      <c r="E20">
        <v>113.685</v>
      </c>
      <c r="F20">
        <v>5.0430000000000001</v>
      </c>
      <c r="G20">
        <v>5.2629999999999999</v>
      </c>
      <c r="H20">
        <f t="shared" si="0"/>
        <v>0.82331535326184291</v>
      </c>
      <c r="I20">
        <f t="shared" si="1"/>
        <v>1.2409197395362566</v>
      </c>
      <c r="J20">
        <f t="shared" si="2"/>
        <v>33.65281194015629</v>
      </c>
      <c r="K20">
        <f t="shared" si="3"/>
        <v>1</v>
      </c>
      <c r="M20">
        <v>51.734000000000002</v>
      </c>
      <c r="N20">
        <v>52.747</v>
      </c>
      <c r="O20">
        <v>80.465999999999994</v>
      </c>
      <c r="P20">
        <v>55.322000000000003</v>
      </c>
      <c r="Q20">
        <v>5.8810000000000002</v>
      </c>
      <c r="R20">
        <v>5.7629999999999999</v>
      </c>
      <c r="S20">
        <f t="shared" si="4"/>
        <v>0.61477508882483078</v>
      </c>
      <c r="T20">
        <f t="shared" si="5"/>
        <v>0.94804172804132447</v>
      </c>
      <c r="U20">
        <f t="shared" si="6"/>
        <v>35.15316144417293</v>
      </c>
      <c r="V20">
        <f t="shared" si="7"/>
        <v>1</v>
      </c>
      <c r="X20">
        <v>130.15799999999999</v>
      </c>
      <c r="Y20">
        <v>130.28899999999999</v>
      </c>
      <c r="Z20">
        <v>159.29300000000001</v>
      </c>
      <c r="AA20">
        <v>112.71299999999999</v>
      </c>
      <c r="AB20">
        <v>5.0229999999999997</v>
      </c>
      <c r="AC20">
        <v>4.8490000000000002</v>
      </c>
      <c r="AD20">
        <f t="shared" si="8"/>
        <v>0.81114280158164243</v>
      </c>
      <c r="AE20">
        <f t="shared" si="9"/>
        <v>1.1629459319142623</v>
      </c>
      <c r="AF20">
        <f t="shared" si="10"/>
        <v>30.251030652262212</v>
      </c>
      <c r="AG20">
        <f t="shared" si="11"/>
        <v>1</v>
      </c>
      <c r="AI20">
        <v>76.227000000000004</v>
      </c>
      <c r="AJ20">
        <v>82.144000000000005</v>
      </c>
      <c r="AK20">
        <v>104.539</v>
      </c>
      <c r="AL20">
        <v>81.024000000000001</v>
      </c>
      <c r="AM20">
        <v>4.867</v>
      </c>
      <c r="AN20">
        <v>4.8639999999999999</v>
      </c>
      <c r="AO20">
        <f t="shared" si="12"/>
        <v>0.71594831045830321</v>
      </c>
      <c r="AP20">
        <f t="shared" si="13"/>
        <v>1.0147058823529413</v>
      </c>
      <c r="AQ20">
        <f t="shared" si="14"/>
        <v>29.442775201210715</v>
      </c>
      <c r="AR20">
        <f t="shared" si="15"/>
        <v>1</v>
      </c>
      <c r="AT20">
        <v>102.605</v>
      </c>
      <c r="AU20">
        <v>107.70699999999999</v>
      </c>
      <c r="AV20">
        <v>122.52200000000001</v>
      </c>
      <c r="AW20">
        <v>89.858999999999995</v>
      </c>
      <c r="AX20">
        <v>5.2770000000000001</v>
      </c>
      <c r="AY20">
        <v>4.8789999999999996</v>
      </c>
      <c r="AZ20">
        <f t="shared" si="16"/>
        <v>0.83012495202354042</v>
      </c>
      <c r="BA20">
        <f t="shared" si="17"/>
        <v>1.2100258884443398</v>
      </c>
      <c r="BB20">
        <f t="shared" si="18"/>
        <v>31.396099872641237</v>
      </c>
      <c r="BC20">
        <f t="shared" si="19"/>
        <v>1</v>
      </c>
      <c r="BD20">
        <v>29.1</v>
      </c>
      <c r="BE20">
        <v>138.721</v>
      </c>
      <c r="BF20">
        <v>150.334</v>
      </c>
      <c r="BG20">
        <v>173.95099999999999</v>
      </c>
      <c r="BH20">
        <v>136.56700000000001</v>
      </c>
      <c r="BI20">
        <v>4.6539999999999999</v>
      </c>
      <c r="BJ20">
        <v>4.59</v>
      </c>
      <c r="BK20">
        <f t="shared" si="20"/>
        <v>0.79190416841408895</v>
      </c>
      <c r="BL20">
        <f t="shared" si="21"/>
        <v>1.1043136304052978</v>
      </c>
      <c r="BM20">
        <f t="shared" si="22"/>
        <v>28.289921756788459</v>
      </c>
      <c r="BN20">
        <f t="shared" si="23"/>
        <v>1</v>
      </c>
      <c r="BP20">
        <v>104.188</v>
      </c>
      <c r="BQ20">
        <v>103.386</v>
      </c>
      <c r="BR20">
        <v>119.779</v>
      </c>
      <c r="BS20">
        <v>101.16200000000001</v>
      </c>
      <c r="BT20">
        <v>5.6130000000000004</v>
      </c>
      <c r="BU20">
        <v>5.5759999999999996</v>
      </c>
      <c r="BV20">
        <f t="shared" si="24"/>
        <v>0.86343569889459215</v>
      </c>
      <c r="BW20">
        <f t="shared" si="25"/>
        <v>1.0232670056284392</v>
      </c>
      <c r="BX20">
        <f t="shared" si="26"/>
        <v>15.619706865823025</v>
      </c>
      <c r="BY20">
        <f t="shared" si="27"/>
        <v>1</v>
      </c>
      <c r="CA20">
        <v>42.014000000000003</v>
      </c>
      <c r="CB20">
        <v>23.411000000000001</v>
      </c>
      <c r="CC20">
        <v>52.271999999999998</v>
      </c>
      <c r="CD20">
        <v>21.722999999999999</v>
      </c>
      <c r="CE20">
        <v>6.45</v>
      </c>
      <c r="CF20">
        <v>4.9089999999999998</v>
      </c>
      <c r="CG20">
        <f t="shared" si="28"/>
        <v>0.77613373488717219</v>
      </c>
      <c r="CH20">
        <f t="shared" si="29"/>
        <v>1.1003925300344952</v>
      </c>
      <c r="CI20">
        <f t="shared" si="30"/>
        <v>29.467556921452211</v>
      </c>
      <c r="CJ20">
        <f t="shared" si="31"/>
        <v>1</v>
      </c>
      <c r="CL20">
        <v>82.308999999999997</v>
      </c>
      <c r="CM20">
        <v>35.527000000000001</v>
      </c>
      <c r="CN20">
        <v>98.52</v>
      </c>
      <c r="CO20">
        <v>44.176000000000002</v>
      </c>
      <c r="CP20">
        <v>5.3049999999999997</v>
      </c>
      <c r="CQ20">
        <v>4.0140000000000002</v>
      </c>
      <c r="CR20">
        <f t="shared" si="32"/>
        <v>0.82609022153086942</v>
      </c>
      <c r="CS20">
        <f t="shared" si="33"/>
        <v>0.78464717892535241</v>
      </c>
      <c r="CT20">
        <f t="shared" si="34"/>
        <v>-5.2817423828984023</v>
      </c>
      <c r="CU20">
        <f t="shared" si="35"/>
        <v>0</v>
      </c>
      <c r="CW20">
        <v>67.992000000000004</v>
      </c>
      <c r="CX20">
        <v>33.966000000000001</v>
      </c>
      <c r="CY20">
        <v>84.99</v>
      </c>
      <c r="CZ20">
        <v>34.951000000000001</v>
      </c>
      <c r="DA20">
        <v>6.6829999999999998</v>
      </c>
      <c r="DB20">
        <v>4.8070000000000004</v>
      </c>
      <c r="DC20">
        <f t="shared" si="36"/>
        <v>0.78293128328246531</v>
      </c>
      <c r="DD20">
        <f t="shared" si="37"/>
        <v>0.96732351380042469</v>
      </c>
      <c r="DE20">
        <f t="shared" si="38"/>
        <v>19.062105685151643</v>
      </c>
      <c r="DF20">
        <f t="shared" si="39"/>
        <v>1</v>
      </c>
      <c r="DG20">
        <v>29.1</v>
      </c>
      <c r="DH20">
        <v>118.791</v>
      </c>
      <c r="DI20">
        <v>25.135000000000002</v>
      </c>
      <c r="DJ20">
        <v>103.92400000000001</v>
      </c>
      <c r="DK20">
        <v>23.006</v>
      </c>
      <c r="DL20">
        <v>5.4790000000000001</v>
      </c>
      <c r="DM20">
        <v>0.57599999999999996</v>
      </c>
      <c r="DN20">
        <f t="shared" si="40"/>
        <v>1.1510183351109755</v>
      </c>
      <c r="DO20">
        <f t="shared" si="41"/>
        <v>1.0949175211769953</v>
      </c>
      <c r="DP20">
        <f t="shared" si="42"/>
        <v>-5.1237479398150487</v>
      </c>
      <c r="DQ20">
        <f t="shared" si="43"/>
        <v>0</v>
      </c>
      <c r="DS20">
        <v>54.081000000000003</v>
      </c>
      <c r="DT20">
        <v>19.931000000000001</v>
      </c>
      <c r="DU20">
        <v>54.023000000000003</v>
      </c>
      <c r="DV20">
        <v>19.198</v>
      </c>
      <c r="DW20">
        <v>5.5529999999999999</v>
      </c>
      <c r="DX20">
        <v>4.3310000000000004</v>
      </c>
      <c r="DY20">
        <f t="shared" si="44"/>
        <v>1.001196616463792</v>
      </c>
      <c r="DZ20">
        <f t="shared" si="45"/>
        <v>1.049303827268447</v>
      </c>
      <c r="EA20">
        <f t="shared" si="46"/>
        <v>4.5846788655949045</v>
      </c>
      <c r="EB20">
        <f t="shared" si="47"/>
        <v>1</v>
      </c>
      <c r="ED20">
        <v>91.367999999999995</v>
      </c>
      <c r="EE20">
        <v>37.167000000000002</v>
      </c>
      <c r="EF20">
        <v>77.295000000000002</v>
      </c>
      <c r="EG20">
        <v>32.58</v>
      </c>
      <c r="EH20">
        <v>5.7519999999999998</v>
      </c>
      <c r="EI20">
        <v>4.4630000000000001</v>
      </c>
      <c r="EJ20">
        <f t="shared" si="48"/>
        <v>1.1967068755853123</v>
      </c>
      <c r="EK20">
        <f t="shared" si="49"/>
        <v>1.1631397375253407</v>
      </c>
      <c r="EL20">
        <f t="shared" si="50"/>
        <v>-2.8859075979458915</v>
      </c>
      <c r="EM20">
        <f t="shared" si="51"/>
        <v>0</v>
      </c>
      <c r="EO20">
        <v>61.064</v>
      </c>
      <c r="EP20">
        <v>36.154000000000003</v>
      </c>
      <c r="EQ20">
        <v>70.876999999999995</v>
      </c>
      <c r="ER20">
        <v>40.521999999999998</v>
      </c>
      <c r="ES20">
        <v>5.9649999999999999</v>
      </c>
      <c r="ET20">
        <v>5.6239999999999997</v>
      </c>
      <c r="EU20">
        <f t="shared" si="52"/>
        <v>0.84882610303179706</v>
      </c>
      <c r="EV20">
        <f t="shared" si="53"/>
        <v>0.87483523411083752</v>
      </c>
      <c r="EW20">
        <f t="shared" si="54"/>
        <v>2.9730319567518926</v>
      </c>
      <c r="EX20">
        <f t="shared" si="55"/>
        <v>1</v>
      </c>
      <c r="EZ20">
        <v>89.703000000000003</v>
      </c>
      <c r="FA20">
        <v>36.975999999999999</v>
      </c>
      <c r="FB20">
        <v>91.32</v>
      </c>
      <c r="FC20">
        <v>29.716000000000001</v>
      </c>
      <c r="FD20">
        <v>4.6630000000000003</v>
      </c>
      <c r="FE20">
        <v>3.2480000000000002</v>
      </c>
      <c r="FF20">
        <f t="shared" si="56"/>
        <v>0.98134022640986895</v>
      </c>
      <c r="FG20">
        <f t="shared" si="57"/>
        <v>1.274293486474233</v>
      </c>
      <c r="FH20">
        <f t="shared" si="58"/>
        <v>22.989465391910546</v>
      </c>
      <c r="FI20">
        <f t="shared" si="59"/>
        <v>1</v>
      </c>
      <c r="FJ20">
        <v>29.1</v>
      </c>
    </row>
    <row r="21" spans="1:176" x14ac:dyDescent="0.2">
      <c r="B21">
        <v>90.263000000000005</v>
      </c>
      <c r="C21">
        <v>99.123999999999995</v>
      </c>
      <c r="D21">
        <v>139.07400000000001</v>
      </c>
      <c r="E21">
        <v>110.502</v>
      </c>
      <c r="F21">
        <v>5.0439999999999996</v>
      </c>
      <c r="G21">
        <v>5.2640000000000002</v>
      </c>
      <c r="H21">
        <f t="shared" si="0"/>
        <v>0.6358203387301351</v>
      </c>
      <c r="I21">
        <f t="shared" si="1"/>
        <v>0.89188316007525803</v>
      </c>
      <c r="J21">
        <f t="shared" si="2"/>
        <v>28.710354989045438</v>
      </c>
      <c r="K21">
        <f t="shared" si="3"/>
        <v>1</v>
      </c>
      <c r="M21">
        <v>86.841999999999999</v>
      </c>
      <c r="N21">
        <v>96.927999999999997</v>
      </c>
      <c r="O21">
        <v>99.846999999999994</v>
      </c>
      <c r="P21">
        <v>106.25700000000001</v>
      </c>
      <c r="Q21">
        <v>5.8819999999999997</v>
      </c>
      <c r="R21">
        <v>5.7640000000000002</v>
      </c>
      <c r="S21">
        <f t="shared" si="4"/>
        <v>0.86159740328845846</v>
      </c>
      <c r="T21">
        <f t="shared" si="5"/>
        <v>0.90716766341934252</v>
      </c>
      <c r="U21">
        <f t="shared" si="6"/>
        <v>5.0233558765882762</v>
      </c>
      <c r="V21">
        <f t="shared" si="7"/>
        <v>1</v>
      </c>
      <c r="X21">
        <v>113.505</v>
      </c>
      <c r="Y21">
        <v>88.418000000000006</v>
      </c>
      <c r="Z21">
        <v>145.346</v>
      </c>
      <c r="AA21">
        <v>92.965999999999994</v>
      </c>
      <c r="AB21">
        <v>5.024</v>
      </c>
      <c r="AC21">
        <v>4.8499999999999996</v>
      </c>
      <c r="AD21">
        <f t="shared" si="8"/>
        <v>0.77308618748307456</v>
      </c>
      <c r="AE21">
        <f t="shared" si="9"/>
        <v>0.94838621816696189</v>
      </c>
      <c r="AF21">
        <f t="shared" si="10"/>
        <v>18.484033964844691</v>
      </c>
      <c r="AG21">
        <f t="shared" si="11"/>
        <v>1</v>
      </c>
      <c r="AI21">
        <v>102.181</v>
      </c>
      <c r="AJ21">
        <v>105.193</v>
      </c>
      <c r="AK21">
        <v>86.662999999999997</v>
      </c>
      <c r="AL21">
        <v>73.144999999999996</v>
      </c>
      <c r="AM21">
        <v>4.8680000000000003</v>
      </c>
      <c r="AN21">
        <v>4.8650000000000002</v>
      </c>
      <c r="AO21">
        <f t="shared" si="12"/>
        <v>1.1897181979338591</v>
      </c>
      <c r="AP21">
        <f t="shared" si="13"/>
        <v>1.469361452841242</v>
      </c>
      <c r="AQ21">
        <f t="shared" si="14"/>
        <v>19.031617738892535</v>
      </c>
      <c r="AR21">
        <f t="shared" si="15"/>
        <v>1</v>
      </c>
      <c r="AT21">
        <v>94.704999999999998</v>
      </c>
      <c r="AU21">
        <v>98.194999999999993</v>
      </c>
      <c r="AV21">
        <v>118.236</v>
      </c>
      <c r="AW21">
        <v>91.153999999999996</v>
      </c>
      <c r="AX21">
        <v>5.2779999999999996</v>
      </c>
      <c r="AY21">
        <v>4.88</v>
      </c>
      <c r="AZ21">
        <f t="shared" si="16"/>
        <v>0.79168363462525893</v>
      </c>
      <c r="BA21">
        <f t="shared" si="17"/>
        <v>1.0816120731622505</v>
      </c>
      <c r="BB21">
        <f t="shared" si="18"/>
        <v>26.805214709682701</v>
      </c>
      <c r="BC21">
        <f t="shared" si="19"/>
        <v>1</v>
      </c>
      <c r="BE21">
        <v>98.775000000000006</v>
      </c>
      <c r="BF21">
        <v>85.424000000000007</v>
      </c>
      <c r="BG21">
        <v>105.658</v>
      </c>
      <c r="BH21">
        <v>82.192999999999998</v>
      </c>
      <c r="BI21">
        <v>4.6550000000000002</v>
      </c>
      <c r="BJ21">
        <v>4.5910000000000002</v>
      </c>
      <c r="BK21">
        <f t="shared" si="20"/>
        <v>0.93185350930170396</v>
      </c>
      <c r="BL21">
        <f t="shared" si="21"/>
        <v>1.0416355248576068</v>
      </c>
      <c r="BM21">
        <f t="shared" si="22"/>
        <v>10.539388580368382</v>
      </c>
      <c r="BN21">
        <f t="shared" si="23"/>
        <v>1</v>
      </c>
      <c r="BP21">
        <v>102.88800000000001</v>
      </c>
      <c r="BQ21">
        <v>104.66800000000001</v>
      </c>
      <c r="BR21">
        <v>120.012</v>
      </c>
      <c r="BS21">
        <v>95.918000000000006</v>
      </c>
      <c r="BT21">
        <v>5.6139999999999999</v>
      </c>
      <c r="BU21">
        <v>5.577</v>
      </c>
      <c r="BV21">
        <f t="shared" si="24"/>
        <v>0.85031206839280415</v>
      </c>
      <c r="BW21">
        <f t="shared" si="25"/>
        <v>1.0968552484475487</v>
      </c>
      <c r="BX21">
        <f t="shared" si="26"/>
        <v>22.477275866956305</v>
      </c>
      <c r="BY21">
        <f t="shared" si="27"/>
        <v>1</v>
      </c>
      <c r="CA21">
        <v>71.659000000000006</v>
      </c>
      <c r="CB21">
        <v>28.396000000000001</v>
      </c>
      <c r="CC21">
        <v>74.983999999999995</v>
      </c>
      <c r="CD21">
        <v>26.323</v>
      </c>
      <c r="CE21">
        <v>6.4509999999999996</v>
      </c>
      <c r="CF21">
        <v>4.91</v>
      </c>
      <c r="CG21">
        <f t="shared" si="28"/>
        <v>0.95148322705849753</v>
      </c>
      <c r="CH21">
        <f t="shared" si="29"/>
        <v>1.0968103488535001</v>
      </c>
      <c r="CI21">
        <f t="shared" si="30"/>
        <v>13.249977258777101</v>
      </c>
      <c r="CJ21">
        <f t="shared" si="31"/>
        <v>1</v>
      </c>
      <c r="CL21">
        <v>56.817</v>
      </c>
      <c r="CM21">
        <v>43.139000000000003</v>
      </c>
      <c r="CN21">
        <v>69.644999999999996</v>
      </c>
      <c r="CO21">
        <v>37.137</v>
      </c>
      <c r="CP21">
        <v>5.3049999999999997</v>
      </c>
      <c r="CQ21">
        <v>4.0140000000000002</v>
      </c>
      <c r="CR21">
        <f t="shared" si="32"/>
        <v>0.80062169723344723</v>
      </c>
      <c r="CS21">
        <f t="shared" si="33"/>
        <v>1.1812033934124326</v>
      </c>
      <c r="CT21">
        <f t="shared" si="34"/>
        <v>32.219827533639702</v>
      </c>
      <c r="CU21">
        <f t="shared" si="35"/>
        <v>1</v>
      </c>
      <c r="CW21">
        <v>87.897999999999996</v>
      </c>
      <c r="CX21">
        <v>58.798999999999999</v>
      </c>
      <c r="CY21">
        <v>72.822999999999993</v>
      </c>
      <c r="CZ21">
        <v>47.805999999999997</v>
      </c>
      <c r="DA21">
        <v>6.6829999999999998</v>
      </c>
      <c r="DB21">
        <v>4.8070000000000004</v>
      </c>
      <c r="DC21">
        <f t="shared" si="36"/>
        <v>1.2279256123374662</v>
      </c>
      <c r="DD21">
        <f t="shared" si="37"/>
        <v>1.2556571083048444</v>
      </c>
      <c r="DE21">
        <f t="shared" si="38"/>
        <v>2.2085245871634629</v>
      </c>
      <c r="DF21">
        <f t="shared" si="39"/>
        <v>1</v>
      </c>
      <c r="DH21">
        <v>59.558999999999997</v>
      </c>
      <c r="DI21">
        <v>19.178999999999998</v>
      </c>
      <c r="DJ21">
        <v>63.356999999999999</v>
      </c>
      <c r="DK21">
        <v>19.95</v>
      </c>
      <c r="DL21">
        <v>5.4790000000000001</v>
      </c>
      <c r="DM21">
        <v>0.57599999999999996</v>
      </c>
      <c r="DN21">
        <f t="shared" si="40"/>
        <v>0.9343792114447631</v>
      </c>
      <c r="DO21">
        <f t="shared" si="41"/>
        <v>0.96020439764633014</v>
      </c>
      <c r="DP21">
        <f t="shared" si="42"/>
        <v>2.6895509190407951</v>
      </c>
      <c r="DQ21">
        <f t="shared" si="43"/>
        <v>1</v>
      </c>
      <c r="DS21">
        <v>61.643999999999998</v>
      </c>
      <c r="DT21">
        <v>27.091000000000001</v>
      </c>
      <c r="DU21">
        <v>85.629000000000005</v>
      </c>
      <c r="DV21">
        <v>30.956</v>
      </c>
      <c r="DW21">
        <v>5.5529999999999999</v>
      </c>
      <c r="DX21">
        <v>4.3310000000000004</v>
      </c>
      <c r="DY21">
        <f t="shared" si="44"/>
        <v>0.70047205155102643</v>
      </c>
      <c r="DZ21">
        <f t="shared" si="45"/>
        <v>0.85483568075117378</v>
      </c>
      <c r="EA21">
        <f t="shared" si="46"/>
        <v>18.057696078444295</v>
      </c>
      <c r="EB21">
        <f t="shared" si="47"/>
        <v>1</v>
      </c>
      <c r="ED21">
        <v>68.69</v>
      </c>
      <c r="EE21">
        <v>33.594000000000001</v>
      </c>
      <c r="EF21">
        <v>76.549000000000007</v>
      </c>
      <c r="EG21">
        <v>34.195999999999998</v>
      </c>
      <c r="EH21">
        <v>5.7519999999999998</v>
      </c>
      <c r="EI21">
        <v>4.4630000000000001</v>
      </c>
      <c r="EJ21">
        <f t="shared" si="48"/>
        <v>0.88899247143240512</v>
      </c>
      <c r="EK21">
        <f t="shared" si="49"/>
        <v>0.9797531362459222</v>
      </c>
      <c r="EL21">
        <f t="shared" si="50"/>
        <v>9.2636258518427166</v>
      </c>
      <c r="EM21">
        <f t="shared" si="51"/>
        <v>1</v>
      </c>
      <c r="EO21">
        <v>77.027000000000001</v>
      </c>
      <c r="EP21">
        <v>35.253</v>
      </c>
      <c r="EQ21">
        <v>87.024000000000001</v>
      </c>
      <c r="ER21">
        <v>40.396999999999998</v>
      </c>
      <c r="ES21">
        <v>5.9649999999999999</v>
      </c>
      <c r="ET21">
        <v>5.6239999999999997</v>
      </c>
      <c r="EU21">
        <f t="shared" si="52"/>
        <v>0.87667007981840384</v>
      </c>
      <c r="EV21">
        <f t="shared" si="53"/>
        <v>0.85206913409829477</v>
      </c>
      <c r="EW21">
        <f t="shared" si="54"/>
        <v>-2.8872006666622374</v>
      </c>
      <c r="EX21">
        <f t="shared" si="55"/>
        <v>0</v>
      </c>
      <c r="EZ21">
        <v>89.281999999999996</v>
      </c>
      <c r="FA21">
        <v>29.943999999999999</v>
      </c>
      <c r="FB21">
        <v>80.760000000000005</v>
      </c>
      <c r="FC21">
        <v>27.167999999999999</v>
      </c>
      <c r="FD21">
        <v>4.6630000000000003</v>
      </c>
      <c r="FE21">
        <v>3.2480000000000002</v>
      </c>
      <c r="FF21">
        <f t="shared" si="56"/>
        <v>1.1119886460701471</v>
      </c>
      <c r="FG21">
        <f t="shared" si="57"/>
        <v>1.1160535117056856</v>
      </c>
      <c r="FH21">
        <f t="shared" si="58"/>
        <v>0.3642178079190872</v>
      </c>
      <c r="FI21">
        <f t="shared" si="59"/>
        <v>1</v>
      </c>
      <c r="FS21">
        <f>AVERAGE(FS3:FS19)</f>
        <v>1.5704212005216229</v>
      </c>
      <c r="FT21">
        <f>SUM(FT3:FT19)/17</f>
        <v>0.6470588235294118</v>
      </c>
    </row>
    <row r="22" spans="1:176" x14ac:dyDescent="0.2">
      <c r="B22">
        <v>121.288</v>
      </c>
      <c r="C22">
        <v>136.822</v>
      </c>
      <c r="D22">
        <v>130.845</v>
      </c>
      <c r="E22">
        <v>109.527</v>
      </c>
      <c r="F22">
        <v>5.0449999999999999</v>
      </c>
      <c r="G22">
        <v>5.2649999999999997</v>
      </c>
      <c r="H22">
        <f t="shared" si="0"/>
        <v>0.92403020667726543</v>
      </c>
      <c r="I22">
        <f t="shared" si="1"/>
        <v>1.2617924075885751</v>
      </c>
      <c r="J22">
        <f t="shared" si="2"/>
        <v>26.768444546025648</v>
      </c>
      <c r="K22">
        <f t="shared" si="3"/>
        <v>1</v>
      </c>
      <c r="M22">
        <v>109.65300000000001</v>
      </c>
      <c r="N22">
        <v>139.64699999999999</v>
      </c>
      <c r="O22">
        <v>126.61</v>
      </c>
      <c r="P22">
        <v>110.584</v>
      </c>
      <c r="Q22">
        <v>5.883</v>
      </c>
      <c r="R22">
        <v>5.7649999999999997</v>
      </c>
      <c r="S22">
        <f t="shared" si="4"/>
        <v>0.85954260438841357</v>
      </c>
      <c r="T22">
        <f t="shared" si="5"/>
        <v>1.2772684341579295</v>
      </c>
      <c r="U22">
        <f t="shared" si="6"/>
        <v>32.704623288127522</v>
      </c>
      <c r="V22">
        <f t="shared" si="7"/>
        <v>1</v>
      </c>
      <c r="X22">
        <v>78.277000000000001</v>
      </c>
      <c r="Y22">
        <v>77.335999999999999</v>
      </c>
      <c r="Z22">
        <v>102.29</v>
      </c>
      <c r="AA22">
        <v>77.87</v>
      </c>
      <c r="AB22">
        <v>5.0250000000000004</v>
      </c>
      <c r="AC22">
        <v>4.851</v>
      </c>
      <c r="AD22">
        <f t="shared" si="8"/>
        <v>0.75311777103788613</v>
      </c>
      <c r="AE22">
        <f t="shared" si="9"/>
        <v>0.9926868349333734</v>
      </c>
      <c r="AF22">
        <f t="shared" si="10"/>
        <v>24.133397912098488</v>
      </c>
      <c r="AG22">
        <f t="shared" si="11"/>
        <v>1</v>
      </c>
      <c r="AI22">
        <v>96.893000000000001</v>
      </c>
      <c r="AJ22">
        <v>105.83499999999999</v>
      </c>
      <c r="AK22">
        <v>109.848</v>
      </c>
      <c r="AL22">
        <v>89.39</v>
      </c>
      <c r="AM22">
        <v>4.8689999999999998</v>
      </c>
      <c r="AN22">
        <v>4.8659999999999997</v>
      </c>
      <c r="AO22">
        <f t="shared" si="12"/>
        <v>0.87659436649234612</v>
      </c>
      <c r="AP22">
        <f t="shared" si="13"/>
        <v>1.1945601249349296</v>
      </c>
      <c r="AQ22">
        <f t="shared" si="14"/>
        <v>26.617811176302553</v>
      </c>
      <c r="AR22">
        <f t="shared" si="15"/>
        <v>1</v>
      </c>
      <c r="AT22">
        <v>84.337999999999994</v>
      </c>
      <c r="AU22">
        <v>75.498999999999995</v>
      </c>
      <c r="AV22">
        <v>85.528999999999996</v>
      </c>
      <c r="AW22">
        <v>66.739999999999995</v>
      </c>
      <c r="AX22">
        <v>5.2789999999999999</v>
      </c>
      <c r="AY22">
        <v>4.8810000000000002</v>
      </c>
      <c r="AZ22">
        <f t="shared" si="16"/>
        <v>0.98515887850467287</v>
      </c>
      <c r="BA22">
        <f t="shared" si="17"/>
        <v>1.1415962107373221</v>
      </c>
      <c r="BB22">
        <f t="shared" si="18"/>
        <v>13.703385729671535</v>
      </c>
      <c r="BC22">
        <f t="shared" si="19"/>
        <v>1</v>
      </c>
      <c r="BE22">
        <v>78.816999999999993</v>
      </c>
      <c r="BF22">
        <v>78.483000000000004</v>
      </c>
      <c r="BG22">
        <v>91.864000000000004</v>
      </c>
      <c r="BH22">
        <v>68.962999999999994</v>
      </c>
      <c r="BI22">
        <v>4.6559999999999997</v>
      </c>
      <c r="BJ22">
        <v>4.5919999999999996</v>
      </c>
      <c r="BK22">
        <f t="shared" si="20"/>
        <v>0.85039216585634336</v>
      </c>
      <c r="BL22">
        <f t="shared" si="21"/>
        <v>1.1478926845939943</v>
      </c>
      <c r="BM22">
        <f t="shared" si="22"/>
        <v>25.917102071512531</v>
      </c>
      <c r="BN22">
        <f t="shared" si="23"/>
        <v>1</v>
      </c>
      <c r="BP22">
        <v>109.60899999999999</v>
      </c>
      <c r="BQ22">
        <v>125.33499999999999</v>
      </c>
      <c r="BR22">
        <v>129.34</v>
      </c>
      <c r="BS22">
        <v>110.42400000000001</v>
      </c>
      <c r="BT22">
        <v>5.6150000000000002</v>
      </c>
      <c r="BU22">
        <v>5.5780000000000003</v>
      </c>
      <c r="BV22">
        <f t="shared" si="24"/>
        <v>0.84052535865831479</v>
      </c>
      <c r="BW22">
        <f t="shared" si="25"/>
        <v>1.1422181103714018</v>
      </c>
      <c r="BX22">
        <f t="shared" si="26"/>
        <v>26.412884629800615</v>
      </c>
      <c r="BY22">
        <f t="shared" si="27"/>
        <v>1</v>
      </c>
      <c r="CA22">
        <v>52.786000000000001</v>
      </c>
      <c r="CB22">
        <v>28.18</v>
      </c>
      <c r="CC22">
        <v>69.248999999999995</v>
      </c>
      <c r="CD22">
        <v>29.748000000000001</v>
      </c>
      <c r="CE22">
        <v>6.452</v>
      </c>
      <c r="CF22">
        <v>4.9109999999999996</v>
      </c>
      <c r="CG22">
        <f t="shared" si="28"/>
        <v>0.73783779479911471</v>
      </c>
      <c r="CH22">
        <f t="shared" si="29"/>
        <v>0.93686838184965959</v>
      </c>
      <c r="CI22">
        <f t="shared" si="30"/>
        <v>21.244242084208111</v>
      </c>
      <c r="CJ22">
        <f t="shared" si="31"/>
        <v>1</v>
      </c>
      <c r="CL22">
        <v>52.996000000000002</v>
      </c>
      <c r="CM22">
        <v>29.483000000000001</v>
      </c>
      <c r="CN22">
        <v>63.579000000000001</v>
      </c>
      <c r="CO22">
        <v>29.574999999999999</v>
      </c>
      <c r="CP22">
        <v>5.3049999999999997</v>
      </c>
      <c r="CQ22">
        <v>4.0140000000000002</v>
      </c>
      <c r="CR22">
        <f t="shared" si="32"/>
        <v>0.81839242200638362</v>
      </c>
      <c r="CS22">
        <f t="shared" si="33"/>
        <v>0.99640076679316147</v>
      </c>
      <c r="CT22">
        <f t="shared" si="34"/>
        <v>17.865135266774622</v>
      </c>
      <c r="CU22">
        <f t="shared" si="35"/>
        <v>1</v>
      </c>
      <c r="CW22">
        <v>85.712999999999994</v>
      </c>
      <c r="CX22">
        <v>40.566000000000003</v>
      </c>
      <c r="CY22">
        <v>70.778000000000006</v>
      </c>
      <c r="CZ22">
        <v>29.748999999999999</v>
      </c>
      <c r="DA22">
        <v>6.6829999999999998</v>
      </c>
      <c r="DB22">
        <v>4.8070000000000004</v>
      </c>
      <c r="DC22">
        <f t="shared" si="36"/>
        <v>1.2330134955924799</v>
      </c>
      <c r="DD22">
        <f t="shared" si="37"/>
        <v>1.4336861518723438</v>
      </c>
      <c r="DE22">
        <f t="shared" si="38"/>
        <v>13.996972490652325</v>
      </c>
      <c r="DF22">
        <f t="shared" si="39"/>
        <v>1</v>
      </c>
      <c r="DH22">
        <v>33.156999999999996</v>
      </c>
      <c r="DI22">
        <v>23.331</v>
      </c>
      <c r="DJ22">
        <v>54.634</v>
      </c>
      <c r="DK22">
        <v>24.172000000000001</v>
      </c>
      <c r="DL22">
        <v>5.4790000000000001</v>
      </c>
      <c r="DM22">
        <v>0.57599999999999996</v>
      </c>
      <c r="DN22">
        <f t="shared" si="40"/>
        <v>0.5630759841318278</v>
      </c>
      <c r="DO22">
        <f t="shared" si="41"/>
        <v>0.96435836582471601</v>
      </c>
      <c r="DP22">
        <f t="shared" si="42"/>
        <v>41.611334117448429</v>
      </c>
      <c r="DQ22">
        <f t="shared" si="43"/>
        <v>1</v>
      </c>
      <c r="DS22">
        <v>58.807000000000002</v>
      </c>
      <c r="DT22">
        <v>17.181000000000001</v>
      </c>
      <c r="DU22">
        <v>60.317999999999998</v>
      </c>
      <c r="DV22">
        <v>18.882000000000001</v>
      </c>
      <c r="DW22">
        <v>5.5529999999999999</v>
      </c>
      <c r="DX22">
        <v>4.3310000000000004</v>
      </c>
      <c r="DY22">
        <f t="shared" si="44"/>
        <v>0.97240938555646861</v>
      </c>
      <c r="DZ22">
        <f t="shared" si="45"/>
        <v>0.8831008178132087</v>
      </c>
      <c r="EA22">
        <f t="shared" si="46"/>
        <v>-10.113065908421603</v>
      </c>
      <c r="EB22">
        <f t="shared" si="47"/>
        <v>0</v>
      </c>
      <c r="ED22">
        <v>117.629</v>
      </c>
      <c r="EE22">
        <v>37.203000000000003</v>
      </c>
      <c r="EF22">
        <v>104.81399999999999</v>
      </c>
      <c r="EG22">
        <v>32.052</v>
      </c>
      <c r="EH22">
        <v>5.7519999999999998</v>
      </c>
      <c r="EI22">
        <v>4.4630000000000001</v>
      </c>
      <c r="EJ22">
        <f t="shared" si="48"/>
        <v>1.1293634289636794</v>
      </c>
      <c r="EK22">
        <f t="shared" si="49"/>
        <v>1.186704846134329</v>
      </c>
      <c r="EL22">
        <f t="shared" si="50"/>
        <v>4.8319864334790852</v>
      </c>
      <c r="EM22">
        <f t="shared" si="51"/>
        <v>1</v>
      </c>
      <c r="EO22">
        <v>140.11199999999999</v>
      </c>
      <c r="EP22">
        <v>83.817999999999998</v>
      </c>
      <c r="EQ22">
        <v>114.694</v>
      </c>
      <c r="ER22">
        <v>70.616</v>
      </c>
      <c r="ES22">
        <v>5.9649999999999999</v>
      </c>
      <c r="ET22">
        <v>5.6239999999999997</v>
      </c>
      <c r="EU22">
        <f t="shared" si="52"/>
        <v>1.2337738781741761</v>
      </c>
      <c r="EV22">
        <f t="shared" si="53"/>
        <v>1.2031326932545543</v>
      </c>
      <c r="EW22">
        <f t="shared" si="54"/>
        <v>-2.5467835003914141</v>
      </c>
      <c r="EX22">
        <f t="shared" si="55"/>
        <v>0</v>
      </c>
      <c r="EZ22">
        <v>56.598999999999997</v>
      </c>
      <c r="FA22">
        <v>17.420000000000002</v>
      </c>
      <c r="FB22">
        <v>57.512999999999998</v>
      </c>
      <c r="FC22">
        <v>20.646999999999998</v>
      </c>
      <c r="FD22">
        <v>4.6630000000000003</v>
      </c>
      <c r="FE22">
        <v>3.2480000000000002</v>
      </c>
      <c r="FF22">
        <f t="shared" si="56"/>
        <v>0.9827057710501419</v>
      </c>
      <c r="FG22">
        <f t="shared" si="57"/>
        <v>0.81452957066498088</v>
      </c>
      <c r="FH22">
        <f t="shared" si="58"/>
        <v>-20.647034367071804</v>
      </c>
      <c r="FI22">
        <f t="shared" si="59"/>
        <v>0</v>
      </c>
      <c r="FS22">
        <f>AVEDEV(FS3:FS19)</f>
        <v>13.378104391425804</v>
      </c>
    </row>
    <row r="23" spans="1:176" x14ac:dyDescent="0.2">
      <c r="B23">
        <v>137.91900000000001</v>
      </c>
      <c r="C23">
        <v>134.119</v>
      </c>
      <c r="D23">
        <v>138.63300000000001</v>
      </c>
      <c r="E23">
        <v>111.804</v>
      </c>
      <c r="F23">
        <v>5.0460000000000003</v>
      </c>
      <c r="G23">
        <v>5.266</v>
      </c>
      <c r="H23">
        <f t="shared" si="0"/>
        <v>0.9946551685418491</v>
      </c>
      <c r="I23">
        <f t="shared" si="1"/>
        <v>1.2094557810358746</v>
      </c>
      <c r="J23">
        <f t="shared" si="2"/>
        <v>17.760104657158536</v>
      </c>
      <c r="K23">
        <f t="shared" si="3"/>
        <v>1</v>
      </c>
      <c r="M23">
        <v>101.40900000000001</v>
      </c>
      <c r="N23">
        <v>114.63200000000001</v>
      </c>
      <c r="O23">
        <v>123.1</v>
      </c>
      <c r="P23">
        <v>95.31</v>
      </c>
      <c r="Q23">
        <v>5.8840000000000003</v>
      </c>
      <c r="R23">
        <v>5.766</v>
      </c>
      <c r="S23">
        <f t="shared" si="4"/>
        <v>0.81494847119847125</v>
      </c>
      <c r="T23">
        <f t="shared" si="5"/>
        <v>1.2157821852943804</v>
      </c>
      <c r="U23">
        <f t="shared" si="6"/>
        <v>32.969204430220721</v>
      </c>
      <c r="V23">
        <f t="shared" si="7"/>
        <v>1</v>
      </c>
      <c r="X23">
        <v>81.801000000000002</v>
      </c>
      <c r="Y23">
        <v>96.638000000000005</v>
      </c>
      <c r="Z23">
        <v>109.322</v>
      </c>
      <c r="AA23">
        <v>87.649000000000001</v>
      </c>
      <c r="AB23">
        <v>5.0259999999999998</v>
      </c>
      <c r="AC23">
        <v>4.8520000000000003</v>
      </c>
      <c r="AD23">
        <f t="shared" si="8"/>
        <v>0.73612602592621001</v>
      </c>
      <c r="AE23">
        <f t="shared" si="9"/>
        <v>1.1085667355097408</v>
      </c>
      <c r="AF23">
        <f t="shared" si="10"/>
        <v>33.596597990311807</v>
      </c>
      <c r="AG23">
        <f t="shared" si="11"/>
        <v>1</v>
      </c>
      <c r="AI23">
        <v>86.281999999999996</v>
      </c>
      <c r="AJ23">
        <v>100.271</v>
      </c>
      <c r="AK23">
        <v>94.045000000000002</v>
      </c>
      <c r="AL23">
        <v>80.850999999999999</v>
      </c>
      <c r="AM23">
        <v>4.87</v>
      </c>
      <c r="AN23">
        <v>4.867</v>
      </c>
      <c r="AO23">
        <f t="shared" si="12"/>
        <v>0.91294645360246696</v>
      </c>
      <c r="AP23">
        <f t="shared" si="13"/>
        <v>1.255580122130975</v>
      </c>
      <c r="AQ23">
        <f t="shared" si="14"/>
        <v>27.288873285680005</v>
      </c>
      <c r="AR23">
        <f t="shared" si="15"/>
        <v>1</v>
      </c>
      <c r="AT23">
        <v>108.44499999999999</v>
      </c>
      <c r="AU23">
        <v>115.096</v>
      </c>
      <c r="AV23">
        <v>126.547</v>
      </c>
      <c r="AW23">
        <v>95.811000000000007</v>
      </c>
      <c r="AX23">
        <v>5.28</v>
      </c>
      <c r="AY23">
        <v>4.8819999999999997</v>
      </c>
      <c r="AZ23">
        <f t="shared" si="16"/>
        <v>0.85072608376557513</v>
      </c>
      <c r="BA23">
        <f t="shared" si="17"/>
        <v>1.2120885526069791</v>
      </c>
      <c r="BB23">
        <f t="shared" si="18"/>
        <v>29.813206969423145</v>
      </c>
      <c r="BC23">
        <f t="shared" si="19"/>
        <v>1</v>
      </c>
      <c r="BE23">
        <v>86.605999999999995</v>
      </c>
      <c r="BF23">
        <v>100.31399999999999</v>
      </c>
      <c r="BG23">
        <v>107.649</v>
      </c>
      <c r="BH23">
        <v>85.456000000000003</v>
      </c>
      <c r="BI23">
        <v>4.657</v>
      </c>
      <c r="BJ23">
        <v>4.593</v>
      </c>
      <c r="BK23">
        <f t="shared" si="20"/>
        <v>0.79568315985707627</v>
      </c>
      <c r="BL23">
        <f t="shared" si="21"/>
        <v>1.183742873749428</v>
      </c>
      <c r="BM23">
        <f t="shared" si="22"/>
        <v>32.782432950425964</v>
      </c>
      <c r="BN23">
        <f t="shared" si="23"/>
        <v>1</v>
      </c>
      <c r="BP23">
        <v>85.674999999999997</v>
      </c>
      <c r="BQ23">
        <v>91.165999999999997</v>
      </c>
      <c r="BR23">
        <v>126.664</v>
      </c>
      <c r="BS23">
        <v>101.65</v>
      </c>
      <c r="BT23">
        <v>5.6159999999999997</v>
      </c>
      <c r="BU23">
        <v>5.5789999999999997</v>
      </c>
      <c r="BV23">
        <f t="shared" si="24"/>
        <v>0.66138226158218227</v>
      </c>
      <c r="BW23">
        <f t="shared" si="25"/>
        <v>0.89087237563885036</v>
      </c>
      <c r="BX23">
        <f t="shared" si="26"/>
        <v>25.760156037176397</v>
      </c>
      <c r="BY23">
        <f t="shared" si="27"/>
        <v>1</v>
      </c>
      <c r="CA23">
        <v>87.120999999999995</v>
      </c>
      <c r="CB23">
        <v>53.957999999999998</v>
      </c>
      <c r="CC23">
        <v>103.81399999999999</v>
      </c>
      <c r="CD23">
        <v>43.89</v>
      </c>
      <c r="CE23">
        <v>6.4530000000000003</v>
      </c>
      <c r="CF23">
        <v>4.9119999999999999</v>
      </c>
      <c r="CG23">
        <f t="shared" si="28"/>
        <v>0.82854531075071125</v>
      </c>
      <c r="CH23">
        <f t="shared" si="29"/>
        <v>1.2582995535943351</v>
      </c>
      <c r="CI23">
        <f t="shared" si="30"/>
        <v>34.153571907105103</v>
      </c>
      <c r="CJ23">
        <f t="shared" si="31"/>
        <v>1</v>
      </c>
      <c r="CL23">
        <v>64.465999999999994</v>
      </c>
      <c r="CM23">
        <v>36.975999999999999</v>
      </c>
      <c r="CN23">
        <v>82.837000000000003</v>
      </c>
      <c r="CO23">
        <v>35.222999999999999</v>
      </c>
      <c r="CP23">
        <v>5.3049999999999997</v>
      </c>
      <c r="CQ23">
        <v>4.0140000000000002</v>
      </c>
      <c r="CR23">
        <f t="shared" si="32"/>
        <v>0.7630526750245058</v>
      </c>
      <c r="CS23">
        <f t="shared" si="33"/>
        <v>1.0561696946393668</v>
      </c>
      <c r="CT23">
        <f t="shared" si="34"/>
        <v>27.752833763607178</v>
      </c>
      <c r="CU23">
        <f t="shared" si="35"/>
        <v>1</v>
      </c>
      <c r="CW23">
        <v>69.099000000000004</v>
      </c>
      <c r="CX23">
        <v>28.460999999999999</v>
      </c>
      <c r="CY23">
        <v>80.096000000000004</v>
      </c>
      <c r="CZ23">
        <v>31.343</v>
      </c>
      <c r="DA23">
        <v>6.6829999999999998</v>
      </c>
      <c r="DB23">
        <v>4.8070000000000004</v>
      </c>
      <c r="DC23">
        <f t="shared" si="36"/>
        <v>0.85020364240665813</v>
      </c>
      <c r="DD23">
        <f t="shared" si="37"/>
        <v>0.89139282484172422</v>
      </c>
      <c r="DE23">
        <f t="shared" si="38"/>
        <v>4.6207666572119503</v>
      </c>
      <c r="DF23">
        <f t="shared" si="39"/>
        <v>1</v>
      </c>
      <c r="DH23">
        <v>81.63</v>
      </c>
      <c r="DI23">
        <v>33.957999999999998</v>
      </c>
      <c r="DJ23">
        <v>72.891999999999996</v>
      </c>
      <c r="DK23">
        <v>28.738</v>
      </c>
      <c r="DL23">
        <v>5.4790000000000001</v>
      </c>
      <c r="DM23">
        <v>0.57599999999999996</v>
      </c>
      <c r="DN23">
        <f t="shared" si="40"/>
        <v>1.1296189162327741</v>
      </c>
      <c r="DO23">
        <f t="shared" si="41"/>
        <v>1.1853561536822668</v>
      </c>
      <c r="DP23">
        <f t="shared" si="42"/>
        <v>4.7021511025481129</v>
      </c>
      <c r="DQ23">
        <f t="shared" si="43"/>
        <v>1</v>
      </c>
      <c r="DS23">
        <v>59.56</v>
      </c>
      <c r="DT23">
        <v>21.312999999999999</v>
      </c>
      <c r="DU23">
        <v>66.334000000000003</v>
      </c>
      <c r="DV23">
        <v>20.285</v>
      </c>
      <c r="DW23">
        <v>5.5529999999999999</v>
      </c>
      <c r="DX23">
        <v>4.3310000000000004</v>
      </c>
      <c r="DY23">
        <f t="shared" si="44"/>
        <v>0.88855069840904233</v>
      </c>
      <c r="DZ23">
        <f t="shared" si="45"/>
        <v>1.0644352513476243</v>
      </c>
      <c r="EA23">
        <f t="shared" si="46"/>
        <v>16.523743714416071</v>
      </c>
      <c r="EB23">
        <f t="shared" si="47"/>
        <v>1</v>
      </c>
      <c r="ED23">
        <v>74.814999999999998</v>
      </c>
      <c r="EE23">
        <v>35</v>
      </c>
      <c r="EF23">
        <v>64.073999999999998</v>
      </c>
      <c r="EG23">
        <v>31.873999999999999</v>
      </c>
      <c r="EH23">
        <v>5.7519999999999998</v>
      </c>
      <c r="EI23">
        <v>4.4630000000000001</v>
      </c>
      <c r="EJ23">
        <f t="shared" si="48"/>
        <v>1.1841672096292994</v>
      </c>
      <c r="EK23">
        <f t="shared" si="49"/>
        <v>1.1140418080332715</v>
      </c>
      <c r="EL23">
        <f t="shared" si="50"/>
        <v>-6.2946831160517469</v>
      </c>
      <c r="EM23">
        <f t="shared" si="51"/>
        <v>0</v>
      </c>
      <c r="EO23">
        <v>61.378999999999998</v>
      </c>
      <c r="EP23">
        <v>39.414000000000001</v>
      </c>
      <c r="EQ23">
        <v>61.378</v>
      </c>
      <c r="ER23">
        <v>32.756999999999998</v>
      </c>
      <c r="ES23">
        <v>5.9649999999999999</v>
      </c>
      <c r="ET23">
        <v>5.6239999999999997</v>
      </c>
      <c r="EU23">
        <f t="shared" si="52"/>
        <v>1.0000180463068233</v>
      </c>
      <c r="EV23">
        <f t="shared" si="53"/>
        <v>1.245346994434821</v>
      </c>
      <c r="EW23">
        <f t="shared" si="54"/>
        <v>19.699645899843034</v>
      </c>
      <c r="EX23">
        <f t="shared" si="55"/>
        <v>1</v>
      </c>
      <c r="EZ23">
        <v>49.256</v>
      </c>
      <c r="FA23">
        <v>18.672000000000001</v>
      </c>
      <c r="FB23">
        <v>57.212000000000003</v>
      </c>
      <c r="FC23">
        <v>19.257999999999999</v>
      </c>
      <c r="FD23">
        <v>4.6630000000000003</v>
      </c>
      <c r="FE23">
        <v>3.2480000000000002</v>
      </c>
      <c r="FF23">
        <f t="shared" si="56"/>
        <v>0.84859845096957121</v>
      </c>
      <c r="FG23">
        <f t="shared" si="57"/>
        <v>0.96339787632729557</v>
      </c>
      <c r="FH23">
        <f t="shared" si="58"/>
        <v>11.916096991553204</v>
      </c>
      <c r="FI23">
        <f t="shared" si="59"/>
        <v>1</v>
      </c>
    </row>
    <row r="24" spans="1:176" x14ac:dyDescent="0.2">
      <c r="B24">
        <v>70.347999999999999</v>
      </c>
      <c r="C24">
        <v>81.477999999999994</v>
      </c>
      <c r="D24">
        <v>98.561000000000007</v>
      </c>
      <c r="E24">
        <v>74.772000000000006</v>
      </c>
      <c r="F24">
        <v>5.0469999999999997</v>
      </c>
      <c r="G24">
        <v>5.2670000000000003</v>
      </c>
      <c r="H24">
        <f t="shared" si="0"/>
        <v>0.69830185854524451</v>
      </c>
      <c r="I24">
        <f t="shared" si="1"/>
        <v>1.0964822674627723</v>
      </c>
      <c r="J24">
        <f t="shared" si="2"/>
        <v>36.314350056832708</v>
      </c>
      <c r="K24">
        <f t="shared" si="3"/>
        <v>1</v>
      </c>
      <c r="M24">
        <v>77.647999999999996</v>
      </c>
      <c r="N24">
        <v>102.26900000000001</v>
      </c>
      <c r="O24">
        <v>98.986000000000004</v>
      </c>
      <c r="P24">
        <v>81.765000000000001</v>
      </c>
      <c r="Q24">
        <v>5.8849999999999998</v>
      </c>
      <c r="R24">
        <v>5.7670000000000003</v>
      </c>
      <c r="S24">
        <f t="shared" si="4"/>
        <v>0.77080804717457374</v>
      </c>
      <c r="T24">
        <f t="shared" si="5"/>
        <v>1.269796573594042</v>
      </c>
      <c r="U24">
        <f t="shared" si="6"/>
        <v>39.296729633403196</v>
      </c>
      <c r="V24">
        <f t="shared" si="7"/>
        <v>1</v>
      </c>
      <c r="X24">
        <v>54.258000000000003</v>
      </c>
      <c r="Y24">
        <v>57.476999999999997</v>
      </c>
      <c r="Z24">
        <v>72.477999999999994</v>
      </c>
      <c r="AA24">
        <v>59.984000000000002</v>
      </c>
      <c r="AB24">
        <v>5.0270000000000001</v>
      </c>
      <c r="AC24">
        <v>4.8529999999999998</v>
      </c>
      <c r="AD24">
        <f t="shared" si="8"/>
        <v>0.72987798550058569</v>
      </c>
      <c r="AE24">
        <f t="shared" si="9"/>
        <v>0.95452649144764279</v>
      </c>
      <c r="AF24">
        <f t="shared" si="10"/>
        <v>23.535072935100342</v>
      </c>
      <c r="AG24">
        <f t="shared" si="11"/>
        <v>1</v>
      </c>
      <c r="AI24">
        <v>81.022000000000006</v>
      </c>
      <c r="AJ24">
        <v>68.179000000000002</v>
      </c>
      <c r="AK24">
        <v>85.016999999999996</v>
      </c>
      <c r="AL24">
        <v>61.488999999999997</v>
      </c>
      <c r="AM24">
        <v>4.8710000000000004</v>
      </c>
      <c r="AN24">
        <v>4.8680000000000003</v>
      </c>
      <c r="AO24">
        <f t="shared" si="12"/>
        <v>0.95015346991740091</v>
      </c>
      <c r="AP24">
        <f t="shared" si="13"/>
        <v>1.1181540417866163</v>
      </c>
      <c r="AQ24">
        <f t="shared" si="14"/>
        <v>15.024814613269166</v>
      </c>
      <c r="AR24">
        <f t="shared" si="15"/>
        <v>1</v>
      </c>
      <c r="AT24">
        <v>71.218000000000004</v>
      </c>
      <c r="AU24">
        <v>99.278000000000006</v>
      </c>
      <c r="AV24">
        <v>111.41200000000001</v>
      </c>
      <c r="AW24">
        <v>96.137</v>
      </c>
      <c r="AX24">
        <v>5.2809999999999997</v>
      </c>
      <c r="AY24">
        <v>4.883</v>
      </c>
      <c r="AZ24">
        <f t="shared" si="16"/>
        <v>0.62127936229753788</v>
      </c>
      <c r="BA24">
        <f t="shared" si="17"/>
        <v>1.034420408968374</v>
      </c>
      <c r="BB24">
        <f t="shared" si="18"/>
        <v>39.939375044123601</v>
      </c>
      <c r="BC24">
        <f t="shared" si="19"/>
        <v>1</v>
      </c>
      <c r="BE24">
        <v>105.56100000000001</v>
      </c>
      <c r="BF24">
        <v>92.326999999999998</v>
      </c>
      <c r="BG24">
        <v>114.199</v>
      </c>
      <c r="BH24">
        <v>81.599000000000004</v>
      </c>
      <c r="BI24">
        <v>4.6580000000000004</v>
      </c>
      <c r="BJ24">
        <v>4.5940000000000003</v>
      </c>
      <c r="BK24">
        <f t="shared" si="20"/>
        <v>0.92114368136131686</v>
      </c>
      <c r="BL24">
        <f t="shared" si="21"/>
        <v>1.139315628855269</v>
      </c>
      <c r="BM24">
        <f t="shared" si="22"/>
        <v>19.149385997027103</v>
      </c>
      <c r="BN24">
        <f t="shared" si="23"/>
        <v>1</v>
      </c>
      <c r="BP24">
        <v>69.534000000000006</v>
      </c>
      <c r="BQ24">
        <v>78.162000000000006</v>
      </c>
      <c r="BR24">
        <v>98.49</v>
      </c>
      <c r="BS24">
        <v>99.430999999999997</v>
      </c>
      <c r="BT24">
        <v>5.617</v>
      </c>
      <c r="BU24">
        <v>5.58</v>
      </c>
      <c r="BV24">
        <f t="shared" si="24"/>
        <v>0.68821939638000296</v>
      </c>
      <c r="BW24">
        <f t="shared" si="25"/>
        <v>0.77337481752991455</v>
      </c>
      <c r="BX24">
        <f t="shared" si="26"/>
        <v>11.010886211926307</v>
      </c>
      <c r="BY24">
        <f t="shared" si="27"/>
        <v>1</v>
      </c>
      <c r="CA24">
        <v>67.756</v>
      </c>
      <c r="CB24">
        <v>33.768999999999998</v>
      </c>
      <c r="CC24">
        <v>91.043999999999997</v>
      </c>
      <c r="CD24">
        <v>37.213000000000001</v>
      </c>
      <c r="CE24">
        <v>6.4539999999999997</v>
      </c>
      <c r="CF24">
        <v>4.9130000000000003</v>
      </c>
      <c r="CG24">
        <f t="shared" si="28"/>
        <v>0.72469559049533039</v>
      </c>
      <c r="CH24">
        <f t="shared" si="29"/>
        <v>0.89337461300309595</v>
      </c>
      <c r="CI24">
        <f t="shared" si="30"/>
        <v>18.881107662187514</v>
      </c>
      <c r="CJ24">
        <f t="shared" si="31"/>
        <v>1</v>
      </c>
      <c r="CL24">
        <v>50</v>
      </c>
      <c r="CM24">
        <v>24.742000000000001</v>
      </c>
      <c r="CN24">
        <v>50.325000000000003</v>
      </c>
      <c r="CO24">
        <v>22.605</v>
      </c>
      <c r="CP24">
        <v>5.3049999999999997</v>
      </c>
      <c r="CQ24">
        <v>4.0140000000000002</v>
      </c>
      <c r="CR24">
        <f t="shared" si="32"/>
        <v>0.99278098622834288</v>
      </c>
      <c r="CS24">
        <f t="shared" si="33"/>
        <v>1.1149480931633586</v>
      </c>
      <c r="CT24">
        <f t="shared" si="34"/>
        <v>10.957201297900799</v>
      </c>
      <c r="CU24">
        <f t="shared" si="35"/>
        <v>1</v>
      </c>
      <c r="CW24">
        <v>88.397999999999996</v>
      </c>
      <c r="CX24">
        <v>36.353999999999999</v>
      </c>
      <c r="CY24">
        <v>86.393000000000001</v>
      </c>
      <c r="CZ24">
        <v>37.034999999999997</v>
      </c>
      <c r="DA24">
        <v>6.6829999999999998</v>
      </c>
      <c r="DB24">
        <v>4.8070000000000004</v>
      </c>
      <c r="DC24">
        <f t="shared" si="36"/>
        <v>1.0251536820976037</v>
      </c>
      <c r="DD24">
        <f t="shared" si="37"/>
        <v>0.97886930619337231</v>
      </c>
      <c r="DE24">
        <f t="shared" si="38"/>
        <v>-4.7283509260518164</v>
      </c>
      <c r="DF24">
        <f t="shared" si="39"/>
        <v>0</v>
      </c>
      <c r="DH24">
        <v>64.007000000000005</v>
      </c>
      <c r="DI24">
        <v>19.414999999999999</v>
      </c>
      <c r="DJ24">
        <v>63.896000000000001</v>
      </c>
      <c r="DK24">
        <v>19.178999999999998</v>
      </c>
      <c r="DL24">
        <v>5.4790000000000001</v>
      </c>
      <c r="DM24">
        <v>0.57599999999999996</v>
      </c>
      <c r="DN24">
        <f t="shared" si="40"/>
        <v>1.0019001318109455</v>
      </c>
      <c r="DO24">
        <f t="shared" si="41"/>
        <v>1.012686125893673</v>
      </c>
      <c r="DP24">
        <f t="shared" si="42"/>
        <v>1.0650875732309606</v>
      </c>
      <c r="DQ24">
        <f t="shared" si="43"/>
        <v>1</v>
      </c>
      <c r="DS24">
        <v>75.492000000000004</v>
      </c>
      <c r="DT24">
        <v>25.576000000000001</v>
      </c>
      <c r="DU24">
        <v>80.254999999999995</v>
      </c>
      <c r="DV24">
        <v>23.129000000000001</v>
      </c>
      <c r="DW24">
        <v>5.5529999999999999</v>
      </c>
      <c r="DX24">
        <v>4.3310000000000004</v>
      </c>
      <c r="DY24">
        <f t="shared" si="44"/>
        <v>0.9362399935744693</v>
      </c>
      <c r="DZ24">
        <f t="shared" si="45"/>
        <v>1.130173422704543</v>
      </c>
      <c r="EA24">
        <f t="shared" si="46"/>
        <v>17.159616854728764</v>
      </c>
      <c r="EB24">
        <f t="shared" si="47"/>
        <v>1</v>
      </c>
      <c r="ED24">
        <v>45.930999999999997</v>
      </c>
      <c r="EE24">
        <v>18.759</v>
      </c>
      <c r="EF24">
        <v>45.543999999999997</v>
      </c>
      <c r="EG24">
        <v>18.474</v>
      </c>
      <c r="EH24">
        <v>5.7519999999999998</v>
      </c>
      <c r="EI24">
        <v>4.4630000000000001</v>
      </c>
      <c r="EJ24">
        <f t="shared" si="48"/>
        <v>1.0097255729794934</v>
      </c>
      <c r="EK24">
        <f t="shared" si="49"/>
        <v>1.020341160516737</v>
      </c>
      <c r="EL24">
        <f t="shared" si="50"/>
        <v>1.0403958938466684</v>
      </c>
      <c r="EM24">
        <f t="shared" si="51"/>
        <v>1</v>
      </c>
      <c r="EO24">
        <v>106.22199999999999</v>
      </c>
      <c r="EP24">
        <v>60.835999999999999</v>
      </c>
      <c r="EQ24">
        <v>92.653000000000006</v>
      </c>
      <c r="ER24">
        <v>53.682000000000002</v>
      </c>
      <c r="ES24">
        <v>5.9649999999999999</v>
      </c>
      <c r="ET24">
        <v>5.6239999999999997</v>
      </c>
      <c r="EU24">
        <f t="shared" si="52"/>
        <v>1.1565268549280177</v>
      </c>
      <c r="EV24">
        <f t="shared" si="53"/>
        <v>1.1488617920013315</v>
      </c>
      <c r="EW24">
        <f t="shared" si="54"/>
        <v>-0.66718755728949475</v>
      </c>
      <c r="EX24">
        <f t="shared" si="55"/>
        <v>0</v>
      </c>
      <c r="EZ24">
        <v>74.052999999999997</v>
      </c>
      <c r="FA24">
        <v>25.878</v>
      </c>
      <c r="FB24">
        <v>83.358999999999995</v>
      </c>
      <c r="FC24">
        <v>29.529</v>
      </c>
      <c r="FD24">
        <v>4.6630000000000003</v>
      </c>
      <c r="FE24">
        <v>3.2480000000000002</v>
      </c>
      <c r="FF24">
        <f t="shared" si="56"/>
        <v>0.88174748398902103</v>
      </c>
      <c r="FG24">
        <f t="shared" si="57"/>
        <v>0.86107834557284735</v>
      </c>
      <c r="FH24">
        <f t="shared" si="58"/>
        <v>-2.4003783770015996</v>
      </c>
      <c r="FI24">
        <f t="shared" si="59"/>
        <v>0</v>
      </c>
    </row>
    <row r="25" spans="1:176" x14ac:dyDescent="0.2">
      <c r="B25">
        <v>131.845</v>
      </c>
      <c r="C25">
        <v>156.68799999999999</v>
      </c>
      <c r="D25">
        <v>158.72200000000001</v>
      </c>
      <c r="E25">
        <v>134.47</v>
      </c>
      <c r="F25">
        <v>5.048</v>
      </c>
      <c r="G25">
        <v>5.2679999999999998</v>
      </c>
      <c r="H25">
        <f t="shared" si="0"/>
        <v>0.82510379114228816</v>
      </c>
      <c r="I25">
        <f t="shared" si="1"/>
        <v>1.1719632823021315</v>
      </c>
      <c r="J25">
        <f t="shared" si="2"/>
        <v>29.596446953397226</v>
      </c>
      <c r="K25">
        <f t="shared" si="3"/>
        <v>1</v>
      </c>
      <c r="M25">
        <v>66.971000000000004</v>
      </c>
      <c r="N25">
        <v>81.382999999999996</v>
      </c>
      <c r="O25">
        <v>70.146000000000001</v>
      </c>
      <c r="P25">
        <v>59.901000000000003</v>
      </c>
      <c r="Q25">
        <v>5.8860000000000001</v>
      </c>
      <c r="R25">
        <v>5.7679999999999998</v>
      </c>
      <c r="S25">
        <f t="shared" si="4"/>
        <v>0.95059134765017117</v>
      </c>
      <c r="T25">
        <f t="shared" si="5"/>
        <v>1.396837418949624</v>
      </c>
      <c r="U25">
        <f t="shared" si="6"/>
        <v>31.94688696376814</v>
      </c>
      <c r="V25">
        <f t="shared" si="7"/>
        <v>1</v>
      </c>
      <c r="X25">
        <v>72.978999999999999</v>
      </c>
      <c r="Y25">
        <v>68.698999999999998</v>
      </c>
      <c r="Z25">
        <v>100.089</v>
      </c>
      <c r="AA25">
        <v>71.177999999999997</v>
      </c>
      <c r="AB25">
        <v>5.0279999999999996</v>
      </c>
      <c r="AC25">
        <v>4.8540000000000001</v>
      </c>
      <c r="AD25">
        <f t="shared" si="8"/>
        <v>0.71481469793080232</v>
      </c>
      <c r="AE25">
        <f t="shared" si="9"/>
        <v>0.96262288161148302</v>
      </c>
      <c r="AF25">
        <f t="shared" si="10"/>
        <v>25.743018207279299</v>
      </c>
      <c r="AG25">
        <f t="shared" si="11"/>
        <v>1</v>
      </c>
      <c r="AI25">
        <v>114.479</v>
      </c>
      <c r="AJ25">
        <v>131.42599999999999</v>
      </c>
      <c r="AK25">
        <v>118.541</v>
      </c>
      <c r="AL25">
        <v>88.596000000000004</v>
      </c>
      <c r="AM25">
        <v>4.8719999999999999</v>
      </c>
      <c r="AN25">
        <v>4.8689999999999998</v>
      </c>
      <c r="AO25">
        <f t="shared" si="12"/>
        <v>0.96426466318873216</v>
      </c>
      <c r="AP25">
        <f t="shared" si="13"/>
        <v>1.5115434686540778</v>
      </c>
      <c r="AQ25">
        <f t="shared" si="14"/>
        <v>36.206620372794085</v>
      </c>
      <c r="AR25">
        <f t="shared" si="15"/>
        <v>1</v>
      </c>
      <c r="AT25">
        <v>94.85</v>
      </c>
      <c r="AU25">
        <v>95.021000000000001</v>
      </c>
      <c r="AV25">
        <v>122.196</v>
      </c>
      <c r="AW25">
        <v>89.317999999999998</v>
      </c>
      <c r="AX25">
        <v>5.282</v>
      </c>
      <c r="AY25">
        <v>4.8840000000000003</v>
      </c>
      <c r="AZ25">
        <f t="shared" si="16"/>
        <v>0.76610157893836495</v>
      </c>
      <c r="BA25">
        <f t="shared" si="17"/>
        <v>1.0675438804273161</v>
      </c>
      <c r="BB25">
        <f t="shared" si="18"/>
        <v>28.23699400237205</v>
      </c>
      <c r="BC25">
        <f t="shared" si="19"/>
        <v>1</v>
      </c>
      <c r="BE25">
        <v>119.587</v>
      </c>
      <c r="BF25">
        <v>114.139</v>
      </c>
      <c r="BG25">
        <v>140.06299999999999</v>
      </c>
      <c r="BH25">
        <v>109.065</v>
      </c>
      <c r="BI25">
        <v>4.6589999999999998</v>
      </c>
      <c r="BJ25">
        <v>4.5949999999999998</v>
      </c>
      <c r="BK25">
        <f t="shared" si="20"/>
        <v>0.8487784703553809</v>
      </c>
      <c r="BL25">
        <f t="shared" si="21"/>
        <v>1.0485689671676079</v>
      </c>
      <c r="BM25">
        <f t="shared" si="22"/>
        <v>19.053634340514648</v>
      </c>
      <c r="BN25">
        <f t="shared" si="23"/>
        <v>1</v>
      </c>
      <c r="BP25">
        <v>98.01</v>
      </c>
      <c r="BQ25">
        <v>109.739</v>
      </c>
      <c r="BR25">
        <v>109.60599999999999</v>
      </c>
      <c r="BS25">
        <v>97.397999999999996</v>
      </c>
      <c r="BT25">
        <v>5.6180000000000003</v>
      </c>
      <c r="BU25">
        <v>5.5810000000000004</v>
      </c>
      <c r="BV25">
        <f t="shared" si="24"/>
        <v>0.88848713313074601</v>
      </c>
      <c r="BW25">
        <f t="shared" si="25"/>
        <v>1.1344086607055339</v>
      </c>
      <c r="BX25">
        <f t="shared" si="26"/>
        <v>21.67838946344429</v>
      </c>
      <c r="BY25">
        <f t="shared" si="27"/>
        <v>1</v>
      </c>
      <c r="CA25">
        <v>85.468000000000004</v>
      </c>
      <c r="CB25">
        <v>53.511000000000003</v>
      </c>
      <c r="CC25">
        <v>108.02</v>
      </c>
      <c r="CD25">
        <v>48.917000000000002</v>
      </c>
      <c r="CE25">
        <v>6.4550000000000001</v>
      </c>
      <c r="CF25">
        <v>4.9139999999999997</v>
      </c>
      <c r="CG25">
        <f t="shared" si="28"/>
        <v>0.77795500418451247</v>
      </c>
      <c r="CH25">
        <f t="shared" si="29"/>
        <v>1.1044019725927778</v>
      </c>
      <c r="CI25">
        <f t="shared" si="30"/>
        <v>29.558709284253972</v>
      </c>
      <c r="CJ25">
        <f t="shared" si="31"/>
        <v>1</v>
      </c>
      <c r="CL25">
        <v>43.783000000000001</v>
      </c>
      <c r="CM25">
        <v>27.756</v>
      </c>
      <c r="CN25">
        <v>52.387</v>
      </c>
      <c r="CO25">
        <v>24.001000000000001</v>
      </c>
      <c r="CP25">
        <v>5.3049999999999997</v>
      </c>
      <c r="CQ25">
        <v>4.0140000000000002</v>
      </c>
      <c r="CR25">
        <f t="shared" si="32"/>
        <v>0.81725500191155853</v>
      </c>
      <c r="CS25">
        <f t="shared" si="33"/>
        <v>1.1878721168759694</v>
      </c>
      <c r="CT25">
        <f t="shared" si="34"/>
        <v>31.200085404741294</v>
      </c>
      <c r="CU25">
        <f t="shared" si="35"/>
        <v>1</v>
      </c>
      <c r="CW25">
        <v>71.725999999999999</v>
      </c>
      <c r="CX25">
        <v>29.792999999999999</v>
      </c>
      <c r="CY25">
        <v>62.252000000000002</v>
      </c>
      <c r="CZ25">
        <v>25.052</v>
      </c>
      <c r="DA25">
        <v>6.6829999999999998</v>
      </c>
      <c r="DB25">
        <v>4.8070000000000004</v>
      </c>
      <c r="DC25">
        <f t="shared" si="36"/>
        <v>1.1704907412406198</v>
      </c>
      <c r="DD25">
        <f t="shared" si="37"/>
        <v>1.2341812793282292</v>
      </c>
      <c r="DE25">
        <f t="shared" si="38"/>
        <v>5.1605496821566117</v>
      </c>
      <c r="DF25">
        <f t="shared" si="39"/>
        <v>1</v>
      </c>
      <c r="DH25">
        <v>78.031000000000006</v>
      </c>
      <c r="DI25">
        <v>21.32</v>
      </c>
      <c r="DJ25">
        <v>83.694999999999993</v>
      </c>
      <c r="DK25">
        <v>20.361000000000001</v>
      </c>
      <c r="DL25">
        <v>5.4790000000000001</v>
      </c>
      <c r="DM25">
        <v>0.57599999999999996</v>
      </c>
      <c r="DN25">
        <f t="shared" si="40"/>
        <v>0.92758514881865617</v>
      </c>
      <c r="DO25">
        <f t="shared" si="41"/>
        <v>1.0484710639373263</v>
      </c>
      <c r="DP25">
        <f t="shared" si="42"/>
        <v>11.529733082447391</v>
      </c>
      <c r="DQ25">
        <f t="shared" si="43"/>
        <v>1</v>
      </c>
      <c r="DS25">
        <v>63.244999999999997</v>
      </c>
      <c r="DT25">
        <v>16.646000000000001</v>
      </c>
      <c r="DU25">
        <v>64.149000000000001</v>
      </c>
      <c r="DV25">
        <v>18.145</v>
      </c>
      <c r="DW25">
        <v>5.5529999999999999</v>
      </c>
      <c r="DX25">
        <v>4.3310000000000004</v>
      </c>
      <c r="DY25">
        <f t="shared" si="44"/>
        <v>0.98457232575602427</v>
      </c>
      <c r="DZ25">
        <f t="shared" si="45"/>
        <v>0.89148689735051401</v>
      </c>
      <c r="EA25">
        <f t="shared" si="46"/>
        <v>-10.441592431942492</v>
      </c>
      <c r="EB25">
        <f t="shared" si="47"/>
        <v>0</v>
      </c>
      <c r="ED25">
        <v>54.65</v>
      </c>
      <c r="EE25">
        <v>21.818000000000001</v>
      </c>
      <c r="EF25">
        <v>59.973999999999997</v>
      </c>
      <c r="EG25">
        <v>20.925000000000001</v>
      </c>
      <c r="EH25">
        <v>5.7519999999999998</v>
      </c>
      <c r="EI25">
        <v>4.4630000000000001</v>
      </c>
      <c r="EJ25">
        <f t="shared" si="48"/>
        <v>0.90181107299620078</v>
      </c>
      <c r="EK25">
        <f t="shared" si="49"/>
        <v>1.0542461426315151</v>
      </c>
      <c r="EL25">
        <f t="shared" si="50"/>
        <v>14.459153652184064</v>
      </c>
      <c r="EM25">
        <f t="shared" si="51"/>
        <v>1</v>
      </c>
      <c r="EO25">
        <v>60.600999999999999</v>
      </c>
      <c r="EP25">
        <v>33.802999999999997</v>
      </c>
      <c r="EQ25">
        <v>68.135000000000005</v>
      </c>
      <c r="ER25">
        <v>35.508000000000003</v>
      </c>
      <c r="ES25">
        <v>5.9649999999999999</v>
      </c>
      <c r="ET25">
        <v>5.6239999999999997</v>
      </c>
      <c r="EU25">
        <f t="shared" si="52"/>
        <v>0.87881614926813567</v>
      </c>
      <c r="EV25">
        <f t="shared" si="53"/>
        <v>0.94294605809128618</v>
      </c>
      <c r="EW25">
        <f t="shared" si="54"/>
        <v>6.8010156331701932</v>
      </c>
      <c r="EX25">
        <f t="shared" si="55"/>
        <v>1</v>
      </c>
      <c r="EZ25">
        <v>75.108000000000004</v>
      </c>
      <c r="FA25">
        <v>22.324999999999999</v>
      </c>
      <c r="FB25">
        <v>68.12</v>
      </c>
      <c r="FC25">
        <v>23.984999999999999</v>
      </c>
      <c r="FD25">
        <v>4.6630000000000003</v>
      </c>
      <c r="FE25">
        <v>3.2480000000000002</v>
      </c>
      <c r="FF25">
        <f t="shared" si="56"/>
        <v>1.1101218147722078</v>
      </c>
      <c r="FG25">
        <f t="shared" si="57"/>
        <v>0.91994984809760327</v>
      </c>
      <c r="FH25">
        <f t="shared" si="58"/>
        <v>-20.671992833942831</v>
      </c>
      <c r="FI25">
        <f t="shared" si="59"/>
        <v>0</v>
      </c>
    </row>
    <row r="26" spans="1:176" x14ac:dyDescent="0.2">
      <c r="B26">
        <v>114.845</v>
      </c>
      <c r="C26">
        <v>145.30199999999999</v>
      </c>
      <c r="D26">
        <v>148.387</v>
      </c>
      <c r="E26">
        <v>122.908</v>
      </c>
      <c r="F26">
        <v>5.0490000000000004</v>
      </c>
      <c r="G26">
        <v>5.2690000000000001</v>
      </c>
      <c r="H26">
        <f t="shared" si="0"/>
        <v>0.76599366532252433</v>
      </c>
      <c r="I26">
        <f t="shared" si="1"/>
        <v>1.1903620397997263</v>
      </c>
      <c r="J26">
        <f t="shared" si="2"/>
        <v>35.65036184693863</v>
      </c>
      <c r="K26">
        <f t="shared" si="3"/>
        <v>1</v>
      </c>
      <c r="M26">
        <v>81.225999999999999</v>
      </c>
      <c r="N26">
        <v>89.933999999999997</v>
      </c>
      <c r="O26">
        <v>96.843999999999994</v>
      </c>
      <c r="P26">
        <v>85.078000000000003</v>
      </c>
      <c r="Q26">
        <v>5.8869999999999996</v>
      </c>
      <c r="R26">
        <v>5.7690000000000001</v>
      </c>
      <c r="S26">
        <f t="shared" si="4"/>
        <v>0.82829248985784498</v>
      </c>
      <c r="T26">
        <f t="shared" si="5"/>
        <v>1.0612288643155252</v>
      </c>
      <c r="U26">
        <f t="shared" si="6"/>
        <v>21.949683267230036</v>
      </c>
      <c r="V26">
        <f t="shared" si="7"/>
        <v>1</v>
      </c>
      <c r="X26">
        <v>72.340999999999994</v>
      </c>
      <c r="Y26">
        <v>68.05</v>
      </c>
      <c r="Z26">
        <v>93.864000000000004</v>
      </c>
      <c r="AA26">
        <v>68.965999999999994</v>
      </c>
      <c r="AB26">
        <v>5.0289999999999999</v>
      </c>
      <c r="AC26">
        <v>4.8550000000000004</v>
      </c>
      <c r="AD26">
        <f t="shared" si="8"/>
        <v>0.75771936736646583</v>
      </c>
      <c r="AE26">
        <f t="shared" si="9"/>
        <v>0.98571228026391733</v>
      </c>
      <c r="AF26">
        <f t="shared" si="10"/>
        <v>23.129762859037129</v>
      </c>
      <c r="AG26">
        <f t="shared" si="11"/>
        <v>1</v>
      </c>
      <c r="AI26">
        <v>79.566000000000003</v>
      </c>
      <c r="AJ26">
        <v>74.8</v>
      </c>
      <c r="AK26">
        <v>128.95099999999999</v>
      </c>
      <c r="AL26">
        <v>105.18</v>
      </c>
      <c r="AM26">
        <v>4.8730000000000002</v>
      </c>
      <c r="AN26">
        <v>4.87</v>
      </c>
      <c r="AO26">
        <f t="shared" si="12"/>
        <v>0.60198423572269055</v>
      </c>
      <c r="AP26">
        <f t="shared" si="13"/>
        <v>0.69713886950453585</v>
      </c>
      <c r="AQ26">
        <f t="shared" si="14"/>
        <v>13.649308329267695</v>
      </c>
      <c r="AR26">
        <f t="shared" si="15"/>
        <v>1</v>
      </c>
      <c r="AT26">
        <v>79.364999999999995</v>
      </c>
      <c r="AU26">
        <v>83.168999999999997</v>
      </c>
      <c r="AV26">
        <v>115.416</v>
      </c>
      <c r="AW26">
        <v>92.628</v>
      </c>
      <c r="AX26">
        <v>5.2830000000000004</v>
      </c>
      <c r="AY26">
        <v>4.8849999999999998</v>
      </c>
      <c r="AZ26">
        <f t="shared" si="16"/>
        <v>0.67265942088202446</v>
      </c>
      <c r="BA26">
        <f t="shared" si="17"/>
        <v>0.8921965284979998</v>
      </c>
      <c r="BB26">
        <f t="shared" si="18"/>
        <v>24.606362006985492</v>
      </c>
      <c r="BC26">
        <f t="shared" si="19"/>
        <v>1</v>
      </c>
      <c r="BE26">
        <v>58.198</v>
      </c>
      <c r="BF26">
        <v>69.397000000000006</v>
      </c>
      <c r="BG26">
        <v>78.587999999999994</v>
      </c>
      <c r="BH26">
        <v>64.468999999999994</v>
      </c>
      <c r="BI26">
        <v>4.66</v>
      </c>
      <c r="BJ26">
        <v>4.5960000000000001</v>
      </c>
      <c r="BK26">
        <f t="shared" si="20"/>
        <v>0.72419110485878146</v>
      </c>
      <c r="BL26">
        <f t="shared" si="21"/>
        <v>1.0823075509829141</v>
      </c>
      <c r="BM26">
        <f t="shared" si="22"/>
        <v>33.088233173546996</v>
      </c>
      <c r="BN26">
        <f t="shared" si="23"/>
        <v>1</v>
      </c>
      <c r="BP26">
        <v>64.540999999999997</v>
      </c>
      <c r="BQ26">
        <v>72.677000000000007</v>
      </c>
      <c r="BR26">
        <v>70.444000000000003</v>
      </c>
      <c r="BS26">
        <v>56.226999999999997</v>
      </c>
      <c r="BT26">
        <v>5.6189999999999998</v>
      </c>
      <c r="BU26">
        <v>5.5819999999999999</v>
      </c>
      <c r="BV26">
        <f t="shared" si="24"/>
        <v>0.9089394523717701</v>
      </c>
      <c r="BW26">
        <f t="shared" si="25"/>
        <v>1.3248099516240501</v>
      </c>
      <c r="BX26">
        <f t="shared" si="26"/>
        <v>31.390955264373975</v>
      </c>
      <c r="BY26">
        <f t="shared" si="27"/>
        <v>1</v>
      </c>
      <c r="CA26">
        <v>66.393000000000001</v>
      </c>
      <c r="CB26">
        <v>38.503</v>
      </c>
      <c r="CC26">
        <v>62.07</v>
      </c>
      <c r="CD26">
        <v>32.445</v>
      </c>
      <c r="CE26">
        <v>6.4560000000000004</v>
      </c>
      <c r="CF26">
        <v>4.915</v>
      </c>
      <c r="CG26">
        <f t="shared" si="28"/>
        <v>1.0777322256985651</v>
      </c>
      <c r="CH26">
        <f t="shared" si="29"/>
        <v>1.2200508536142389</v>
      </c>
      <c r="CI26">
        <f t="shared" si="30"/>
        <v>11.664975070020544</v>
      </c>
      <c r="CJ26">
        <f t="shared" si="31"/>
        <v>1</v>
      </c>
      <c r="CL26">
        <v>57.595999999999997</v>
      </c>
      <c r="CM26">
        <v>25.509</v>
      </c>
      <c r="CN26">
        <v>66.251999999999995</v>
      </c>
      <c r="CO26">
        <v>28.41</v>
      </c>
      <c r="CP26">
        <v>5.3049999999999997</v>
      </c>
      <c r="CQ26">
        <v>4.0140000000000002</v>
      </c>
      <c r="CR26">
        <f t="shared" si="32"/>
        <v>0.85797496185210098</v>
      </c>
      <c r="CS26">
        <f t="shared" si="33"/>
        <v>0.88108706345302512</v>
      </c>
      <c r="CT26">
        <f t="shared" si="34"/>
        <v>2.6231348251041897</v>
      </c>
      <c r="CU26">
        <f t="shared" si="35"/>
        <v>1</v>
      </c>
      <c r="CW26">
        <v>89.388000000000005</v>
      </c>
      <c r="CX26">
        <v>39.344000000000001</v>
      </c>
      <c r="CY26">
        <v>85.039000000000001</v>
      </c>
      <c r="CZ26">
        <v>39.74</v>
      </c>
      <c r="DA26">
        <v>6.6829999999999998</v>
      </c>
      <c r="DB26">
        <v>4.8070000000000004</v>
      </c>
      <c r="DC26">
        <f t="shared" si="36"/>
        <v>1.0555030884680181</v>
      </c>
      <c r="DD26">
        <f t="shared" si="37"/>
        <v>0.98866401396959891</v>
      </c>
      <c r="DE26">
        <f t="shared" si="38"/>
        <v>-6.7605448922989142</v>
      </c>
      <c r="DF26">
        <f t="shared" si="39"/>
        <v>0</v>
      </c>
      <c r="DH26">
        <v>57.77</v>
      </c>
      <c r="DI26">
        <v>9.0679999999999996</v>
      </c>
      <c r="DJ26">
        <v>61.331000000000003</v>
      </c>
      <c r="DK26">
        <v>9.2140000000000004</v>
      </c>
      <c r="DL26">
        <v>5.4790000000000001</v>
      </c>
      <c r="DM26">
        <v>0.57599999999999996</v>
      </c>
      <c r="DN26">
        <f t="shared" si="40"/>
        <v>0.93624221155912057</v>
      </c>
      <c r="DO26">
        <f t="shared" si="41"/>
        <v>0.98309793933780953</v>
      </c>
      <c r="DP26">
        <f t="shared" si="42"/>
        <v>4.7661301996268834</v>
      </c>
      <c r="DQ26">
        <f t="shared" si="43"/>
        <v>1</v>
      </c>
      <c r="DS26">
        <v>47.412999999999997</v>
      </c>
      <c r="DT26">
        <v>18.058</v>
      </c>
      <c r="DU26">
        <v>55.176000000000002</v>
      </c>
      <c r="DV26">
        <v>17.829000000000001</v>
      </c>
      <c r="DW26">
        <v>5.5529999999999999</v>
      </c>
      <c r="DX26">
        <v>4.3310000000000004</v>
      </c>
      <c r="DY26">
        <f t="shared" si="44"/>
        <v>0.84356044576103817</v>
      </c>
      <c r="DZ26">
        <f t="shared" si="45"/>
        <v>1.0169654763668692</v>
      </c>
      <c r="EA26">
        <f t="shared" si="46"/>
        <v>17.051220974120397</v>
      </c>
      <c r="EB26">
        <f t="shared" si="47"/>
        <v>1</v>
      </c>
      <c r="ED26">
        <v>68.72</v>
      </c>
      <c r="EE26">
        <v>26.152999999999999</v>
      </c>
      <c r="EF26">
        <v>77.849999999999994</v>
      </c>
      <c r="EG26">
        <v>27.172999999999998</v>
      </c>
      <c r="EH26">
        <v>5.7519999999999998</v>
      </c>
      <c r="EI26">
        <v>4.4630000000000001</v>
      </c>
      <c r="EJ26">
        <f t="shared" si="48"/>
        <v>0.87336680629143659</v>
      </c>
      <c r="EK26">
        <f t="shared" si="49"/>
        <v>0.95508586525759576</v>
      </c>
      <c r="EL26">
        <f t="shared" si="50"/>
        <v>8.5562002264706116</v>
      </c>
      <c r="EM26">
        <f t="shared" si="51"/>
        <v>1</v>
      </c>
      <c r="EO26">
        <v>74.072999999999993</v>
      </c>
      <c r="EP26">
        <v>37.795999999999999</v>
      </c>
      <c r="EQ26">
        <v>73.912999999999997</v>
      </c>
      <c r="ER26">
        <v>40.488</v>
      </c>
      <c r="ES26">
        <v>5.9649999999999999</v>
      </c>
      <c r="ET26">
        <v>5.6239999999999997</v>
      </c>
      <c r="EU26">
        <f t="shared" si="52"/>
        <v>1.0023547418614234</v>
      </c>
      <c r="EV26">
        <f t="shared" si="53"/>
        <v>0.92278568150527762</v>
      </c>
      <c r="EW26">
        <f t="shared" si="54"/>
        <v>-8.6227021020037995</v>
      </c>
      <c r="EX26">
        <f t="shared" si="55"/>
        <v>0</v>
      </c>
      <c r="EZ26">
        <v>54.308999999999997</v>
      </c>
      <c r="FA26">
        <v>19.913</v>
      </c>
      <c r="FB26">
        <v>58.384</v>
      </c>
      <c r="FC26">
        <v>21.852</v>
      </c>
      <c r="FD26">
        <v>4.6630000000000003</v>
      </c>
      <c r="FE26">
        <v>3.2480000000000002</v>
      </c>
      <c r="FF26">
        <f t="shared" si="56"/>
        <v>0.92414512015785255</v>
      </c>
      <c r="FG26">
        <f t="shared" si="57"/>
        <v>0.89577510212857447</v>
      </c>
      <c r="FH26">
        <f t="shared" si="58"/>
        <v>-3.1670916016603101</v>
      </c>
      <c r="FI26">
        <f t="shared" si="59"/>
        <v>0</v>
      </c>
    </row>
    <row r="27" spans="1:176" x14ac:dyDescent="0.2">
      <c r="B27">
        <v>75.772000000000006</v>
      </c>
      <c r="C27">
        <v>89.253</v>
      </c>
      <c r="D27">
        <v>123.691</v>
      </c>
      <c r="E27">
        <v>101.499</v>
      </c>
      <c r="F27">
        <v>5.05</v>
      </c>
      <c r="G27">
        <v>5.27</v>
      </c>
      <c r="H27">
        <f t="shared" si="0"/>
        <v>0.5961008420360584</v>
      </c>
      <c r="I27">
        <f t="shared" si="1"/>
        <v>0.87274106558314024</v>
      </c>
      <c r="J27">
        <f t="shared" si="2"/>
        <v>31.697857985201928</v>
      </c>
      <c r="K27">
        <f t="shared" si="3"/>
        <v>1</v>
      </c>
      <c r="M27">
        <v>79.763000000000005</v>
      </c>
      <c r="N27">
        <v>94.5</v>
      </c>
      <c r="O27">
        <v>133.43899999999999</v>
      </c>
      <c r="P27">
        <v>107.916</v>
      </c>
      <c r="Q27">
        <v>5.8879999999999999</v>
      </c>
      <c r="R27">
        <v>5.77</v>
      </c>
      <c r="S27">
        <f t="shared" si="4"/>
        <v>0.57918009266881487</v>
      </c>
      <c r="T27">
        <f t="shared" si="5"/>
        <v>0.86865858672880003</v>
      </c>
      <c r="U27">
        <f t="shared" si="6"/>
        <v>33.324772066100806</v>
      </c>
      <c r="V27">
        <f t="shared" si="7"/>
        <v>1</v>
      </c>
      <c r="X27">
        <v>73.156999999999996</v>
      </c>
      <c r="Y27">
        <v>77.176000000000002</v>
      </c>
      <c r="Z27">
        <v>87.57</v>
      </c>
      <c r="AA27">
        <v>76.563999999999993</v>
      </c>
      <c r="AB27">
        <v>5.03</v>
      </c>
      <c r="AC27">
        <v>4.8559999999999999</v>
      </c>
      <c r="AD27">
        <f t="shared" si="8"/>
        <v>0.82538163314756485</v>
      </c>
      <c r="AE27">
        <f t="shared" si="9"/>
        <v>1.0085346125955263</v>
      </c>
      <c r="AF27">
        <f t="shared" si="10"/>
        <v>18.160306761966851</v>
      </c>
      <c r="AG27">
        <f t="shared" si="11"/>
        <v>1</v>
      </c>
      <c r="AI27">
        <v>138.55699999999999</v>
      </c>
      <c r="AJ27">
        <v>144.096</v>
      </c>
      <c r="AK27">
        <v>174.886</v>
      </c>
      <c r="AL27">
        <v>136.44900000000001</v>
      </c>
      <c r="AM27">
        <v>4.8739999999999997</v>
      </c>
      <c r="AN27">
        <v>4.8710000000000004</v>
      </c>
      <c r="AO27">
        <f t="shared" si="12"/>
        <v>0.78631508364115466</v>
      </c>
      <c r="AP27">
        <f t="shared" si="13"/>
        <v>1.0581176184468528</v>
      </c>
      <c r="AQ27">
        <f t="shared" si="14"/>
        <v>25.687365002452257</v>
      </c>
      <c r="AR27">
        <f t="shared" si="15"/>
        <v>1</v>
      </c>
      <c r="AT27">
        <v>82.233999999999995</v>
      </c>
      <c r="AU27">
        <v>81.905000000000001</v>
      </c>
      <c r="AV27">
        <v>102.953</v>
      </c>
      <c r="AW27">
        <v>81.611999999999995</v>
      </c>
      <c r="AX27">
        <v>5.2839999999999998</v>
      </c>
      <c r="AY27">
        <v>4.8860000000000001</v>
      </c>
      <c r="AZ27">
        <f t="shared" si="16"/>
        <v>0.78786513632780097</v>
      </c>
      <c r="BA27">
        <f t="shared" si="17"/>
        <v>1.0038187837239008</v>
      </c>
      <c r="BB27">
        <f t="shared" si="18"/>
        <v>21.513210441726262</v>
      </c>
      <c r="BC27">
        <f t="shared" si="19"/>
        <v>1</v>
      </c>
      <c r="BE27">
        <v>125.226</v>
      </c>
      <c r="BF27">
        <v>126.52800000000001</v>
      </c>
      <c r="BG27">
        <v>125.94199999999999</v>
      </c>
      <c r="BH27">
        <v>105.425</v>
      </c>
      <c r="BI27">
        <v>4.6609999999999996</v>
      </c>
      <c r="BJ27">
        <v>4.5970000000000004</v>
      </c>
      <c r="BK27">
        <f t="shared" si="20"/>
        <v>0.99409635474641544</v>
      </c>
      <c r="BL27">
        <f t="shared" si="21"/>
        <v>1.2092970206688618</v>
      </c>
      <c r="BM27">
        <f t="shared" si="22"/>
        <v>17.795517746617694</v>
      </c>
      <c r="BN27">
        <f t="shared" si="23"/>
        <v>1</v>
      </c>
      <c r="BP27">
        <v>83.248999999999995</v>
      </c>
      <c r="BQ27">
        <v>97.74</v>
      </c>
      <c r="BR27">
        <v>100.806</v>
      </c>
      <c r="BS27">
        <v>90.051000000000002</v>
      </c>
      <c r="BT27">
        <v>5.62</v>
      </c>
      <c r="BU27">
        <v>5.5830000000000002</v>
      </c>
      <c r="BV27">
        <f t="shared" si="24"/>
        <v>0.81555060618158126</v>
      </c>
      <c r="BW27">
        <f t="shared" si="25"/>
        <v>1.0910285551924988</v>
      </c>
      <c r="BX27">
        <f t="shared" si="26"/>
        <v>25.249380293471123</v>
      </c>
      <c r="BY27">
        <f t="shared" si="27"/>
        <v>1</v>
      </c>
      <c r="CA27">
        <v>71.825999999999993</v>
      </c>
      <c r="CB27">
        <v>49.433</v>
      </c>
      <c r="CC27">
        <v>82.885000000000005</v>
      </c>
      <c r="CD27">
        <v>37.447000000000003</v>
      </c>
      <c r="CE27">
        <v>6.4569999999999999</v>
      </c>
      <c r="CF27">
        <v>4.9160000000000004</v>
      </c>
      <c r="CG27">
        <f t="shared" si="28"/>
        <v>0.85530172188203268</v>
      </c>
      <c r="CH27">
        <f t="shared" si="29"/>
        <v>1.3684485567612428</v>
      </c>
      <c r="CI27">
        <f t="shared" si="30"/>
        <v>37.498438092089735</v>
      </c>
      <c r="CJ27">
        <f t="shared" si="31"/>
        <v>1</v>
      </c>
      <c r="CL27">
        <v>80.465999999999994</v>
      </c>
      <c r="CM27">
        <v>50.723999999999997</v>
      </c>
      <c r="CN27">
        <v>73.745000000000005</v>
      </c>
      <c r="CO27">
        <v>30.994</v>
      </c>
      <c r="CP27">
        <v>5.3049999999999997</v>
      </c>
      <c r="CQ27">
        <v>4.0140000000000002</v>
      </c>
      <c r="CR27">
        <f t="shared" si="32"/>
        <v>1.0982028053769726</v>
      </c>
      <c r="CS27">
        <f t="shared" si="33"/>
        <v>1.7312824314306892</v>
      </c>
      <c r="CT27">
        <f t="shared" si="34"/>
        <v>36.567091224425766</v>
      </c>
      <c r="CU27">
        <f t="shared" si="35"/>
        <v>1</v>
      </c>
      <c r="CW27">
        <v>65.801000000000002</v>
      </c>
      <c r="CX27">
        <v>28.1</v>
      </c>
      <c r="CY27">
        <v>81.536000000000001</v>
      </c>
      <c r="CZ27">
        <v>29.66</v>
      </c>
      <c r="DA27">
        <v>6.6829999999999998</v>
      </c>
      <c r="DB27">
        <v>4.8070000000000004</v>
      </c>
      <c r="DC27">
        <f t="shared" si="36"/>
        <v>0.78978798444952103</v>
      </c>
      <c r="DD27">
        <f t="shared" si="37"/>
        <v>0.93723091779664414</v>
      </c>
      <c r="DE27">
        <f t="shared" si="38"/>
        <v>15.731761569896751</v>
      </c>
      <c r="DF27">
        <f t="shared" si="39"/>
        <v>1</v>
      </c>
      <c r="DH27">
        <v>41.253999999999998</v>
      </c>
      <c r="DI27">
        <v>27.321000000000002</v>
      </c>
      <c r="DJ27">
        <v>46.823999999999998</v>
      </c>
      <c r="DK27">
        <v>26.634</v>
      </c>
      <c r="DL27">
        <v>6.633</v>
      </c>
      <c r="DM27">
        <v>6.8929999999999998</v>
      </c>
      <c r="DN27">
        <f t="shared" si="40"/>
        <v>0.86141175885148413</v>
      </c>
      <c r="DO27">
        <f t="shared" si="41"/>
        <v>1.0348006686591358</v>
      </c>
      <c r="DP27">
        <f t="shared" si="42"/>
        <v>16.755778678837142</v>
      </c>
      <c r="DQ27">
        <f t="shared" si="43"/>
        <v>1</v>
      </c>
      <c r="DS27">
        <v>70.756</v>
      </c>
      <c r="DT27">
        <v>21.286000000000001</v>
      </c>
      <c r="DU27">
        <v>84.085999999999999</v>
      </c>
      <c r="DV27">
        <v>24.696000000000002</v>
      </c>
      <c r="DW27">
        <v>5.5529999999999999</v>
      </c>
      <c r="DX27">
        <v>4.3310000000000004</v>
      </c>
      <c r="DY27">
        <f t="shared" si="44"/>
        <v>0.83026243744667849</v>
      </c>
      <c r="DZ27">
        <f t="shared" si="45"/>
        <v>0.83255585563466739</v>
      </c>
      <c r="EA27">
        <f t="shared" si="46"/>
        <v>0.27546718607133203</v>
      </c>
      <c r="EB27">
        <f t="shared" si="47"/>
        <v>1</v>
      </c>
      <c r="ED27">
        <v>60.786999999999999</v>
      </c>
      <c r="EE27">
        <v>18.367000000000001</v>
      </c>
      <c r="EF27">
        <v>55.451999999999998</v>
      </c>
      <c r="EG27">
        <v>18.431999999999999</v>
      </c>
      <c r="EH27">
        <v>5.7519999999999998</v>
      </c>
      <c r="EI27">
        <v>4.4630000000000001</v>
      </c>
      <c r="EJ27">
        <f t="shared" si="48"/>
        <v>1.1073440643863179</v>
      </c>
      <c r="EK27">
        <f t="shared" si="49"/>
        <v>0.995346839430167</v>
      </c>
      <c r="EL27">
        <f t="shared" si="50"/>
        <v>-11.252080231677741</v>
      </c>
      <c r="EM27">
        <f t="shared" si="51"/>
        <v>0</v>
      </c>
      <c r="EO27">
        <v>51.215000000000003</v>
      </c>
      <c r="EP27">
        <v>37.872999999999998</v>
      </c>
      <c r="EQ27">
        <v>57.033000000000001</v>
      </c>
      <c r="ER27">
        <v>34.591999999999999</v>
      </c>
      <c r="ES27">
        <v>5.9649999999999999</v>
      </c>
      <c r="ET27">
        <v>5.6239999999999997</v>
      </c>
      <c r="EU27">
        <f t="shared" si="52"/>
        <v>0.88607347066656228</v>
      </c>
      <c r="EV27">
        <f t="shared" si="53"/>
        <v>1.113262910798122</v>
      </c>
      <c r="EW27">
        <f t="shared" si="54"/>
        <v>20.407527990731566</v>
      </c>
      <c r="EX27">
        <f t="shared" si="55"/>
        <v>1</v>
      </c>
      <c r="EZ27">
        <v>66.039000000000001</v>
      </c>
      <c r="FA27">
        <v>38.237000000000002</v>
      </c>
      <c r="FB27">
        <v>65.631</v>
      </c>
      <c r="FC27">
        <v>23.352</v>
      </c>
      <c r="FD27">
        <v>4.6630000000000003</v>
      </c>
      <c r="FE27">
        <v>3.2480000000000002</v>
      </c>
      <c r="FF27">
        <f t="shared" si="56"/>
        <v>1.0066920351659887</v>
      </c>
      <c r="FG27">
        <f t="shared" si="57"/>
        <v>1.7403999204138483</v>
      </c>
      <c r="FH27">
        <f t="shared" si="58"/>
        <v>42.157430406764881</v>
      </c>
      <c r="FI27">
        <f t="shared" si="59"/>
        <v>1</v>
      </c>
    </row>
    <row r="28" spans="1:176" x14ac:dyDescent="0.2">
      <c r="B28">
        <v>120.285</v>
      </c>
      <c r="C28">
        <v>146.785</v>
      </c>
      <c r="D28">
        <v>154.59100000000001</v>
      </c>
      <c r="E28">
        <v>127.47799999999999</v>
      </c>
      <c r="F28">
        <v>5.0510000000000002</v>
      </c>
      <c r="G28">
        <v>5.2709999999999999</v>
      </c>
      <c r="H28">
        <f t="shared" si="0"/>
        <v>0.77058980874682348</v>
      </c>
      <c r="I28">
        <f t="shared" si="1"/>
        <v>1.1579860400795374</v>
      </c>
      <c r="J28">
        <f t="shared" si="2"/>
        <v>33.454309285637443</v>
      </c>
      <c r="K28">
        <f t="shared" si="3"/>
        <v>1</v>
      </c>
      <c r="M28">
        <v>75.747</v>
      </c>
      <c r="N28">
        <v>87.320999999999998</v>
      </c>
      <c r="O28">
        <v>126.994</v>
      </c>
      <c r="P28">
        <v>99.281999999999996</v>
      </c>
      <c r="Q28">
        <v>5.8890000000000002</v>
      </c>
      <c r="R28">
        <v>5.7709999999999999</v>
      </c>
      <c r="S28">
        <f t="shared" si="4"/>
        <v>0.57683828083068411</v>
      </c>
      <c r="T28">
        <f t="shared" si="5"/>
        <v>0.87208991455550688</v>
      </c>
      <c r="U28">
        <f t="shared" si="6"/>
        <v>33.855641350388602</v>
      </c>
      <c r="V28">
        <f t="shared" si="7"/>
        <v>1</v>
      </c>
      <c r="X28">
        <v>76.774000000000001</v>
      </c>
      <c r="Y28">
        <v>75.447000000000003</v>
      </c>
      <c r="Z28">
        <v>104.40300000000001</v>
      </c>
      <c r="AA28">
        <v>85.680999999999997</v>
      </c>
      <c r="AB28">
        <v>5.0309999999999997</v>
      </c>
      <c r="AC28">
        <v>4.8570000000000002</v>
      </c>
      <c r="AD28">
        <f t="shared" si="8"/>
        <v>0.72196393350239496</v>
      </c>
      <c r="AE28">
        <f t="shared" si="9"/>
        <v>0.87337919429872324</v>
      </c>
      <c r="AF28">
        <f t="shared" si="10"/>
        <v>17.336714886814608</v>
      </c>
      <c r="AG28">
        <f t="shared" si="11"/>
        <v>1</v>
      </c>
      <c r="AI28">
        <v>108.84699999999999</v>
      </c>
      <c r="AJ28">
        <v>126.735</v>
      </c>
      <c r="AK28">
        <v>150.22800000000001</v>
      </c>
      <c r="AL28">
        <v>123.629</v>
      </c>
      <c r="AM28">
        <v>4.875</v>
      </c>
      <c r="AN28">
        <v>4.8719999999999999</v>
      </c>
      <c r="AO28">
        <f t="shared" si="12"/>
        <v>0.71530687361113965</v>
      </c>
      <c r="AP28">
        <f t="shared" si="13"/>
        <v>1.0261542477496064</v>
      </c>
      <c r="AQ28">
        <f t="shared" si="14"/>
        <v>30.292460886866312</v>
      </c>
      <c r="AR28">
        <f t="shared" si="15"/>
        <v>1</v>
      </c>
      <c r="AT28">
        <v>67.676000000000002</v>
      </c>
      <c r="AU28">
        <v>79.510000000000005</v>
      </c>
      <c r="AV28">
        <v>91.126999999999995</v>
      </c>
      <c r="AW28">
        <v>71.872</v>
      </c>
      <c r="AX28">
        <v>5.2850000000000001</v>
      </c>
      <c r="AY28">
        <v>4.8869999999999996</v>
      </c>
      <c r="AZ28">
        <f t="shared" si="16"/>
        <v>0.72681205004543237</v>
      </c>
      <c r="BA28">
        <f t="shared" si="17"/>
        <v>1.1140255281033067</v>
      </c>
      <c r="BB28">
        <f t="shared" si="18"/>
        <v>34.758043535782143</v>
      </c>
      <c r="BC28">
        <f t="shared" si="19"/>
        <v>1</v>
      </c>
      <c r="BE28">
        <v>100.40300000000001</v>
      </c>
      <c r="BF28">
        <v>100.36199999999999</v>
      </c>
      <c r="BG28">
        <v>142.583</v>
      </c>
      <c r="BH28">
        <v>109.876</v>
      </c>
      <c r="BI28">
        <v>4.6619999999999999</v>
      </c>
      <c r="BJ28">
        <v>4.5979999999999999</v>
      </c>
      <c r="BK28">
        <f t="shared" si="20"/>
        <v>0.6941727510676402</v>
      </c>
      <c r="BL28">
        <f t="shared" si="21"/>
        <v>0.90962974220634885</v>
      </c>
      <c r="BM28">
        <f t="shared" si="22"/>
        <v>23.686229807757584</v>
      </c>
      <c r="BN28">
        <f t="shared" si="23"/>
        <v>1</v>
      </c>
      <c r="BP28">
        <v>57.762999999999998</v>
      </c>
      <c r="BQ28">
        <v>66.858999999999995</v>
      </c>
      <c r="BR28">
        <v>78.055999999999997</v>
      </c>
      <c r="BS28">
        <v>76.608000000000004</v>
      </c>
      <c r="BT28">
        <v>5.6210000000000004</v>
      </c>
      <c r="BU28">
        <v>5.5839999999999996</v>
      </c>
      <c r="BV28">
        <f t="shared" si="24"/>
        <v>0.71984537861531017</v>
      </c>
      <c r="BW28">
        <f t="shared" si="25"/>
        <v>0.86273653976120734</v>
      </c>
      <c r="BX28">
        <f t="shared" si="26"/>
        <v>16.562548884906082</v>
      </c>
      <c r="BY28">
        <f t="shared" si="27"/>
        <v>1</v>
      </c>
      <c r="CA28">
        <v>71.239000000000004</v>
      </c>
      <c r="CB28">
        <v>37.353999999999999</v>
      </c>
      <c r="CC28">
        <v>79.816000000000003</v>
      </c>
      <c r="CD28">
        <v>31.806000000000001</v>
      </c>
      <c r="CE28">
        <v>6.4580000000000002</v>
      </c>
      <c r="CF28">
        <v>4.9169999999999998</v>
      </c>
      <c r="CG28">
        <f t="shared" si="28"/>
        <v>0.8830802366476731</v>
      </c>
      <c r="CH28">
        <f t="shared" si="29"/>
        <v>1.2063297259102232</v>
      </c>
      <c r="CI28">
        <f t="shared" si="30"/>
        <v>26.796114057344123</v>
      </c>
      <c r="CJ28">
        <f t="shared" si="31"/>
        <v>1</v>
      </c>
      <c r="CL28">
        <v>85.581000000000003</v>
      </c>
      <c r="CM28">
        <v>42.73</v>
      </c>
      <c r="CN28">
        <v>90.352999999999994</v>
      </c>
      <c r="CO28">
        <v>39.481999999999999</v>
      </c>
      <c r="CP28">
        <v>5.3049999999999997</v>
      </c>
      <c r="CQ28">
        <v>4.0140000000000002</v>
      </c>
      <c r="CR28">
        <f t="shared" si="32"/>
        <v>0.94389050888909798</v>
      </c>
      <c r="CS28">
        <f t="shared" si="33"/>
        <v>1.0915755046802751</v>
      </c>
      <c r="CT28">
        <f t="shared" si="34"/>
        <v>13.529526373389478</v>
      </c>
      <c r="CU28">
        <f t="shared" si="35"/>
        <v>1</v>
      </c>
      <c r="CW28">
        <v>55.866999999999997</v>
      </c>
      <c r="CX28">
        <v>22.577000000000002</v>
      </c>
      <c r="CY28">
        <v>61.473999999999997</v>
      </c>
      <c r="CZ28">
        <v>26.331</v>
      </c>
      <c r="DA28">
        <v>6.6829999999999998</v>
      </c>
      <c r="DB28">
        <v>4.8070000000000004</v>
      </c>
      <c r="DC28">
        <f t="shared" si="36"/>
        <v>0.89766567501962002</v>
      </c>
      <c r="DD28">
        <f t="shared" si="37"/>
        <v>0.82559003902620343</v>
      </c>
      <c r="DE28">
        <f t="shared" si="38"/>
        <v>-8.7301968999566668</v>
      </c>
      <c r="DF28">
        <f t="shared" si="39"/>
        <v>0</v>
      </c>
      <c r="DH28">
        <v>33.771000000000001</v>
      </c>
      <c r="DI28">
        <v>27.143999999999998</v>
      </c>
      <c r="DJ28">
        <v>49.912999999999997</v>
      </c>
      <c r="DK28">
        <v>35.448999999999998</v>
      </c>
      <c r="DL28">
        <v>6.633</v>
      </c>
      <c r="DM28">
        <v>6.8929999999999998</v>
      </c>
      <c r="DN28">
        <f t="shared" si="40"/>
        <v>0.62703327171903889</v>
      </c>
      <c r="DO28">
        <f t="shared" si="41"/>
        <v>0.70916795069337446</v>
      </c>
      <c r="DP28">
        <f t="shared" si="42"/>
        <v>11.581837404528795</v>
      </c>
      <c r="DQ28">
        <f t="shared" si="43"/>
        <v>1</v>
      </c>
      <c r="DS28">
        <v>70.741</v>
      </c>
      <c r="DT28">
        <v>19.663</v>
      </c>
      <c r="DU28">
        <v>75.817999999999998</v>
      </c>
      <c r="DV28">
        <v>22.047000000000001</v>
      </c>
      <c r="DW28">
        <v>5.5529999999999999</v>
      </c>
      <c r="DX28">
        <v>4.3310000000000004</v>
      </c>
      <c r="DY28">
        <f t="shared" si="44"/>
        <v>0.92774496548779628</v>
      </c>
      <c r="DZ28">
        <f t="shared" si="45"/>
        <v>0.86543237751185365</v>
      </c>
      <c r="EA28">
        <f t="shared" si="46"/>
        <v>-7.2001683314753429</v>
      </c>
      <c r="EB28">
        <f t="shared" si="47"/>
        <v>0</v>
      </c>
      <c r="ED28">
        <v>81.078000000000003</v>
      </c>
      <c r="EE28">
        <v>16.401</v>
      </c>
      <c r="EF28">
        <v>87.912000000000006</v>
      </c>
      <c r="EG28">
        <v>16.533000000000001</v>
      </c>
      <c r="EH28">
        <v>5.7519999999999998</v>
      </c>
      <c r="EI28">
        <v>4.4630000000000001</v>
      </c>
      <c r="EJ28">
        <f t="shared" si="48"/>
        <v>0.91682083739045761</v>
      </c>
      <c r="EK28">
        <f t="shared" si="49"/>
        <v>0.98906379453189719</v>
      </c>
      <c r="EL28">
        <f t="shared" si="50"/>
        <v>7.304175680157277</v>
      </c>
      <c r="EM28">
        <f t="shared" si="51"/>
        <v>1</v>
      </c>
      <c r="EO28">
        <v>38.338999999999999</v>
      </c>
      <c r="EP28">
        <v>23.446000000000002</v>
      </c>
      <c r="EQ28">
        <v>58.402999999999999</v>
      </c>
      <c r="ER28">
        <v>29.928000000000001</v>
      </c>
      <c r="ES28">
        <v>5.9649999999999999</v>
      </c>
      <c r="ET28">
        <v>5.6239999999999997</v>
      </c>
      <c r="EU28">
        <f t="shared" si="52"/>
        <v>0.61737671154506257</v>
      </c>
      <c r="EV28">
        <f t="shared" si="53"/>
        <v>0.73329493087557607</v>
      </c>
      <c r="EW28">
        <f t="shared" si="54"/>
        <v>15.807857718599482</v>
      </c>
      <c r="EX28">
        <f t="shared" si="55"/>
        <v>1</v>
      </c>
      <c r="EZ28">
        <v>68.775999999999996</v>
      </c>
      <c r="FA28">
        <v>25.437999999999999</v>
      </c>
      <c r="FB28">
        <v>68.650000000000006</v>
      </c>
      <c r="FC28">
        <v>25.535</v>
      </c>
      <c r="FD28">
        <v>4.6630000000000003</v>
      </c>
      <c r="FE28">
        <v>3.2480000000000002</v>
      </c>
      <c r="FF28">
        <f t="shared" si="56"/>
        <v>1.0019691499835903</v>
      </c>
      <c r="FG28">
        <f t="shared" si="57"/>
        <v>0.99564768699241701</v>
      </c>
      <c r="FH28">
        <f t="shared" si="58"/>
        <v>-0.63490962453482958</v>
      </c>
      <c r="FI28">
        <f t="shared" si="59"/>
        <v>0</v>
      </c>
    </row>
    <row r="29" spans="1:176" x14ac:dyDescent="0.2">
      <c r="B29">
        <v>66.284000000000006</v>
      </c>
      <c r="C29">
        <v>91.028000000000006</v>
      </c>
      <c r="D29">
        <v>92.76</v>
      </c>
      <c r="E29">
        <v>77.266999999999996</v>
      </c>
      <c r="F29">
        <v>5.0519999999999996</v>
      </c>
      <c r="G29">
        <v>5.2720000000000002</v>
      </c>
      <c r="H29">
        <f t="shared" si="0"/>
        <v>0.69813471975190411</v>
      </c>
      <c r="I29">
        <f t="shared" si="1"/>
        <v>1.1911382734912148</v>
      </c>
      <c r="J29">
        <f t="shared" si="2"/>
        <v>41.389279877165066</v>
      </c>
      <c r="K29">
        <f t="shared" si="3"/>
        <v>1</v>
      </c>
      <c r="M29">
        <v>105.798</v>
      </c>
      <c r="N29">
        <v>101.06100000000001</v>
      </c>
      <c r="O29">
        <v>107.077</v>
      </c>
      <c r="P29">
        <v>81.853999999999999</v>
      </c>
      <c r="Q29">
        <v>5.89</v>
      </c>
      <c r="R29">
        <v>5.7720000000000002</v>
      </c>
      <c r="S29">
        <f t="shared" si="4"/>
        <v>0.98736003636830827</v>
      </c>
      <c r="T29">
        <f t="shared" si="5"/>
        <v>1.2524513025419943</v>
      </c>
      <c r="U29">
        <f t="shared" si="6"/>
        <v>21.165794281634163</v>
      </c>
      <c r="V29">
        <f t="shared" si="7"/>
        <v>1</v>
      </c>
      <c r="X29">
        <v>124.771</v>
      </c>
      <c r="Y29">
        <v>101.598</v>
      </c>
      <c r="Z29">
        <v>145.49299999999999</v>
      </c>
      <c r="AA29">
        <v>107.29600000000001</v>
      </c>
      <c r="AB29">
        <v>5.032</v>
      </c>
      <c r="AC29">
        <v>4.8579999999999997</v>
      </c>
      <c r="AD29">
        <f t="shared" si="8"/>
        <v>0.85247150454574594</v>
      </c>
      <c r="AE29">
        <f t="shared" si="9"/>
        <v>0.94437611042777092</v>
      </c>
      <c r="AF29">
        <f t="shared" si="10"/>
        <v>9.7317800468708633</v>
      </c>
      <c r="AG29">
        <f t="shared" si="11"/>
        <v>1</v>
      </c>
      <c r="AI29">
        <v>89.909000000000006</v>
      </c>
      <c r="AJ29">
        <v>95.296999999999997</v>
      </c>
      <c r="AK29">
        <v>102.595</v>
      </c>
      <c r="AL29">
        <v>85.128</v>
      </c>
      <c r="AM29">
        <v>4.8760000000000003</v>
      </c>
      <c r="AN29">
        <v>4.8730000000000002</v>
      </c>
      <c r="AO29">
        <f t="shared" si="12"/>
        <v>0.87017877792445697</v>
      </c>
      <c r="AP29">
        <f t="shared" si="13"/>
        <v>1.1267086162855897</v>
      </c>
      <c r="AQ29">
        <f t="shared" si="14"/>
        <v>22.768072832071915</v>
      </c>
      <c r="AR29">
        <f t="shared" si="15"/>
        <v>1</v>
      </c>
      <c r="AT29">
        <v>100.559</v>
      </c>
      <c r="AU29">
        <v>98.816999999999993</v>
      </c>
      <c r="AV29">
        <v>131.75800000000001</v>
      </c>
      <c r="AW29">
        <v>105.563</v>
      </c>
      <c r="AX29">
        <v>5.2859999999999996</v>
      </c>
      <c r="AY29">
        <v>4.8879999999999999</v>
      </c>
      <c r="AZ29">
        <f t="shared" si="16"/>
        <v>0.75331298627364152</v>
      </c>
      <c r="BA29">
        <f t="shared" si="17"/>
        <v>0.93299230196175809</v>
      </c>
      <c r="BB29">
        <f t="shared" si="18"/>
        <v>19.258392090729316</v>
      </c>
      <c r="BC29">
        <f t="shared" si="19"/>
        <v>1</v>
      </c>
      <c r="BE29">
        <v>98.292000000000002</v>
      </c>
      <c r="BF29">
        <v>116.712</v>
      </c>
      <c r="BG29">
        <v>112.342</v>
      </c>
      <c r="BH29">
        <v>93.647999999999996</v>
      </c>
      <c r="BI29">
        <v>4.6630000000000003</v>
      </c>
      <c r="BJ29">
        <v>4.5990000000000002</v>
      </c>
      <c r="BK29">
        <f t="shared" si="20"/>
        <v>0.86951959063512851</v>
      </c>
      <c r="BL29">
        <f t="shared" si="21"/>
        <v>1.2590034699996633</v>
      </c>
      <c r="BM29">
        <f t="shared" si="22"/>
        <v>30.935886091294009</v>
      </c>
      <c r="BN29">
        <f t="shared" si="23"/>
        <v>1</v>
      </c>
      <c r="BP29">
        <v>83.415999999999997</v>
      </c>
      <c r="BQ29">
        <v>78.974000000000004</v>
      </c>
      <c r="BR29">
        <v>90.594999999999999</v>
      </c>
      <c r="BS29">
        <v>75.846000000000004</v>
      </c>
      <c r="BT29">
        <v>5.6219999999999999</v>
      </c>
      <c r="BU29">
        <v>5.585</v>
      </c>
      <c r="BV29">
        <f t="shared" si="24"/>
        <v>0.91551433984912856</v>
      </c>
      <c r="BW29">
        <f t="shared" si="25"/>
        <v>1.0445197193322042</v>
      </c>
      <c r="BX29">
        <f t="shared" si="26"/>
        <v>12.350688751530036</v>
      </c>
      <c r="BY29">
        <f t="shared" si="27"/>
        <v>1</v>
      </c>
      <c r="CA29">
        <v>99.332999999999998</v>
      </c>
      <c r="CB29">
        <v>54.600999999999999</v>
      </c>
      <c r="CC29">
        <v>108.483</v>
      </c>
      <c r="CD29">
        <v>47.622999999999998</v>
      </c>
      <c r="CE29">
        <v>6.4589999999999996</v>
      </c>
      <c r="CF29">
        <v>4.9180000000000001</v>
      </c>
      <c r="CG29">
        <f t="shared" si="28"/>
        <v>0.91031521994824738</v>
      </c>
      <c r="CH29">
        <f t="shared" si="29"/>
        <v>1.1634000702493854</v>
      </c>
      <c r="CI29">
        <f t="shared" si="30"/>
        <v>21.753896769740354</v>
      </c>
      <c r="CJ29">
        <f t="shared" si="31"/>
        <v>1</v>
      </c>
      <c r="CL29">
        <v>68.843999999999994</v>
      </c>
      <c r="CM29">
        <v>33.052999999999997</v>
      </c>
      <c r="CN29">
        <v>79.290999999999997</v>
      </c>
      <c r="CO29">
        <v>28.373000000000001</v>
      </c>
      <c r="CP29">
        <v>5.3049999999999997</v>
      </c>
      <c r="CQ29">
        <v>4.0140000000000002</v>
      </c>
      <c r="CR29">
        <f t="shared" si="32"/>
        <v>0.8587976103587166</v>
      </c>
      <c r="CS29">
        <f t="shared" si="33"/>
        <v>1.1921261135514591</v>
      </c>
      <c r="CT29">
        <f t="shared" si="34"/>
        <v>27.960842347436266</v>
      </c>
      <c r="CU29">
        <f t="shared" si="35"/>
        <v>1</v>
      </c>
      <c r="CW29">
        <v>53.421999999999997</v>
      </c>
      <c r="CX29">
        <v>19.173999999999999</v>
      </c>
      <c r="CY29">
        <v>68.682000000000002</v>
      </c>
      <c r="CZ29">
        <v>24.757000000000001</v>
      </c>
      <c r="DA29">
        <v>6.6829999999999998</v>
      </c>
      <c r="DB29">
        <v>4.8070000000000004</v>
      </c>
      <c r="DC29">
        <f t="shared" si="36"/>
        <v>0.75386699785480404</v>
      </c>
      <c r="DD29">
        <f t="shared" si="37"/>
        <v>0.72015037593984943</v>
      </c>
      <c r="DE29">
        <f t="shared" si="38"/>
        <v>-4.6818863172781056</v>
      </c>
      <c r="DF29">
        <f t="shared" si="39"/>
        <v>0</v>
      </c>
      <c r="DH29">
        <v>51.243000000000002</v>
      </c>
      <c r="DI29">
        <v>24.809000000000001</v>
      </c>
      <c r="DJ29">
        <v>75.846999999999994</v>
      </c>
      <c r="DK29">
        <v>31.712</v>
      </c>
      <c r="DL29">
        <v>6.633</v>
      </c>
      <c r="DM29">
        <v>6.8929999999999998</v>
      </c>
      <c r="DN29">
        <f t="shared" si="40"/>
        <v>0.64452278440777877</v>
      </c>
      <c r="DO29">
        <f t="shared" si="41"/>
        <v>0.72186631209960117</v>
      </c>
      <c r="DP29">
        <f t="shared" si="42"/>
        <v>10.71438386795791</v>
      </c>
      <c r="DQ29">
        <f t="shared" si="43"/>
        <v>1</v>
      </c>
      <c r="DS29">
        <v>43.649000000000001</v>
      </c>
      <c r="DT29">
        <v>15.74</v>
      </c>
      <c r="DU29">
        <v>48.143000000000001</v>
      </c>
      <c r="DV29">
        <v>15.474</v>
      </c>
      <c r="DW29">
        <v>5.5529999999999999</v>
      </c>
      <c r="DX29">
        <v>4.3310000000000004</v>
      </c>
      <c r="DY29">
        <f t="shared" si="44"/>
        <v>0.89448227283399862</v>
      </c>
      <c r="DZ29">
        <f t="shared" si="45"/>
        <v>1.0238714888270661</v>
      </c>
      <c r="EA29">
        <f t="shared" si="46"/>
        <v>12.637251589190567</v>
      </c>
      <c r="EB29">
        <f t="shared" si="47"/>
        <v>1</v>
      </c>
      <c r="ED29">
        <v>61.189</v>
      </c>
      <c r="EE29">
        <v>18.617000000000001</v>
      </c>
      <c r="EF29">
        <v>70.662999999999997</v>
      </c>
      <c r="EG29">
        <v>18.798999999999999</v>
      </c>
      <c r="EH29">
        <v>5.7519999999999998</v>
      </c>
      <c r="EI29">
        <v>4.4630000000000001</v>
      </c>
      <c r="EJ29">
        <f t="shared" si="48"/>
        <v>0.85404630956232375</v>
      </c>
      <c r="EK29">
        <f t="shared" si="49"/>
        <v>0.98730468750000011</v>
      </c>
      <c r="EL29">
        <f t="shared" si="50"/>
        <v>13.497188823756733</v>
      </c>
      <c r="EM29">
        <f t="shared" si="51"/>
        <v>1</v>
      </c>
      <c r="EO29">
        <v>72.525999999999996</v>
      </c>
      <c r="EP29">
        <v>33.968000000000004</v>
      </c>
      <c r="EQ29">
        <v>62.914000000000001</v>
      </c>
      <c r="ER29">
        <v>32.384</v>
      </c>
      <c r="ES29">
        <v>5.9649999999999999</v>
      </c>
      <c r="ET29">
        <v>5.6239999999999997</v>
      </c>
      <c r="EU29">
        <f t="shared" si="52"/>
        <v>1.1687825949533792</v>
      </c>
      <c r="EV29">
        <f t="shared" si="53"/>
        <v>1.0591928251121077</v>
      </c>
      <c r="EW29">
        <f t="shared" si="54"/>
        <v>-10.346536272059081</v>
      </c>
      <c r="EX29">
        <f t="shared" si="55"/>
        <v>0</v>
      </c>
      <c r="EZ29">
        <v>65.093999999999994</v>
      </c>
      <c r="FA29">
        <v>19.812000000000001</v>
      </c>
      <c r="FB29">
        <v>55.401000000000003</v>
      </c>
      <c r="FC29">
        <v>17.265000000000001</v>
      </c>
      <c r="FD29">
        <v>4.6630000000000003</v>
      </c>
      <c r="FE29">
        <v>3.2480000000000002</v>
      </c>
      <c r="FF29">
        <f t="shared" si="56"/>
        <v>1.1910402459694902</v>
      </c>
      <c r="FG29">
        <f t="shared" si="57"/>
        <v>1.1817079260897483</v>
      </c>
      <c r="FH29">
        <f t="shared" si="58"/>
        <v>-0.78973151264394303</v>
      </c>
      <c r="FI29">
        <f t="shared" si="59"/>
        <v>0</v>
      </c>
    </row>
    <row r="30" spans="1:176" x14ac:dyDescent="0.2">
      <c r="B30">
        <v>67.826999999999998</v>
      </c>
      <c r="C30">
        <v>72.888999999999996</v>
      </c>
      <c r="D30">
        <v>89.953999999999994</v>
      </c>
      <c r="E30">
        <v>76.201999999999998</v>
      </c>
      <c r="F30">
        <v>5.0529999999999999</v>
      </c>
      <c r="G30">
        <v>5.2729999999999997</v>
      </c>
      <c r="H30">
        <f t="shared" si="0"/>
        <v>0.73937880590334626</v>
      </c>
      <c r="I30">
        <f t="shared" si="1"/>
        <v>0.95329131948850254</v>
      </c>
      <c r="J30">
        <f t="shared" si="2"/>
        <v>22.439364464152789</v>
      </c>
      <c r="K30">
        <f t="shared" si="3"/>
        <v>1</v>
      </c>
      <c r="M30">
        <v>54.6</v>
      </c>
      <c r="N30">
        <v>80.085999999999999</v>
      </c>
      <c r="O30">
        <v>87.988</v>
      </c>
      <c r="P30">
        <v>71.260999999999996</v>
      </c>
      <c r="Q30">
        <v>5.891</v>
      </c>
      <c r="R30">
        <v>5.7729999999999997</v>
      </c>
      <c r="S30">
        <f t="shared" si="4"/>
        <v>0.59331035238802887</v>
      </c>
      <c r="T30">
        <f t="shared" si="5"/>
        <v>1.1347575128267775</v>
      </c>
      <c r="U30">
        <f t="shared" si="6"/>
        <v>47.714789663736859</v>
      </c>
      <c r="V30">
        <f t="shared" si="7"/>
        <v>1</v>
      </c>
      <c r="X30">
        <v>108.04900000000001</v>
      </c>
      <c r="Y30">
        <v>101.65</v>
      </c>
      <c r="Z30">
        <v>141.232</v>
      </c>
      <c r="AA30">
        <v>106.577</v>
      </c>
      <c r="AB30">
        <v>5.0330000000000004</v>
      </c>
      <c r="AC30">
        <v>4.859</v>
      </c>
      <c r="AD30">
        <f t="shared" si="8"/>
        <v>0.7563638499548454</v>
      </c>
      <c r="AE30">
        <f t="shared" si="9"/>
        <v>0.95156216205588007</v>
      </c>
      <c r="AF30">
        <f t="shared" si="10"/>
        <v>20.513458803290639</v>
      </c>
      <c r="AG30">
        <f t="shared" si="11"/>
        <v>1</v>
      </c>
      <c r="AI30">
        <v>101.55500000000001</v>
      </c>
      <c r="AJ30">
        <v>86.722999999999999</v>
      </c>
      <c r="AK30">
        <v>126.074</v>
      </c>
      <c r="AL30">
        <v>95.072000000000003</v>
      </c>
      <c r="AM30">
        <v>4.8769999999999998</v>
      </c>
      <c r="AN30">
        <v>4.8739999999999997</v>
      </c>
      <c r="AO30">
        <f t="shared" si="12"/>
        <v>0.79769301220327249</v>
      </c>
      <c r="AP30">
        <f t="shared" si="13"/>
        <v>0.90743697199494444</v>
      </c>
      <c r="AQ30">
        <f t="shared" si="14"/>
        <v>12.093838269605284</v>
      </c>
      <c r="AR30">
        <f t="shared" si="15"/>
        <v>1</v>
      </c>
      <c r="AT30">
        <v>114.85</v>
      </c>
      <c r="AU30">
        <v>128.583</v>
      </c>
      <c r="AV30">
        <v>125.15600000000001</v>
      </c>
      <c r="AW30">
        <v>117.28700000000001</v>
      </c>
      <c r="AX30">
        <v>5.2869999999999999</v>
      </c>
      <c r="AY30">
        <v>4.8890000000000002</v>
      </c>
      <c r="AZ30">
        <f t="shared" si="16"/>
        <v>0.91402280823232018</v>
      </c>
      <c r="BA30">
        <f t="shared" si="17"/>
        <v>1.1005000088969554</v>
      </c>
      <c r="BB30">
        <f t="shared" si="18"/>
        <v>16.944770482241399</v>
      </c>
      <c r="BC30">
        <f t="shared" si="19"/>
        <v>1</v>
      </c>
      <c r="BE30">
        <v>63.881</v>
      </c>
      <c r="BF30">
        <v>69.929000000000002</v>
      </c>
      <c r="BG30">
        <v>83.513999999999996</v>
      </c>
      <c r="BH30">
        <v>66.352999999999994</v>
      </c>
      <c r="BI30">
        <v>4.6639999999999997</v>
      </c>
      <c r="BJ30">
        <v>4.5999999999999996</v>
      </c>
      <c r="BK30">
        <f t="shared" si="20"/>
        <v>0.75100824350031714</v>
      </c>
      <c r="BL30">
        <f t="shared" si="21"/>
        <v>1.0579081178242355</v>
      </c>
      <c r="BM30">
        <f t="shared" si="22"/>
        <v>29.010068942008804</v>
      </c>
      <c r="BN30">
        <f t="shared" si="23"/>
        <v>1</v>
      </c>
      <c r="BP30">
        <v>68.411000000000001</v>
      </c>
      <c r="BQ30">
        <v>71.299000000000007</v>
      </c>
      <c r="BR30">
        <v>93.873000000000005</v>
      </c>
      <c r="BS30">
        <v>73.054000000000002</v>
      </c>
      <c r="BT30">
        <v>5.6230000000000002</v>
      </c>
      <c r="BU30">
        <v>5.5860000000000003</v>
      </c>
      <c r="BV30">
        <f t="shared" si="24"/>
        <v>0.71147875354107648</v>
      </c>
      <c r="BW30">
        <f t="shared" si="25"/>
        <v>0.97398766822790073</v>
      </c>
      <c r="BX30">
        <f t="shared" si="26"/>
        <v>26.951975189217748</v>
      </c>
      <c r="BY30">
        <f t="shared" si="27"/>
        <v>1</v>
      </c>
      <c r="CA30">
        <v>66.539000000000001</v>
      </c>
      <c r="CB30">
        <v>32.658999999999999</v>
      </c>
      <c r="CC30">
        <v>95.581000000000003</v>
      </c>
      <c r="CD30">
        <v>34.328000000000003</v>
      </c>
      <c r="CE30">
        <v>6.46</v>
      </c>
      <c r="CF30">
        <v>4.9189999999999996</v>
      </c>
      <c r="CG30">
        <f t="shared" si="28"/>
        <v>0.67412843213159634</v>
      </c>
      <c r="CH30">
        <f t="shared" si="29"/>
        <v>0.9432486653745451</v>
      </c>
      <c r="CI30">
        <f t="shared" si="30"/>
        <v>28.531207424087533</v>
      </c>
      <c r="CJ30">
        <f t="shared" si="31"/>
        <v>1</v>
      </c>
      <c r="CL30">
        <v>72.087000000000003</v>
      </c>
      <c r="CM30">
        <v>44.023000000000003</v>
      </c>
      <c r="CN30">
        <v>81.527000000000001</v>
      </c>
      <c r="CO30">
        <v>34.512</v>
      </c>
      <c r="CP30">
        <v>5.3049999999999997</v>
      </c>
      <c r="CQ30">
        <v>4.0140000000000002</v>
      </c>
      <c r="CR30">
        <f t="shared" si="32"/>
        <v>0.87615124242344733</v>
      </c>
      <c r="CS30">
        <f t="shared" si="33"/>
        <v>1.3118565151813233</v>
      </c>
      <c r="CT30">
        <f t="shared" si="34"/>
        <v>33.212875624408767</v>
      </c>
      <c r="CU30">
        <f t="shared" si="35"/>
        <v>1</v>
      </c>
      <c r="CW30">
        <v>35.384999999999998</v>
      </c>
      <c r="CX30">
        <v>19.119</v>
      </c>
      <c r="CY30">
        <v>45.298000000000002</v>
      </c>
      <c r="CZ30">
        <v>18.108000000000001</v>
      </c>
      <c r="DA30">
        <v>6.6829999999999998</v>
      </c>
      <c r="DB30">
        <v>4.8070000000000004</v>
      </c>
      <c r="DC30">
        <f t="shared" si="36"/>
        <v>0.74328628771202887</v>
      </c>
      <c r="DD30">
        <f t="shared" si="37"/>
        <v>1.0760093226073226</v>
      </c>
      <c r="DE30">
        <f t="shared" si="38"/>
        <v>30.921947227098258</v>
      </c>
      <c r="DF30">
        <f t="shared" si="39"/>
        <v>1</v>
      </c>
      <c r="DH30">
        <v>63.295999999999999</v>
      </c>
      <c r="DI30">
        <v>42.518999999999998</v>
      </c>
      <c r="DJ30">
        <v>77.28</v>
      </c>
      <c r="DK30">
        <v>43.905000000000001</v>
      </c>
      <c r="DL30">
        <v>6.633</v>
      </c>
      <c r="DM30">
        <v>6.8929999999999998</v>
      </c>
      <c r="DN30">
        <f t="shared" si="40"/>
        <v>0.80205811994847609</v>
      </c>
      <c r="DO30">
        <f t="shared" si="41"/>
        <v>0.96255268561547602</v>
      </c>
      <c r="DP30">
        <f t="shared" si="42"/>
        <v>16.673847371209238</v>
      </c>
      <c r="DQ30">
        <f t="shared" si="43"/>
        <v>1</v>
      </c>
      <c r="DS30">
        <v>75.674999999999997</v>
      </c>
      <c r="DT30">
        <v>20.623999999999999</v>
      </c>
      <c r="DU30">
        <v>72.528000000000006</v>
      </c>
      <c r="DV30">
        <v>19.094999999999999</v>
      </c>
      <c r="DW30">
        <v>5.5529999999999999</v>
      </c>
      <c r="DX30">
        <v>4.3310000000000004</v>
      </c>
      <c r="DY30">
        <f t="shared" si="44"/>
        <v>1.0469876819708845</v>
      </c>
      <c r="DZ30">
        <f t="shared" si="45"/>
        <v>1.103562720130046</v>
      </c>
      <c r="EA30">
        <f t="shared" si="46"/>
        <v>5.126581129207997</v>
      </c>
      <c r="EB30">
        <f t="shared" si="47"/>
        <v>1</v>
      </c>
      <c r="ED30">
        <v>96.637</v>
      </c>
      <c r="EE30">
        <v>26.693999999999999</v>
      </c>
      <c r="EF30">
        <v>86.314999999999998</v>
      </c>
      <c r="EG30">
        <v>24.974</v>
      </c>
      <c r="EH30">
        <v>5.7519999999999998</v>
      </c>
      <c r="EI30">
        <v>4.4630000000000001</v>
      </c>
      <c r="EJ30">
        <f t="shared" si="48"/>
        <v>1.1281233320506934</v>
      </c>
      <c r="EK30">
        <f t="shared" si="49"/>
        <v>1.0838574423480083</v>
      </c>
      <c r="EL30">
        <f t="shared" si="50"/>
        <v>-4.084106264638443</v>
      </c>
      <c r="EM30">
        <f t="shared" si="51"/>
        <v>0</v>
      </c>
      <c r="EO30">
        <v>70.728999999999999</v>
      </c>
      <c r="EP30">
        <v>34.526000000000003</v>
      </c>
      <c r="EQ30">
        <v>79.14</v>
      </c>
      <c r="ER30">
        <v>40.564999999999998</v>
      </c>
      <c r="ES30">
        <v>5.9649999999999999</v>
      </c>
      <c r="ET30">
        <v>5.6239999999999997</v>
      </c>
      <c r="EU30">
        <f t="shared" si="52"/>
        <v>0.88505637171165008</v>
      </c>
      <c r="EV30">
        <f t="shared" si="53"/>
        <v>0.82716579376663546</v>
      </c>
      <c r="EW30">
        <f t="shared" si="54"/>
        <v>-6.9986668188248391</v>
      </c>
      <c r="EX30">
        <f t="shared" si="55"/>
        <v>0</v>
      </c>
      <c r="EZ30">
        <v>55.381999999999998</v>
      </c>
      <c r="FA30">
        <v>22.1</v>
      </c>
      <c r="FB30">
        <v>54.134</v>
      </c>
      <c r="FC30">
        <v>18.081</v>
      </c>
      <c r="FD30">
        <v>4.6630000000000003</v>
      </c>
      <c r="FE30">
        <v>3.2480000000000002</v>
      </c>
      <c r="FF30">
        <f t="shared" si="56"/>
        <v>1.0252269006084371</v>
      </c>
      <c r="FG30">
        <f t="shared" si="57"/>
        <v>1.2709499089867189</v>
      </c>
      <c r="FH30">
        <f t="shared" si="58"/>
        <v>19.333807464858122</v>
      </c>
      <c r="FI30">
        <f t="shared" si="59"/>
        <v>1</v>
      </c>
    </row>
    <row r="31" spans="1:176" x14ac:dyDescent="0.2">
      <c r="B31">
        <v>83.558999999999997</v>
      </c>
      <c r="C31">
        <v>93.204999999999998</v>
      </c>
      <c r="D31">
        <v>97.278999999999996</v>
      </c>
      <c r="E31">
        <v>79.144999999999996</v>
      </c>
      <c r="F31">
        <v>5.0540000000000003</v>
      </c>
      <c r="G31">
        <v>5.274</v>
      </c>
      <c r="H31">
        <f t="shared" si="0"/>
        <v>0.85123339658444019</v>
      </c>
      <c r="I31">
        <f t="shared" si="1"/>
        <v>1.190331794614937</v>
      </c>
      <c r="J31">
        <f t="shared" si="2"/>
        <v>28.487720782102809</v>
      </c>
      <c r="K31">
        <f t="shared" si="3"/>
        <v>1</v>
      </c>
      <c r="M31">
        <v>66.216999999999999</v>
      </c>
      <c r="N31">
        <v>53.472999999999999</v>
      </c>
      <c r="O31">
        <v>84.367999999999995</v>
      </c>
      <c r="P31">
        <v>61.820999999999998</v>
      </c>
      <c r="Q31">
        <v>5.8920000000000003</v>
      </c>
      <c r="R31">
        <v>5.774</v>
      </c>
      <c r="S31">
        <f t="shared" si="4"/>
        <v>0.76870635608338855</v>
      </c>
      <c r="T31">
        <f t="shared" si="5"/>
        <v>0.85105358003104536</v>
      </c>
      <c r="U31">
        <f t="shared" si="6"/>
        <v>9.6759153453831797</v>
      </c>
      <c r="V31">
        <f t="shared" si="7"/>
        <v>1</v>
      </c>
      <c r="X31">
        <v>104.80500000000001</v>
      </c>
      <c r="Y31">
        <v>124.47499999999999</v>
      </c>
      <c r="Z31">
        <v>129.31700000000001</v>
      </c>
      <c r="AA31">
        <v>96.91</v>
      </c>
      <c r="AB31">
        <v>5.0339999999999998</v>
      </c>
      <c r="AC31">
        <v>4.8600000000000003</v>
      </c>
      <c r="AD31">
        <f t="shared" si="8"/>
        <v>0.80277270423147173</v>
      </c>
      <c r="AE31">
        <f t="shared" si="9"/>
        <v>1.2994568169473113</v>
      </c>
      <c r="AF31">
        <f t="shared" si="10"/>
        <v>38.222440810511252</v>
      </c>
      <c r="AG31">
        <f t="shared" si="11"/>
        <v>1</v>
      </c>
      <c r="AI31">
        <v>129.09899999999999</v>
      </c>
      <c r="AJ31">
        <v>114.73399999999999</v>
      </c>
      <c r="AK31">
        <v>102.113</v>
      </c>
      <c r="AL31">
        <v>78.674999999999997</v>
      </c>
      <c r="AM31">
        <v>4.8780000000000001</v>
      </c>
      <c r="AN31">
        <v>4.875</v>
      </c>
      <c r="AO31">
        <f t="shared" si="12"/>
        <v>1.2775338098421349</v>
      </c>
      <c r="AP31">
        <f t="shared" si="13"/>
        <v>1.4886043360433605</v>
      </c>
      <c r="AQ31">
        <f t="shared" si="14"/>
        <v>14.179088498575855</v>
      </c>
      <c r="AR31">
        <f t="shared" si="15"/>
        <v>1</v>
      </c>
      <c r="AT31">
        <v>69.882000000000005</v>
      </c>
      <c r="AU31">
        <v>89.207999999999998</v>
      </c>
      <c r="AV31">
        <v>83.21</v>
      </c>
      <c r="AW31">
        <v>73.855000000000004</v>
      </c>
      <c r="AX31">
        <v>5.2880000000000003</v>
      </c>
      <c r="AY31">
        <v>4.8899999999999997</v>
      </c>
      <c r="AZ31">
        <f t="shared" si="16"/>
        <v>0.82895716229049576</v>
      </c>
      <c r="BA31">
        <f t="shared" si="17"/>
        <v>1.2226201696512722</v>
      </c>
      <c r="BB31">
        <f t="shared" si="18"/>
        <v>32.198307956350902</v>
      </c>
      <c r="BC31">
        <f t="shared" si="19"/>
        <v>1</v>
      </c>
      <c r="BE31">
        <v>66.046999999999997</v>
      </c>
      <c r="BF31">
        <v>93.057000000000002</v>
      </c>
      <c r="BG31">
        <v>69.242999999999995</v>
      </c>
      <c r="BH31">
        <v>64.039000000000001</v>
      </c>
      <c r="BI31">
        <v>4.12</v>
      </c>
      <c r="BJ31">
        <v>4.3650000000000002</v>
      </c>
      <c r="BK31">
        <f t="shared" si="20"/>
        <v>0.95092363681034364</v>
      </c>
      <c r="BL31">
        <f t="shared" si="21"/>
        <v>1.4862754298354393</v>
      </c>
      <c r="BM31">
        <f t="shared" si="22"/>
        <v>36.019689371058895</v>
      </c>
      <c r="BN31">
        <f t="shared" si="23"/>
        <v>1</v>
      </c>
      <c r="BP31">
        <v>80.210999999999999</v>
      </c>
      <c r="BQ31">
        <v>90.465999999999994</v>
      </c>
      <c r="BR31">
        <v>94.929000000000002</v>
      </c>
      <c r="BS31">
        <v>79.599000000000004</v>
      </c>
      <c r="BT31">
        <v>5.6239999999999997</v>
      </c>
      <c r="BU31">
        <v>5.5869999999999997</v>
      </c>
      <c r="BV31">
        <f t="shared" si="24"/>
        <v>0.83519399809641115</v>
      </c>
      <c r="BW31">
        <f t="shared" si="25"/>
        <v>1.14682754147976</v>
      </c>
      <c r="BX31">
        <f t="shared" si="26"/>
        <v>27.173531512963645</v>
      </c>
      <c r="BY31">
        <f t="shared" si="27"/>
        <v>1</v>
      </c>
      <c r="CA31">
        <v>82.382000000000005</v>
      </c>
      <c r="CB31">
        <v>35.121000000000002</v>
      </c>
      <c r="CC31">
        <v>102.005</v>
      </c>
      <c r="CD31">
        <v>37.683</v>
      </c>
      <c r="CE31">
        <v>6.4610000000000003</v>
      </c>
      <c r="CF31">
        <v>4.92</v>
      </c>
      <c r="CG31">
        <f t="shared" si="28"/>
        <v>0.79461818638533044</v>
      </c>
      <c r="CH31">
        <f t="shared" si="29"/>
        <v>0.92180203278088091</v>
      </c>
      <c r="CI31">
        <f t="shared" si="30"/>
        <v>13.797305915226055</v>
      </c>
      <c r="CJ31">
        <f t="shared" si="31"/>
        <v>1</v>
      </c>
      <c r="CL31">
        <v>69.340999999999994</v>
      </c>
      <c r="CM31">
        <v>37.424999999999997</v>
      </c>
      <c r="CN31">
        <v>90.481999999999999</v>
      </c>
      <c r="CO31">
        <v>35.89</v>
      </c>
      <c r="CP31">
        <v>5.3049999999999997</v>
      </c>
      <c r="CQ31">
        <v>4.0140000000000002</v>
      </c>
      <c r="CR31">
        <f t="shared" si="32"/>
        <v>0.75179919461826561</v>
      </c>
      <c r="CS31">
        <f t="shared" si="33"/>
        <v>1.048155351988957</v>
      </c>
      <c r="CT31">
        <f t="shared" si="34"/>
        <v>28.274068038514745</v>
      </c>
      <c r="CU31">
        <f t="shared" si="35"/>
        <v>1</v>
      </c>
      <c r="CW31">
        <v>48.274000000000001</v>
      </c>
      <c r="CX31">
        <v>30.422000000000001</v>
      </c>
      <c r="CY31">
        <v>52.716999999999999</v>
      </c>
      <c r="CZ31">
        <v>30.25</v>
      </c>
      <c r="DA31">
        <v>6.6829999999999998</v>
      </c>
      <c r="DB31">
        <v>4.8070000000000004</v>
      </c>
      <c r="DC31">
        <f t="shared" si="36"/>
        <v>0.90348438110961471</v>
      </c>
      <c r="DD31">
        <f t="shared" si="37"/>
        <v>1.0067602090948395</v>
      </c>
      <c r="DE31">
        <f t="shared" si="38"/>
        <v>10.258234985079351</v>
      </c>
      <c r="DF31">
        <f t="shared" si="39"/>
        <v>1</v>
      </c>
      <c r="DH31">
        <v>95.986000000000004</v>
      </c>
      <c r="DI31">
        <v>51.948</v>
      </c>
      <c r="DJ31">
        <v>96.043000000000006</v>
      </c>
      <c r="DK31">
        <v>55.527000000000001</v>
      </c>
      <c r="DL31">
        <v>6.633</v>
      </c>
      <c r="DM31">
        <v>6.8929999999999998</v>
      </c>
      <c r="DN31">
        <f t="shared" si="40"/>
        <v>0.99936248741751477</v>
      </c>
      <c r="DO31">
        <f t="shared" si="41"/>
        <v>0.92640950775177855</v>
      </c>
      <c r="DP31">
        <f t="shared" si="42"/>
        <v>-7.8748090402029014</v>
      </c>
      <c r="DQ31">
        <f t="shared" si="43"/>
        <v>0</v>
      </c>
      <c r="DS31">
        <v>72.795000000000002</v>
      </c>
      <c r="DT31">
        <v>26.256</v>
      </c>
      <c r="DU31">
        <v>84.134</v>
      </c>
      <c r="DV31">
        <v>25.405999999999999</v>
      </c>
      <c r="DW31">
        <v>5.5529999999999999</v>
      </c>
      <c r="DX31">
        <v>4.3310000000000004</v>
      </c>
      <c r="DY31">
        <f t="shared" si="44"/>
        <v>0.8557030325396725</v>
      </c>
      <c r="DZ31">
        <f t="shared" si="45"/>
        <v>1.040332147093713</v>
      </c>
      <c r="EA31">
        <f t="shared" si="46"/>
        <v>17.747131535810279</v>
      </c>
      <c r="EB31">
        <f t="shared" si="47"/>
        <v>1</v>
      </c>
      <c r="ED31">
        <v>69.331000000000003</v>
      </c>
      <c r="EE31">
        <v>31.713999999999999</v>
      </c>
      <c r="EF31">
        <v>66.995000000000005</v>
      </c>
      <c r="EG31">
        <v>31.056000000000001</v>
      </c>
      <c r="EH31">
        <v>5.7519999999999998</v>
      </c>
      <c r="EI31">
        <v>4.4630000000000001</v>
      </c>
      <c r="EJ31">
        <f t="shared" si="48"/>
        <v>1.0381431347256012</v>
      </c>
      <c r="EK31">
        <f t="shared" si="49"/>
        <v>1.0247433535140826</v>
      </c>
      <c r="EL31">
        <f t="shared" si="50"/>
        <v>-1.3076231395468429</v>
      </c>
      <c r="EM31">
        <f t="shared" si="51"/>
        <v>0</v>
      </c>
      <c r="EO31">
        <v>60.082999999999998</v>
      </c>
      <c r="EP31">
        <v>31.689</v>
      </c>
      <c r="EQ31">
        <v>59.274000000000001</v>
      </c>
      <c r="ER31">
        <v>32.569000000000003</v>
      </c>
      <c r="ES31">
        <v>5.9649999999999999</v>
      </c>
      <c r="ET31">
        <v>5.6239999999999997</v>
      </c>
      <c r="EU31">
        <f t="shared" si="52"/>
        <v>1.0151756739012174</v>
      </c>
      <c r="EV31">
        <f t="shared" si="53"/>
        <v>0.96734087956949333</v>
      </c>
      <c r="EW31">
        <f t="shared" si="54"/>
        <v>-4.9449780674019062</v>
      </c>
      <c r="EX31">
        <f t="shared" si="55"/>
        <v>0</v>
      </c>
      <c r="EZ31">
        <v>80.765000000000001</v>
      </c>
      <c r="FA31">
        <v>20.100999999999999</v>
      </c>
      <c r="FB31">
        <v>72.787999999999997</v>
      </c>
      <c r="FC31">
        <v>28.111999999999998</v>
      </c>
      <c r="FD31">
        <v>4.6630000000000003</v>
      </c>
      <c r="FE31">
        <v>3.2480000000000002</v>
      </c>
      <c r="FF31">
        <f t="shared" si="56"/>
        <v>1.1170935779816515</v>
      </c>
      <c r="FG31">
        <f t="shared" si="57"/>
        <v>0.67780727155727161</v>
      </c>
      <c r="FH31">
        <f t="shared" si="58"/>
        <v>-64.809913504632902</v>
      </c>
      <c r="FI31">
        <f t="shared" si="59"/>
        <v>0</v>
      </c>
    </row>
    <row r="32" spans="1:176" x14ac:dyDescent="0.2">
      <c r="B32">
        <v>57.390999999999998</v>
      </c>
      <c r="C32">
        <v>64.247</v>
      </c>
      <c r="D32">
        <v>89.203999999999994</v>
      </c>
      <c r="E32">
        <v>73.09</v>
      </c>
      <c r="F32">
        <v>5.0549999999999997</v>
      </c>
      <c r="G32">
        <v>5.2750000000000004</v>
      </c>
      <c r="H32">
        <f t="shared" si="0"/>
        <v>0.62194440813319229</v>
      </c>
      <c r="I32">
        <f t="shared" si="1"/>
        <v>0.86960112069601125</v>
      </c>
      <c r="J32">
        <f t="shared" si="2"/>
        <v>28.479346066688539</v>
      </c>
      <c r="K32">
        <f t="shared" si="3"/>
        <v>1</v>
      </c>
      <c r="M32">
        <v>107.69</v>
      </c>
      <c r="N32">
        <v>101.393</v>
      </c>
      <c r="O32">
        <v>119.374</v>
      </c>
      <c r="P32">
        <v>86.197999999999993</v>
      </c>
      <c r="Q32">
        <v>5.8929999999999998</v>
      </c>
      <c r="R32">
        <v>5.7750000000000004</v>
      </c>
      <c r="S32">
        <f t="shared" si="4"/>
        <v>0.89704003313329983</v>
      </c>
      <c r="T32">
        <f t="shared" si="5"/>
        <v>1.1889384877460429</v>
      </c>
      <c r="U32">
        <f t="shared" si="6"/>
        <v>24.551182220210254</v>
      </c>
      <c r="V32">
        <f t="shared" si="7"/>
        <v>1</v>
      </c>
      <c r="X32">
        <v>125.483</v>
      </c>
      <c r="Y32">
        <v>110.95699999999999</v>
      </c>
      <c r="Z32">
        <v>127.196</v>
      </c>
      <c r="AA32">
        <v>88.296999999999997</v>
      </c>
      <c r="AB32">
        <v>5.0350000000000001</v>
      </c>
      <c r="AC32">
        <v>4.8609999999999998</v>
      </c>
      <c r="AD32">
        <f t="shared" si="8"/>
        <v>0.98597752146757156</v>
      </c>
      <c r="AE32">
        <f t="shared" si="9"/>
        <v>1.2715854067788483</v>
      </c>
      <c r="AF32">
        <f t="shared" si="10"/>
        <v>22.460770923344608</v>
      </c>
      <c r="AG32">
        <f t="shared" si="11"/>
        <v>1</v>
      </c>
      <c r="AI32">
        <v>118.855</v>
      </c>
      <c r="AJ32">
        <v>130.38499999999999</v>
      </c>
      <c r="AK32">
        <v>128.398</v>
      </c>
      <c r="AL32">
        <v>98.456999999999994</v>
      </c>
      <c r="AM32">
        <v>4.8789999999999996</v>
      </c>
      <c r="AN32">
        <v>4.8760000000000003</v>
      </c>
      <c r="AO32">
        <f t="shared" si="12"/>
        <v>0.9227406309960412</v>
      </c>
      <c r="AP32">
        <f t="shared" si="13"/>
        <v>1.341180367809705</v>
      </c>
      <c r="AQ32">
        <f t="shared" si="14"/>
        <v>31.199363400839353</v>
      </c>
      <c r="AR32">
        <f t="shared" si="15"/>
        <v>1</v>
      </c>
      <c r="AT32">
        <v>67.009</v>
      </c>
      <c r="AU32">
        <v>72.564999999999998</v>
      </c>
      <c r="AV32">
        <v>74.847999999999999</v>
      </c>
      <c r="AW32">
        <v>64.134</v>
      </c>
      <c r="AX32">
        <v>5.2889999999999997</v>
      </c>
      <c r="AY32">
        <v>4.891</v>
      </c>
      <c r="AZ32">
        <f t="shared" si="16"/>
        <v>0.88730430282206474</v>
      </c>
      <c r="BA32">
        <f t="shared" si="17"/>
        <v>1.1423121719021654</v>
      </c>
      <c r="BB32">
        <f t="shared" si="18"/>
        <v>22.323833655336479</v>
      </c>
      <c r="BC32">
        <f t="shared" si="19"/>
        <v>1</v>
      </c>
      <c r="BE32">
        <v>76.924999999999997</v>
      </c>
      <c r="BF32">
        <v>85.481999999999999</v>
      </c>
      <c r="BG32">
        <v>93.980999999999995</v>
      </c>
      <c r="BH32">
        <v>82.349000000000004</v>
      </c>
      <c r="BI32">
        <v>4.1210000000000004</v>
      </c>
      <c r="BJ32">
        <v>4.3659999999999997</v>
      </c>
      <c r="BK32">
        <f t="shared" si="20"/>
        <v>0.81019363454262183</v>
      </c>
      <c r="BL32">
        <f t="shared" si="21"/>
        <v>1.0401754228485696</v>
      </c>
      <c r="BM32">
        <f t="shared" si="22"/>
        <v>22.109904084844821</v>
      </c>
      <c r="BN32">
        <f t="shared" si="23"/>
        <v>1</v>
      </c>
      <c r="BP32">
        <v>131.577</v>
      </c>
      <c r="BQ32">
        <v>144.809</v>
      </c>
      <c r="BR32">
        <v>145.68899999999999</v>
      </c>
      <c r="BS32">
        <v>149.846</v>
      </c>
      <c r="BT32">
        <v>5.625</v>
      </c>
      <c r="BU32">
        <v>5.5880000000000001</v>
      </c>
      <c r="BV32">
        <f t="shared" si="24"/>
        <v>0.89924605894448251</v>
      </c>
      <c r="BW32">
        <f t="shared" si="25"/>
        <v>0.96508339225554207</v>
      </c>
      <c r="BX32">
        <f t="shared" si="26"/>
        <v>6.8219320567923125</v>
      </c>
      <c r="BY32">
        <f t="shared" si="27"/>
        <v>1</v>
      </c>
      <c r="CA32">
        <v>58.945999999999998</v>
      </c>
      <c r="CB32">
        <v>45.930999999999997</v>
      </c>
      <c r="CC32">
        <v>95.870999999999995</v>
      </c>
      <c r="CD32">
        <v>70.033000000000001</v>
      </c>
      <c r="CE32">
        <v>6.4619999999999997</v>
      </c>
      <c r="CF32">
        <v>4.9210000000000003</v>
      </c>
      <c r="CG32">
        <f t="shared" si="28"/>
        <v>0.58701025623818626</v>
      </c>
      <c r="CH32">
        <f t="shared" si="29"/>
        <v>0.6298378179137486</v>
      </c>
      <c r="CI32">
        <f t="shared" si="30"/>
        <v>6.7997761419634646</v>
      </c>
      <c r="CJ32">
        <f t="shared" si="31"/>
        <v>1</v>
      </c>
      <c r="CL32">
        <v>44.831000000000003</v>
      </c>
      <c r="CM32">
        <v>23.123000000000001</v>
      </c>
      <c r="CN32">
        <v>56.384</v>
      </c>
      <c r="CO32">
        <v>25.294</v>
      </c>
      <c r="CP32">
        <v>5.3049999999999997</v>
      </c>
      <c r="CQ32">
        <v>4.0140000000000002</v>
      </c>
      <c r="CR32">
        <f t="shared" si="32"/>
        <v>0.77382094402787849</v>
      </c>
      <c r="CS32">
        <f t="shared" si="33"/>
        <v>0.89797932330827068</v>
      </c>
      <c r="CT32">
        <f t="shared" si="34"/>
        <v>13.826418499590487</v>
      </c>
      <c r="CU32">
        <f t="shared" si="35"/>
        <v>1</v>
      </c>
      <c r="CW32">
        <v>75.757999999999996</v>
      </c>
      <c r="CX32">
        <v>32.301000000000002</v>
      </c>
      <c r="CY32">
        <v>93.825000000000003</v>
      </c>
      <c r="CZ32">
        <v>38.631999999999998</v>
      </c>
      <c r="DA32">
        <v>6.6829999999999998</v>
      </c>
      <c r="DB32">
        <v>4.8070000000000004</v>
      </c>
      <c r="DC32">
        <f t="shared" si="36"/>
        <v>0.7926717311973559</v>
      </c>
      <c r="DD32">
        <f t="shared" si="37"/>
        <v>0.81283074648928322</v>
      </c>
      <c r="DE32">
        <f t="shared" si="38"/>
        <v>2.4800999936329449</v>
      </c>
      <c r="DF32">
        <f t="shared" si="39"/>
        <v>1</v>
      </c>
      <c r="DH32">
        <v>93.97</v>
      </c>
      <c r="DI32">
        <v>54.188000000000002</v>
      </c>
      <c r="DJ32">
        <v>105.47799999999999</v>
      </c>
      <c r="DK32">
        <v>60.92</v>
      </c>
      <c r="DL32">
        <v>6.633</v>
      </c>
      <c r="DM32">
        <v>6.8929999999999998</v>
      </c>
      <c r="DN32">
        <f t="shared" si="40"/>
        <v>0.88357529465324502</v>
      </c>
      <c r="DO32">
        <f t="shared" si="41"/>
        <v>0.87539563551557553</v>
      </c>
      <c r="DP32">
        <f t="shared" si="42"/>
        <v>-0.93439569559334856</v>
      </c>
      <c r="DQ32">
        <f t="shared" si="43"/>
        <v>0</v>
      </c>
      <c r="DS32">
        <v>79.096000000000004</v>
      </c>
      <c r="DT32">
        <v>29.099</v>
      </c>
      <c r="DU32">
        <v>86.263000000000005</v>
      </c>
      <c r="DV32">
        <v>25.623000000000001</v>
      </c>
      <c r="DW32">
        <v>5.5529999999999999</v>
      </c>
      <c r="DX32">
        <v>4.3310000000000004</v>
      </c>
      <c r="DY32">
        <f t="shared" si="44"/>
        <v>0.91120059472184367</v>
      </c>
      <c r="DZ32">
        <f t="shared" si="45"/>
        <v>1.1632538042457261</v>
      </c>
      <c r="EA32">
        <f t="shared" si="46"/>
        <v>21.667946290304041</v>
      </c>
      <c r="EB32">
        <f t="shared" si="47"/>
        <v>1</v>
      </c>
      <c r="ED32">
        <v>55.441000000000003</v>
      </c>
      <c r="EE32">
        <v>18.93</v>
      </c>
      <c r="EF32">
        <v>68.346999999999994</v>
      </c>
      <c r="EG32">
        <v>18.003</v>
      </c>
      <c r="EH32">
        <v>5.7519999999999998</v>
      </c>
      <c r="EI32">
        <v>4.4630000000000001</v>
      </c>
      <c r="EJ32">
        <f t="shared" si="48"/>
        <v>0.79381739755571545</v>
      </c>
      <c r="EK32">
        <f t="shared" si="49"/>
        <v>1.068463810930576</v>
      </c>
      <c r="EL32">
        <f t="shared" si="50"/>
        <v>25.704793233535717</v>
      </c>
      <c r="EM32">
        <f t="shared" si="51"/>
        <v>1</v>
      </c>
      <c r="EO32">
        <v>59.658000000000001</v>
      </c>
      <c r="EP32">
        <v>31.776</v>
      </c>
      <c r="EQ32">
        <v>61.378</v>
      </c>
      <c r="ER32">
        <v>30.048999999999999</v>
      </c>
      <c r="ES32">
        <v>5.9649999999999999</v>
      </c>
      <c r="ET32">
        <v>5.6239999999999997</v>
      </c>
      <c r="EU32">
        <f t="shared" si="52"/>
        <v>0.9689603522639092</v>
      </c>
      <c r="EV32">
        <f t="shared" si="53"/>
        <v>1.070706243602866</v>
      </c>
      <c r="EW32">
        <f t="shared" si="54"/>
        <v>9.5026896449756038</v>
      </c>
      <c r="EX32">
        <f t="shared" si="55"/>
        <v>1</v>
      </c>
      <c r="EZ32">
        <v>106.354</v>
      </c>
      <c r="FA32">
        <v>28.597000000000001</v>
      </c>
      <c r="FB32">
        <v>88.668000000000006</v>
      </c>
      <c r="FC32">
        <v>23.428000000000001</v>
      </c>
      <c r="FD32">
        <v>4.6630000000000003</v>
      </c>
      <c r="FE32">
        <v>3.2480000000000002</v>
      </c>
      <c r="FF32">
        <f t="shared" si="56"/>
        <v>1.2105350871971905</v>
      </c>
      <c r="FG32">
        <f t="shared" si="57"/>
        <v>1.2561446977205153</v>
      </c>
      <c r="FH32">
        <f t="shared" si="58"/>
        <v>3.630920116614833</v>
      </c>
      <c r="FI32">
        <f t="shared" si="59"/>
        <v>1</v>
      </c>
    </row>
    <row r="33" spans="1:175" x14ac:dyDescent="0.2">
      <c r="B33">
        <v>66.090999999999994</v>
      </c>
      <c r="C33">
        <v>67.406000000000006</v>
      </c>
      <c r="D33">
        <v>86.358000000000004</v>
      </c>
      <c r="E33">
        <v>73.278000000000006</v>
      </c>
      <c r="F33">
        <v>5.056</v>
      </c>
      <c r="G33">
        <v>5.2759999999999998</v>
      </c>
      <c r="H33">
        <f t="shared" si="0"/>
        <v>0.75071953949472325</v>
      </c>
      <c r="I33">
        <f t="shared" si="1"/>
        <v>0.91364959854121941</v>
      </c>
      <c r="J33">
        <f t="shared" si="2"/>
        <v>17.832882464638388</v>
      </c>
      <c r="K33">
        <f t="shared" si="3"/>
        <v>1</v>
      </c>
      <c r="M33">
        <v>92.641999999999996</v>
      </c>
      <c r="N33">
        <v>84.477000000000004</v>
      </c>
      <c r="O33">
        <v>107.72499999999999</v>
      </c>
      <c r="P33">
        <v>80.795000000000002</v>
      </c>
      <c r="Q33">
        <v>5.8940000000000001</v>
      </c>
      <c r="R33">
        <v>5.7759999999999998</v>
      </c>
      <c r="S33">
        <f t="shared" si="4"/>
        <v>0.85188203985034028</v>
      </c>
      <c r="T33">
        <f t="shared" si="5"/>
        <v>1.0490808995054586</v>
      </c>
      <c r="U33">
        <f t="shared" si="6"/>
        <v>18.797297686773128</v>
      </c>
      <c r="V33">
        <f t="shared" si="7"/>
        <v>1</v>
      </c>
      <c r="X33">
        <v>90.5</v>
      </c>
      <c r="Y33">
        <v>99.227000000000004</v>
      </c>
      <c r="Z33">
        <v>118.93600000000001</v>
      </c>
      <c r="AA33">
        <v>91.558999999999997</v>
      </c>
      <c r="AB33">
        <v>5.0359999999999996</v>
      </c>
      <c r="AC33">
        <v>4.8620000000000001</v>
      </c>
      <c r="AD33">
        <f t="shared" si="8"/>
        <v>0.75034240561896393</v>
      </c>
      <c r="AE33">
        <f t="shared" si="9"/>
        <v>1.0884459669884772</v>
      </c>
      <c r="AF33">
        <f t="shared" si="10"/>
        <v>31.062962390772732</v>
      </c>
      <c r="AG33">
        <f t="shared" si="11"/>
        <v>1</v>
      </c>
      <c r="AI33">
        <v>109.01900000000001</v>
      </c>
      <c r="AJ33">
        <v>89.498999999999995</v>
      </c>
      <c r="AK33">
        <v>115.93600000000001</v>
      </c>
      <c r="AL33">
        <v>78.644000000000005</v>
      </c>
      <c r="AM33">
        <v>4.88</v>
      </c>
      <c r="AN33">
        <v>4.8769999999999998</v>
      </c>
      <c r="AO33">
        <f t="shared" si="12"/>
        <v>0.93771610718916587</v>
      </c>
      <c r="AP33">
        <f t="shared" si="13"/>
        <v>1.1471525207748721</v>
      </c>
      <c r="AQ33">
        <f t="shared" si="14"/>
        <v>18.257067808580263</v>
      </c>
      <c r="AR33">
        <f t="shared" si="15"/>
        <v>1</v>
      </c>
      <c r="AT33">
        <v>75.709000000000003</v>
      </c>
      <c r="AU33">
        <v>72.986999999999995</v>
      </c>
      <c r="AV33">
        <v>91.703999999999994</v>
      </c>
      <c r="AW33">
        <v>67.385000000000005</v>
      </c>
      <c r="AX33">
        <v>5.29</v>
      </c>
      <c r="AY33">
        <v>4.8920000000000003</v>
      </c>
      <c r="AZ33">
        <f t="shared" si="16"/>
        <v>0.81490267780683689</v>
      </c>
      <c r="BA33">
        <f t="shared" si="17"/>
        <v>1.0896420399084696</v>
      </c>
      <c r="BB33">
        <f t="shared" si="18"/>
        <v>25.213726346746956</v>
      </c>
      <c r="BC33">
        <f t="shared" si="19"/>
        <v>1</v>
      </c>
      <c r="BE33">
        <v>44.017000000000003</v>
      </c>
      <c r="BF33">
        <v>51.69</v>
      </c>
      <c r="BG33">
        <v>64.878</v>
      </c>
      <c r="BH33">
        <v>52.33</v>
      </c>
      <c r="BI33">
        <v>4.1219999999999999</v>
      </c>
      <c r="BJ33">
        <v>4.367</v>
      </c>
      <c r="BK33">
        <f t="shared" si="20"/>
        <v>0.65664296530383837</v>
      </c>
      <c r="BL33">
        <f t="shared" si="21"/>
        <v>0.9866563809603236</v>
      </c>
      <c r="BM33">
        <f t="shared" si="22"/>
        <v>33.447654322701439</v>
      </c>
      <c r="BN33">
        <f t="shared" si="23"/>
        <v>1</v>
      </c>
      <c r="BP33">
        <v>87.777000000000001</v>
      </c>
      <c r="BQ33">
        <v>90.046999999999997</v>
      </c>
      <c r="BR33">
        <v>102.59399999999999</v>
      </c>
      <c r="BS33">
        <v>80.486000000000004</v>
      </c>
      <c r="BT33">
        <v>5.6260000000000003</v>
      </c>
      <c r="BU33">
        <v>5.5890000000000004</v>
      </c>
      <c r="BV33">
        <f t="shared" si="24"/>
        <v>0.84719701344773535</v>
      </c>
      <c r="BW33">
        <f t="shared" si="25"/>
        <v>1.1276553132969276</v>
      </c>
      <c r="BX33">
        <f t="shared" si="26"/>
        <v>24.870924345597757</v>
      </c>
      <c r="BY33">
        <f t="shared" si="27"/>
        <v>1</v>
      </c>
      <c r="CA33">
        <v>60.348999999999997</v>
      </c>
      <c r="CB33">
        <v>38.534999999999997</v>
      </c>
      <c r="CC33">
        <v>86.055999999999997</v>
      </c>
      <c r="CD33">
        <v>40.872999999999998</v>
      </c>
      <c r="CE33">
        <v>6.4630000000000001</v>
      </c>
      <c r="CF33">
        <v>4.9219999999999997</v>
      </c>
      <c r="CG33">
        <f t="shared" si="28"/>
        <v>0.67701933587124485</v>
      </c>
      <c r="CH33">
        <f t="shared" si="29"/>
        <v>0.93496703846902729</v>
      </c>
      <c r="CI33">
        <f t="shared" si="30"/>
        <v>27.588962175625131</v>
      </c>
      <c r="CJ33">
        <f t="shared" si="31"/>
        <v>1</v>
      </c>
      <c r="CL33">
        <v>41.99</v>
      </c>
      <c r="CM33">
        <v>19.760999999999999</v>
      </c>
      <c r="CN33">
        <v>58.386000000000003</v>
      </c>
      <c r="CO33">
        <v>21.684999999999999</v>
      </c>
      <c r="CP33">
        <v>5.3049999999999997</v>
      </c>
      <c r="CQ33">
        <v>4.0140000000000002</v>
      </c>
      <c r="CR33">
        <f t="shared" si="32"/>
        <v>0.69111358113072474</v>
      </c>
      <c r="CS33">
        <f t="shared" si="33"/>
        <v>0.89112104578122353</v>
      </c>
      <c r="CT33">
        <f t="shared" si="34"/>
        <v>22.444477728068613</v>
      </c>
      <c r="CU33">
        <f t="shared" si="35"/>
        <v>1</v>
      </c>
      <c r="CW33">
        <v>67.924000000000007</v>
      </c>
      <c r="CX33">
        <v>25.13</v>
      </c>
      <c r="CY33">
        <v>83.471000000000004</v>
      </c>
      <c r="CZ33">
        <v>29.55</v>
      </c>
      <c r="DA33">
        <v>6.6829999999999998</v>
      </c>
      <c r="DB33">
        <v>4.8070000000000004</v>
      </c>
      <c r="DC33">
        <f t="shared" si="36"/>
        <v>0.79753346877116216</v>
      </c>
      <c r="DD33">
        <f t="shared" si="37"/>
        <v>0.82136361799296764</v>
      </c>
      <c r="DE33">
        <f t="shared" si="38"/>
        <v>2.9012910603509967</v>
      </c>
      <c r="DF33">
        <f t="shared" si="39"/>
        <v>1</v>
      </c>
      <c r="DH33">
        <v>76.995000000000005</v>
      </c>
      <c r="DI33">
        <v>45.755000000000003</v>
      </c>
      <c r="DJ33">
        <v>98.513999999999996</v>
      </c>
      <c r="DK33">
        <v>59.106000000000002</v>
      </c>
      <c r="DL33">
        <v>6.633</v>
      </c>
      <c r="DM33">
        <v>6.8929999999999998</v>
      </c>
      <c r="DN33">
        <f t="shared" si="40"/>
        <v>0.76579488686453134</v>
      </c>
      <c r="DO33">
        <f t="shared" si="41"/>
        <v>0.74429739719993104</v>
      </c>
      <c r="DP33">
        <f t="shared" si="42"/>
        <v>-2.8882930056553402</v>
      </c>
      <c r="DQ33">
        <f t="shared" si="43"/>
        <v>0</v>
      </c>
      <c r="DS33">
        <v>68.034000000000006</v>
      </c>
      <c r="DT33">
        <v>24.167000000000002</v>
      </c>
      <c r="DU33">
        <v>68.998000000000005</v>
      </c>
      <c r="DV33">
        <v>22.75</v>
      </c>
      <c r="DW33">
        <v>5.5529999999999999</v>
      </c>
      <c r="DX33">
        <v>4.3310000000000004</v>
      </c>
      <c r="DY33">
        <f t="shared" si="44"/>
        <v>0.98480573725273857</v>
      </c>
      <c r="DZ33">
        <f t="shared" si="45"/>
        <v>1.0769314295021446</v>
      </c>
      <c r="EA33">
        <f t="shared" si="46"/>
        <v>8.5544622178957965</v>
      </c>
      <c r="EB33">
        <f t="shared" si="47"/>
        <v>1</v>
      </c>
      <c r="ED33">
        <v>80.015000000000001</v>
      </c>
      <c r="EE33">
        <v>31.283999999999999</v>
      </c>
      <c r="EF33">
        <v>87.337000000000003</v>
      </c>
      <c r="EG33">
        <v>30.58</v>
      </c>
      <c r="EH33">
        <v>5.7519999999999998</v>
      </c>
      <c r="EI33">
        <v>4.4630000000000001</v>
      </c>
      <c r="EJ33">
        <f t="shared" si="48"/>
        <v>0.91025311025311018</v>
      </c>
      <c r="EK33">
        <f t="shared" si="49"/>
        <v>1.0269556227744381</v>
      </c>
      <c r="EL33">
        <f t="shared" si="50"/>
        <v>11.363929456468892</v>
      </c>
      <c r="EM33">
        <f t="shared" si="51"/>
        <v>1</v>
      </c>
      <c r="EO33">
        <v>47.792000000000002</v>
      </c>
      <c r="EP33">
        <v>29.068000000000001</v>
      </c>
      <c r="EQ33">
        <v>44.512999999999998</v>
      </c>
      <c r="ER33">
        <v>26.507999999999999</v>
      </c>
      <c r="ES33">
        <v>5.9649999999999999</v>
      </c>
      <c r="ET33">
        <v>5.6239999999999997</v>
      </c>
      <c r="EU33">
        <f t="shared" si="52"/>
        <v>1.0850627788730931</v>
      </c>
      <c r="EV33">
        <f t="shared" si="53"/>
        <v>1.1225818808657346</v>
      </c>
      <c r="EW33">
        <f t="shared" si="54"/>
        <v>3.3422151766521302</v>
      </c>
      <c r="EX33">
        <f t="shared" si="55"/>
        <v>1</v>
      </c>
      <c r="EZ33">
        <v>40.716999999999999</v>
      </c>
      <c r="FA33">
        <v>17.166</v>
      </c>
      <c r="FB33">
        <v>52.973999999999997</v>
      </c>
      <c r="FC33">
        <v>17.72</v>
      </c>
      <c r="FD33">
        <v>4.6630000000000003</v>
      </c>
      <c r="FE33">
        <v>3.2480000000000002</v>
      </c>
      <c r="FF33">
        <f t="shared" si="56"/>
        <v>0.74628966487963422</v>
      </c>
      <c r="FG33">
        <f t="shared" si="57"/>
        <v>0.96171918186843575</v>
      </c>
      <c r="FH33">
        <f t="shared" si="58"/>
        <v>22.400459619643165</v>
      </c>
      <c r="FI33">
        <f t="shared" si="59"/>
        <v>1</v>
      </c>
    </row>
    <row r="34" spans="1:175" x14ac:dyDescent="0.2">
      <c r="B34">
        <v>91.584999999999994</v>
      </c>
      <c r="C34">
        <v>98.162999999999997</v>
      </c>
      <c r="D34">
        <v>105.04300000000001</v>
      </c>
      <c r="E34">
        <v>83.39</v>
      </c>
      <c r="F34">
        <v>5.0570000000000004</v>
      </c>
      <c r="G34">
        <v>5.2770000000000001</v>
      </c>
      <c r="H34">
        <f t="shared" si="0"/>
        <v>0.86540115616186253</v>
      </c>
      <c r="I34">
        <f t="shared" si="1"/>
        <v>1.1891234493618219</v>
      </c>
      <c r="J34">
        <f t="shared" si="2"/>
        <v>27.223606882337947</v>
      </c>
      <c r="K34">
        <f t="shared" si="3"/>
        <v>1</v>
      </c>
      <c r="M34">
        <v>107.744</v>
      </c>
      <c r="N34">
        <v>115.91200000000001</v>
      </c>
      <c r="O34">
        <v>128.00800000000001</v>
      </c>
      <c r="P34">
        <v>109.45</v>
      </c>
      <c r="Q34">
        <v>5.8949999999999996</v>
      </c>
      <c r="R34">
        <v>5.7770000000000001</v>
      </c>
      <c r="S34">
        <f t="shared" si="4"/>
        <v>0.83405534218305988</v>
      </c>
      <c r="T34">
        <f t="shared" si="5"/>
        <v>1.0623305971660895</v>
      </c>
      <c r="U34">
        <f t="shared" si="6"/>
        <v>21.488155908526473</v>
      </c>
      <c r="V34">
        <f t="shared" si="7"/>
        <v>1</v>
      </c>
      <c r="X34">
        <v>90.063999999999993</v>
      </c>
      <c r="Y34">
        <v>97.004000000000005</v>
      </c>
      <c r="Z34">
        <v>110.51600000000001</v>
      </c>
      <c r="AA34">
        <v>82.45</v>
      </c>
      <c r="AB34">
        <v>5.0369999999999999</v>
      </c>
      <c r="AC34">
        <v>4.8630000000000004</v>
      </c>
      <c r="AD34">
        <f t="shared" si="8"/>
        <v>0.80610358459977804</v>
      </c>
      <c r="AE34">
        <f t="shared" si="9"/>
        <v>1.1875829713740704</v>
      </c>
      <c r="AF34">
        <f t="shared" si="10"/>
        <v>32.122335531041578</v>
      </c>
      <c r="AG34">
        <f t="shared" si="11"/>
        <v>1</v>
      </c>
      <c r="AI34">
        <v>102.583</v>
      </c>
      <c r="AJ34">
        <v>117</v>
      </c>
      <c r="AK34">
        <v>132.35499999999999</v>
      </c>
      <c r="AL34">
        <v>100.964</v>
      </c>
      <c r="AM34">
        <v>4.8810000000000002</v>
      </c>
      <c r="AN34">
        <v>4.8780000000000001</v>
      </c>
      <c r="AO34">
        <f t="shared" si="12"/>
        <v>0.76644649104915519</v>
      </c>
      <c r="AP34">
        <f t="shared" si="13"/>
        <v>1.1668921591074664</v>
      </c>
      <c r="AQ34">
        <f t="shared" si="14"/>
        <v>34.31728158706666</v>
      </c>
      <c r="AR34">
        <f t="shared" si="15"/>
        <v>1</v>
      </c>
      <c r="AT34">
        <v>102.65</v>
      </c>
      <c r="AU34">
        <v>109.458</v>
      </c>
      <c r="AV34">
        <v>122.825</v>
      </c>
      <c r="AW34">
        <v>102.95399999999999</v>
      </c>
      <c r="AX34">
        <v>5.2910000000000004</v>
      </c>
      <c r="AY34">
        <v>4.8929999999999998</v>
      </c>
      <c r="AZ34">
        <f t="shared" si="16"/>
        <v>0.82834754198785032</v>
      </c>
      <c r="BA34">
        <f t="shared" si="17"/>
        <v>1.0663260623489461</v>
      </c>
      <c r="BB34">
        <f t="shared" si="18"/>
        <v>22.317612666886067</v>
      </c>
      <c r="BC34">
        <f t="shared" si="19"/>
        <v>1</v>
      </c>
      <c r="BE34">
        <v>93.192999999999998</v>
      </c>
      <c r="BF34">
        <v>93.268000000000001</v>
      </c>
      <c r="BG34">
        <v>119.712</v>
      </c>
      <c r="BH34">
        <v>88.078000000000003</v>
      </c>
      <c r="BI34">
        <v>4.1230000000000002</v>
      </c>
      <c r="BJ34">
        <v>4.3680000000000003</v>
      </c>
      <c r="BK34">
        <f t="shared" si="20"/>
        <v>0.77057505471973975</v>
      </c>
      <c r="BL34">
        <f t="shared" si="21"/>
        <v>1.0619997610799188</v>
      </c>
      <c r="BM34">
        <f t="shared" si="22"/>
        <v>27.441127299674449</v>
      </c>
      <c r="BN34">
        <f t="shared" si="23"/>
        <v>1</v>
      </c>
      <c r="BP34">
        <v>70.897000000000006</v>
      </c>
      <c r="BQ34">
        <v>73.263000000000005</v>
      </c>
      <c r="BR34">
        <v>84.748000000000005</v>
      </c>
      <c r="BS34">
        <v>71.215000000000003</v>
      </c>
      <c r="BT34">
        <v>5.6269999999999998</v>
      </c>
      <c r="BU34">
        <v>5.59</v>
      </c>
      <c r="BV34">
        <f t="shared" si="24"/>
        <v>0.82493901745427889</v>
      </c>
      <c r="BW34">
        <f t="shared" si="25"/>
        <v>1.0312076190476192</v>
      </c>
      <c r="BX34">
        <f t="shared" si="26"/>
        <v>20.002625832404284</v>
      </c>
      <c r="BY34">
        <f t="shared" si="27"/>
        <v>1</v>
      </c>
      <c r="CA34">
        <v>58.462000000000003</v>
      </c>
      <c r="CB34">
        <v>33.231999999999999</v>
      </c>
      <c r="CC34">
        <v>78.721000000000004</v>
      </c>
      <c r="CD34">
        <v>37.491999999999997</v>
      </c>
      <c r="CE34">
        <v>6.4640000000000004</v>
      </c>
      <c r="CF34">
        <v>4.923</v>
      </c>
      <c r="CG34">
        <f t="shared" si="28"/>
        <v>0.71962578020122614</v>
      </c>
      <c r="CH34">
        <f t="shared" si="29"/>
        <v>0.86920077374190186</v>
      </c>
      <c r="CI34">
        <f t="shared" si="30"/>
        <v>17.208336446452599</v>
      </c>
      <c r="CJ34">
        <f t="shared" si="31"/>
        <v>1</v>
      </c>
      <c r="CL34">
        <v>47.863999999999997</v>
      </c>
      <c r="CM34">
        <v>22.547999999999998</v>
      </c>
      <c r="CN34">
        <v>56.341999999999999</v>
      </c>
      <c r="CO34">
        <v>19.344999999999999</v>
      </c>
      <c r="CP34">
        <v>5.3049999999999997</v>
      </c>
      <c r="CQ34">
        <v>4.0140000000000002</v>
      </c>
      <c r="CR34">
        <f t="shared" si="32"/>
        <v>0.83388522052628478</v>
      </c>
      <c r="CS34">
        <f t="shared" si="33"/>
        <v>1.2089230969930207</v>
      </c>
      <c r="CT34">
        <f t="shared" si="34"/>
        <v>31.022475904346216</v>
      </c>
      <c r="CU34">
        <f t="shared" si="35"/>
        <v>1</v>
      </c>
      <c r="CW34">
        <v>79.254000000000005</v>
      </c>
      <c r="CX34">
        <v>24.846</v>
      </c>
      <c r="CY34">
        <v>83.084999999999994</v>
      </c>
      <c r="CZ34">
        <v>26.785</v>
      </c>
      <c r="DA34">
        <v>6.6829999999999998</v>
      </c>
      <c r="DB34">
        <v>4.8070000000000004</v>
      </c>
      <c r="DC34">
        <f t="shared" si="36"/>
        <v>0.94985733357765523</v>
      </c>
      <c r="DD34">
        <f t="shared" si="37"/>
        <v>0.91177541177541177</v>
      </c>
      <c r="DE34">
        <f t="shared" si="38"/>
        <v>-4.1766778650117686</v>
      </c>
      <c r="DF34">
        <f t="shared" si="39"/>
        <v>0</v>
      </c>
      <c r="DH34">
        <v>69.185000000000002</v>
      </c>
      <c r="DI34">
        <v>50.418999999999997</v>
      </c>
      <c r="DJ34">
        <v>58.691000000000003</v>
      </c>
      <c r="DK34">
        <v>44.527999999999999</v>
      </c>
      <c r="DL34">
        <v>6.633</v>
      </c>
      <c r="DM34">
        <v>6.8929999999999998</v>
      </c>
      <c r="DN34">
        <f t="shared" si="40"/>
        <v>1.2015828498981904</v>
      </c>
      <c r="DO34">
        <f t="shared" si="41"/>
        <v>1.1565298259598777</v>
      </c>
      <c r="DP34">
        <f t="shared" si="42"/>
        <v>-3.8955349812029638</v>
      </c>
      <c r="DQ34">
        <f t="shared" si="43"/>
        <v>0</v>
      </c>
      <c r="DS34">
        <v>91.495000000000005</v>
      </c>
      <c r="DT34">
        <v>27.210999999999999</v>
      </c>
      <c r="DU34">
        <v>89.623000000000005</v>
      </c>
      <c r="DV34">
        <v>28.073</v>
      </c>
      <c r="DW34">
        <v>5.5529999999999999</v>
      </c>
      <c r="DX34">
        <v>4.3310000000000004</v>
      </c>
      <c r="DY34">
        <f t="shared" si="44"/>
        <v>1.0222671583204472</v>
      </c>
      <c r="DZ34">
        <f t="shared" si="45"/>
        <v>0.96369303344284385</v>
      </c>
      <c r="EA34">
        <f t="shared" si="46"/>
        <v>-6.0780894792135554</v>
      </c>
      <c r="EB34">
        <f t="shared" si="47"/>
        <v>0</v>
      </c>
      <c r="ED34">
        <v>61.704999999999998</v>
      </c>
      <c r="EE34">
        <v>25.297999999999998</v>
      </c>
      <c r="EF34">
        <v>61.835000000000001</v>
      </c>
      <c r="EG34">
        <v>19.513999999999999</v>
      </c>
      <c r="EH34">
        <v>5.7519999999999998</v>
      </c>
      <c r="EI34">
        <v>4.4630000000000001</v>
      </c>
      <c r="EJ34">
        <f t="shared" si="48"/>
        <v>0.99768200702530174</v>
      </c>
      <c r="EK34">
        <f t="shared" si="49"/>
        <v>1.3842934024317322</v>
      </c>
      <c r="EL34">
        <f t="shared" si="50"/>
        <v>27.92842866456532</v>
      </c>
      <c r="EM34">
        <f t="shared" si="51"/>
        <v>1</v>
      </c>
      <c r="EO34">
        <v>86.631</v>
      </c>
      <c r="EP34">
        <v>43.363999999999997</v>
      </c>
      <c r="EQ34">
        <v>76.790000000000006</v>
      </c>
      <c r="ER34">
        <v>40.186</v>
      </c>
      <c r="ES34">
        <v>5.9649999999999999</v>
      </c>
      <c r="ET34">
        <v>5.6239999999999997</v>
      </c>
      <c r="EU34">
        <f t="shared" si="52"/>
        <v>1.1389481115425344</v>
      </c>
      <c r="EV34">
        <f t="shared" si="53"/>
        <v>1.0919506972976101</v>
      </c>
      <c r="EW34">
        <f t="shared" si="54"/>
        <v>-4.3039868339509013</v>
      </c>
      <c r="EX34">
        <f t="shared" si="55"/>
        <v>0</v>
      </c>
      <c r="EZ34">
        <v>49.45</v>
      </c>
      <c r="FA34">
        <v>14.023</v>
      </c>
      <c r="FB34">
        <v>41.606000000000002</v>
      </c>
      <c r="FC34">
        <v>13.284000000000001</v>
      </c>
      <c r="FD34">
        <v>4.6630000000000003</v>
      </c>
      <c r="FE34">
        <v>3.2480000000000002</v>
      </c>
      <c r="FF34">
        <f t="shared" si="56"/>
        <v>1.2123270985030996</v>
      </c>
      <c r="FG34">
        <f t="shared" si="57"/>
        <v>1.0736349143084891</v>
      </c>
      <c r="FH34">
        <f t="shared" si="58"/>
        <v>-12.918002418349062</v>
      </c>
      <c r="FI34">
        <f t="shared" si="59"/>
        <v>0</v>
      </c>
    </row>
    <row r="37" spans="1:175" x14ac:dyDescent="0.2">
      <c r="J37">
        <f>AVERAGE(J3:J34)</f>
        <v>26.497459923916495</v>
      </c>
      <c r="K37">
        <f>SUM(K3:K34)/32</f>
        <v>0.9375</v>
      </c>
      <c r="U37">
        <f>AVERAGE(U3:U34)</f>
        <v>26.990296618176366</v>
      </c>
      <c r="V37">
        <f>SUM(V3:V34)/32</f>
        <v>1</v>
      </c>
      <c r="AF37">
        <f>AVERAGE(AF3:AF34)</f>
        <v>22.757261652040047</v>
      </c>
      <c r="AG37">
        <f>SUM(AG3:AG34)/32</f>
        <v>0.96875</v>
      </c>
      <c r="AQ37">
        <f>AVERAGE(AQ3:AQ34)</f>
        <v>21.167915592519762</v>
      </c>
      <c r="AR37">
        <f>SUM(AR3:AR34)/32</f>
        <v>0.90625</v>
      </c>
      <c r="BB37">
        <f>AVERAGE(BB3:BB34)</f>
        <v>20.400679916815083</v>
      </c>
      <c r="BC37">
        <f>SUM(BC3:BC34)/32</f>
        <v>0.90625</v>
      </c>
      <c r="BM37">
        <f>AVERAGE(BM3:BM34)</f>
        <v>22.788795861230582</v>
      </c>
      <c r="BN37">
        <f>SUM(BN3:BN34)/32</f>
        <v>0.96875</v>
      </c>
      <c r="BX37">
        <f>AVERAGE(BX3:BX34)</f>
        <v>22.510768039670236</v>
      </c>
      <c r="BY37">
        <f>SUM(BY3:BY34)/32</f>
        <v>1</v>
      </c>
      <c r="CI37">
        <f>AVERAGE(CI3:CI34)</f>
        <v>22.312962216094881</v>
      </c>
      <c r="CJ37">
        <f>SUM(CJ3:CJ34)/32</f>
        <v>0.96875</v>
      </c>
      <c r="CT37">
        <f>AVERAGE(CT3:CT34)</f>
        <v>20.027154133268244</v>
      </c>
      <c r="CU37">
        <f>SUM(CU3:CU34)/32</f>
        <v>0.90625</v>
      </c>
      <c r="DE37">
        <f>AVERAGE(DE3:DE34)</f>
        <v>12.633323945544646</v>
      </c>
      <c r="DF37">
        <f>SUM(DF3:DF34)/32</f>
        <v>0.75</v>
      </c>
      <c r="DP37">
        <f>AVERAGE(DP3:DP34)</f>
        <v>10.2900341153113</v>
      </c>
      <c r="DQ37">
        <f>SUM(DQ3:DQ34)/32</f>
        <v>0.8125</v>
      </c>
      <c r="EA37">
        <f>AVERAGE(EA3:EA34)</f>
        <v>9.8581219325697269</v>
      </c>
      <c r="EB37">
        <f>SUM(EB3:EB34)/32</f>
        <v>0.8125</v>
      </c>
      <c r="EL37">
        <f>AVERAGE(EL3:EL34)</f>
        <v>8.7406190877555154</v>
      </c>
      <c r="EM37">
        <f>SUM(EM3:EM34)/32</f>
        <v>0.6875</v>
      </c>
      <c r="EW37">
        <f>AVERAGE(EW3:EW34)</f>
        <v>4.5455521780407029</v>
      </c>
      <c r="EX37">
        <f>SUM(EX3:EX34)/32</f>
        <v>0.59375</v>
      </c>
      <c r="FH37">
        <f>AVERAGE(FH3:FH34)</f>
        <v>1.1365167475265536</v>
      </c>
      <c r="FI37">
        <f>SUM(FI3:FI34)/32</f>
        <v>0.46875</v>
      </c>
    </row>
    <row r="38" spans="1:175" x14ac:dyDescent="0.2">
      <c r="J38">
        <f>AVEDEV(J3:J34)</f>
        <v>10.532452151978889</v>
      </c>
      <c r="U38">
        <f>AVEDEV(U3:U34)</f>
        <v>10.898535143989973</v>
      </c>
      <c r="AF38">
        <f>AVEDEV(AF3:AF34)</f>
        <v>8.9891922964946236</v>
      </c>
      <c r="AQ38">
        <f>AVEDEV(AQ3:AQ34)</f>
        <v>9.3960294106305682</v>
      </c>
      <c r="BB38">
        <f>AVEDEV(BB3:BB34)</f>
        <v>10.518311091445685</v>
      </c>
      <c r="BM38">
        <f>AVEDEV(BM3:BM34)</f>
        <v>9.8019386325201001</v>
      </c>
      <c r="BX38">
        <f>AVEDEV(BX3:BX34)</f>
        <v>8.2691310647288674</v>
      </c>
      <c r="CI38">
        <f>AVEDEV(CI3:CI34)</f>
        <v>8.6560421525226534</v>
      </c>
      <c r="CT38">
        <f>AVEDEV(CT3:CT34)</f>
        <v>10.830588406434572</v>
      </c>
      <c r="DE38">
        <f>AVEDEV(DE3:DE34)</f>
        <v>12.61313953864649</v>
      </c>
      <c r="DP38">
        <f>AVEDEV(DP3:DP34)</f>
        <v>9.1534994097845015</v>
      </c>
      <c r="EA38">
        <f>AVEDEV(EA3:EA34)</f>
        <v>10.238785318961275</v>
      </c>
      <c r="EL38">
        <f>AVEDEV(EL3:EL34)</f>
        <v>12.706035295610175</v>
      </c>
      <c r="EW38">
        <f>AVEDEV(EW3:EW34)</f>
        <v>9.0290786928075342</v>
      </c>
      <c r="FH38">
        <f>AVEDEV(FH3:FH34)</f>
        <v>14.104120897807865</v>
      </c>
    </row>
    <row r="39" spans="1:175" x14ac:dyDescent="0.2">
      <c r="A39" t="s">
        <v>24</v>
      </c>
    </row>
    <row r="40" spans="1:175" x14ac:dyDescent="0.2">
      <c r="B40" s="3"/>
      <c r="C40" s="3"/>
      <c r="D40" s="3"/>
      <c r="E40" s="3"/>
      <c r="F40" s="3" t="s">
        <v>37</v>
      </c>
      <c r="G40" s="3"/>
      <c r="I40" t="s">
        <v>25</v>
      </c>
      <c r="M40" s="3"/>
      <c r="N40" s="3"/>
      <c r="O40" s="3"/>
      <c r="P40" s="3"/>
      <c r="Q40" s="3"/>
      <c r="R40" s="3"/>
      <c r="T40" t="s">
        <v>25</v>
      </c>
      <c r="X40" s="3"/>
      <c r="Y40" s="3"/>
      <c r="Z40" s="3"/>
      <c r="AA40" s="3"/>
      <c r="AB40" s="3"/>
      <c r="AC40" s="3"/>
      <c r="AE40" t="s">
        <v>25</v>
      </c>
      <c r="AI40" s="3"/>
      <c r="AJ40" s="3"/>
      <c r="AK40" s="3"/>
      <c r="AL40" s="3"/>
      <c r="AM40" s="3"/>
      <c r="AN40" s="3"/>
      <c r="AP40" t="s">
        <v>25</v>
      </c>
      <c r="AT40" s="3"/>
      <c r="AU40" s="3"/>
      <c r="AV40" s="3"/>
      <c r="AW40" s="3"/>
      <c r="AX40" s="3"/>
      <c r="AY40" s="3"/>
      <c r="BA40" t="s">
        <v>25</v>
      </c>
      <c r="BE40" s="3"/>
      <c r="BF40" s="3"/>
      <c r="BG40" s="3"/>
      <c r="BH40" s="3"/>
      <c r="BI40" s="3"/>
      <c r="BJ40" s="3"/>
      <c r="BL40" t="s">
        <v>25</v>
      </c>
      <c r="BP40" s="3"/>
      <c r="BQ40" s="3"/>
      <c r="BR40" s="3"/>
      <c r="BS40" s="3"/>
      <c r="BT40" s="3"/>
      <c r="BU40" s="3"/>
      <c r="BW40" t="s">
        <v>25</v>
      </c>
      <c r="CA40" s="3"/>
      <c r="CB40" s="3"/>
      <c r="CC40" s="3"/>
      <c r="CD40" s="3"/>
      <c r="CE40" s="3"/>
      <c r="CF40" s="3"/>
      <c r="CH40" t="s">
        <v>25</v>
      </c>
      <c r="CL40" s="3"/>
      <c r="CM40" s="3"/>
      <c r="CN40" s="3"/>
      <c r="CO40" s="3"/>
      <c r="CP40" s="3"/>
      <c r="CQ40" s="3"/>
      <c r="CS40" t="s">
        <v>25</v>
      </c>
      <c r="CW40" s="3"/>
      <c r="CX40" s="3"/>
      <c r="CY40" s="3"/>
      <c r="CZ40" s="3"/>
      <c r="DA40" s="3"/>
      <c r="DB40" s="3"/>
      <c r="DD40" t="s">
        <v>25</v>
      </c>
      <c r="DO40" t="s">
        <v>25</v>
      </c>
      <c r="DZ40" t="s">
        <v>25</v>
      </c>
      <c r="EK40" t="s">
        <v>25</v>
      </c>
      <c r="EV40" t="s">
        <v>25</v>
      </c>
      <c r="FG40" t="s">
        <v>25</v>
      </c>
      <c r="FR40" t="s">
        <v>25</v>
      </c>
    </row>
    <row r="41" spans="1:175" x14ac:dyDescent="0.2">
      <c r="E41">
        <f t="shared" ref="E41:E47" si="64">(1-((B3-F3*(D3/E3))/(C3-G3))*((E3-G3)/(D3-F3*D3/E3)))</f>
        <v>0.11862549566502867</v>
      </c>
      <c r="F41">
        <f t="shared" ref="F41:F72" si="65">F3/G3</f>
        <v>0.86332203389830509</v>
      </c>
      <c r="G41">
        <f t="shared" ref="G41:G47" si="66">(1-(B3/C3)*((E3-G3)/(D3-F3)))*100</f>
        <v>21.091661766304771</v>
      </c>
      <c r="H41">
        <f t="shared" ref="H41:H47" si="67">(1-(B3/D3)/(C3/E3))*100</f>
        <v>9.9733263930660279</v>
      </c>
      <c r="I41">
        <f t="shared" ref="I41:I72" si="68">E3/D3</f>
        <v>0.49645135088350045</v>
      </c>
      <c r="J41">
        <f t="shared" ref="J41:J72" si="69">G3/F3</f>
        <v>1.1583163185173551</v>
      </c>
      <c r="P41">
        <f t="shared" ref="P41:P72" si="70">(1-((M3-Q3*(O3/P3))/(N3-R3))*((P3-R3)/(O3-Q3*O3/P3)))</f>
        <v>0.36407540389054005</v>
      </c>
      <c r="Q41">
        <f t="shared" ref="Q41:Q72" si="71">Q3/R3</f>
        <v>0.99925705794947994</v>
      </c>
      <c r="R41">
        <f t="shared" ref="R41:R72" si="72">(1-(M3/N3)*((P3-R3)/(O3-Q3)))*100</f>
        <v>38.388035342540604</v>
      </c>
      <c r="S41">
        <f t="shared" ref="S41:S72" si="73">(1-(M3/O3)/(N3/P3))*100</f>
        <v>27.259229897865456</v>
      </c>
      <c r="T41">
        <f t="shared" ref="T41:T72" si="74">P3/O3</f>
        <v>0.5076554701200594</v>
      </c>
      <c r="U41">
        <f t="shared" ref="U41:U72" si="75">R3/Q3</f>
        <v>1.0007434944237918</v>
      </c>
      <c r="AA41">
        <f>(1-((X3-AB3*(Z3/AA3))/(Y3-AC3))*((AA3-AC3)/(Z3-AB3*Z3/AA3)))</f>
        <v>0.24221570647257051</v>
      </c>
      <c r="AB41">
        <f t="shared" ref="AB41:AB72" si="76">AB3/AC3</f>
        <v>0.9890480202190397</v>
      </c>
      <c r="AC41">
        <f>(1-(X3/Y3)*((AA3-AC3)/(Z3-AB3)))*100</f>
        <v>27.646823792608956</v>
      </c>
      <c r="AD41">
        <f>(1-(X3/Z3)/(Y3/AA3))*100</f>
        <v>21.6794204544405</v>
      </c>
      <c r="AE41">
        <f t="shared" ref="AE41:AE72" si="77">AA3/Z3</f>
        <v>0.44926671297609849</v>
      </c>
      <c r="AF41">
        <f t="shared" ref="AF41:AF72" si="78">AC3/AB3</f>
        <v>1.0110732538330494</v>
      </c>
      <c r="AL41">
        <f t="shared" ref="AL41:AL48" si="79">(1-((AI3-AM3*(AK3/AL3))/(AJ3-AN3))*((AL3-AN3)/(AK3-AM3*AK3/AL3)))</f>
        <v>0.28915441875877734</v>
      </c>
      <c r="AM41">
        <f t="shared" ref="AM41:AM72" si="80">AM3/AN3</f>
        <v>1.3710377043710378</v>
      </c>
      <c r="AN41">
        <f t="shared" ref="AN41:AN72" si="81">(1-(AI3/AJ3)*((AL3-AN3)/(AK3-AM3)))*100</f>
        <v>28.273962031348908</v>
      </c>
      <c r="AO41">
        <f t="shared" ref="AO41:AO48" si="82">(1-(AI3/AK3)/(AJ3/AL3))*100</f>
        <v>23.465699169007713</v>
      </c>
      <c r="AP41">
        <f t="shared" ref="AP41:AP72" si="83">AL3/AK3</f>
        <v>0.43178075507756114</v>
      </c>
      <c r="AQ41">
        <f t="shared" ref="AQ41:AQ72" si="84">AN3/AM3</f>
        <v>0.72937454368459476</v>
      </c>
      <c r="AX41">
        <f t="shared" ref="AX41:AX72" si="85">AX3/AY3</f>
        <v>0.81061328249126163</v>
      </c>
      <c r="AY41">
        <f>(1-(AT3/AU3)*((AW3-AY3)/(AV3-AX3)))*100</f>
        <v>1.5940148582428093</v>
      </c>
      <c r="BA41">
        <f t="shared" ref="BA41:BA72" si="86">AW3/AV3</f>
        <v>0.66745149745714827</v>
      </c>
      <c r="BB41">
        <f t="shared" ref="BB41:BB72" si="87">AY3/AX3</f>
        <v>1.2336338690709525</v>
      </c>
      <c r="BH41">
        <f>(1-((BE3-BI3*(BG3/BH3))/(BF3-BJ3))*((BH3-BJ3)/(BG3-BI3*BG3/BH3)))</f>
        <v>6.1776724465096633E-2</v>
      </c>
      <c r="BI41">
        <f t="shared" ref="BI41:BI72" si="88">BI3/BJ3</f>
        <v>0.80284360189573467</v>
      </c>
      <c r="BJ41">
        <f>(1-(BE3/BF3)*((BH3-BJ3)/(BG3-BI3)))*100</f>
        <v>18.713052622831682</v>
      </c>
      <c r="BK41">
        <f>(1-(BE3/BG3)/(BF3/BH3))*100</f>
        <v>4.7696359892789424</v>
      </c>
      <c r="BL41">
        <f t="shared" ref="BL41:BL72" si="89">BH3/BG3</f>
        <v>0.58041463647654534</v>
      </c>
      <c r="BM41">
        <f t="shared" ref="BM41:BM72" si="90">BJ3/BI3</f>
        <v>1.2455726092089727</v>
      </c>
      <c r="BS41">
        <f t="shared" ref="BS41:BS72" si="91">(1-((BP3-BT3*(BR3/BS3))/(BQ3-BU3))*((BS3-BU3)/(BR3-BT3*BR3/BS3)))</f>
        <v>0.22473987569974074</v>
      </c>
      <c r="BT41">
        <f t="shared" ref="BT41:BT72" si="92">BT3/BU3</f>
        <v>0.93753267119707273</v>
      </c>
      <c r="BU41">
        <f t="shared" ref="BU41:BU72" si="93">(1-(BP3/BQ3)*((BS3-BU3)/(BR3-BT3)))*100</f>
        <v>28.050081506729498</v>
      </c>
      <c r="BV41">
        <f t="shared" ref="BV41:BV72" si="94">(1-(BP3/BR3)/(BQ3/BS3))*100</f>
        <v>18.256525115266875</v>
      </c>
      <c r="BW41">
        <f t="shared" ref="BW41:BW72" si="95">BS3/BR3</f>
        <v>0.49114254680873071</v>
      </c>
      <c r="BX41">
        <f t="shared" ref="BX41:BX72" si="96">BU3/BT3</f>
        <v>1.0666294954000557</v>
      </c>
      <c r="CD41">
        <f>(1-((CA3-CE3*(CC3/CD3))/(CB3-CF3))*((CD3-CF3)/(CC3-CE3*CC3/CD3)))</f>
        <v>0.2919726665947765</v>
      </c>
      <c r="CE41">
        <f t="shared" ref="CE41:CE72" si="97">CE3/CF3</f>
        <v>0.86643779630537843</v>
      </c>
      <c r="CF41">
        <f t="shared" ref="CF41:CF72" si="98">(1-(CA3/CB3)*((CD3-CF3)/(CC3-CE3)))*100</f>
        <v>32.636454179770482</v>
      </c>
      <c r="CG41">
        <f>(1-(CA3/CC3)/(CB3/CD3))*100</f>
        <v>24.943920197389325</v>
      </c>
      <c r="CH41">
        <f t="shared" ref="CH41:CH72" si="99">CD3/CC3</f>
        <v>0.57081190775104484</v>
      </c>
      <c r="CI41">
        <f t="shared" ref="CI41:CI72" si="100">CF3/CE3</f>
        <v>1.1541509433962265</v>
      </c>
      <c r="CO41">
        <f>(1-((CL3-CP3*(CN3/CO3))/(CM3-CQ3))*((CO3-CQ3)/(CN3-CP3*CN3/CO3)))</f>
        <v>0.15686050406901431</v>
      </c>
      <c r="CP41">
        <f t="shared" ref="CP41:CP72" si="101">CP3/CQ3</f>
        <v>0.80773955773955775</v>
      </c>
      <c r="CQ41">
        <f t="shared" ref="CQ41:CQ72" si="102">(1-(CL3/CM3)*((CO3-CQ3)/(CN3-CP3)))*100</f>
        <v>32.217776582389476</v>
      </c>
      <c r="CR41">
        <f>(1-(CL3/CN3)/(CM3/CO3))*100</f>
        <v>12.19339985070398</v>
      </c>
      <c r="CS41">
        <f t="shared" ref="CS41:CS72" si="103">CO3/CN3</f>
        <v>0.55686672840797069</v>
      </c>
      <c r="CT41">
        <f t="shared" ref="CT41:CT72" si="104">CQ3/CP3</f>
        <v>1.238022813688213</v>
      </c>
      <c r="CZ41">
        <f>(1-((CW3-DA3*(CY3/CZ3))/(CX3-DB3))*((CZ3-DB3)/(CY3-DA3*CY3/CZ3)))</f>
        <v>0.38459796486436182</v>
      </c>
      <c r="DA41">
        <f t="shared" ref="DA41:DA72" si="105">DA3/DB3</f>
        <v>0.71394422310756978</v>
      </c>
      <c r="DB41">
        <f t="shared" ref="DB41:DB63" si="106">(1-(CW3/CX3)*((CZ3-DB3)/(CY3-DA3)))*100</f>
        <v>40.073681374561787</v>
      </c>
      <c r="DC41">
        <f>(1-(CW3/CY3)/(CX3/CZ3))*100</f>
        <v>34.641946118327951</v>
      </c>
      <c r="DD41">
        <f t="shared" ref="DD41:DD72" si="107">CZ3/CY3</f>
        <v>0.65958460805263897</v>
      </c>
      <c r="DE41">
        <f t="shared" ref="DE41:DE72" si="108">DB3/DA3</f>
        <v>1.4006696428571428</v>
      </c>
      <c r="DK41">
        <f t="shared" ref="DK41:DK47" si="109">(1-((DH3-DL3*(DJ3/DK3))/(DI3-DM3))*((DK3-DM3)/(DJ3-DL3*DJ3/DK3)))</f>
        <v>3.2475062410077471E-2</v>
      </c>
      <c r="DL41">
        <f t="shared" ref="DL41:DL72" si="110">DL3/DM3</f>
        <v>0.86321473072130694</v>
      </c>
      <c r="DM41">
        <f t="shared" ref="DM41:DM57" si="111">(1-(DH3/DI3)*((DK3-DM3)/(DJ3-DL3)))*100</f>
        <v>5.9554259200028543</v>
      </c>
      <c r="DN41">
        <f t="shared" ref="DN41:DN47" si="112">(1-(DH3/DJ3)/(DI3/DK3))*100</f>
        <v>3.2944045857310256</v>
      </c>
      <c r="DO41">
        <f t="shared" ref="DO41:DO72" si="113">DK3/DJ3</f>
        <v>0.94865742630486094</v>
      </c>
      <c r="DP41">
        <f t="shared" ref="DP41:DP72" si="114">DM3/DL3</f>
        <v>1.1584603047313551</v>
      </c>
      <c r="DW41">
        <f t="shared" ref="DW41:DW72" si="115">DW3/DX3</f>
        <v>0.76932205904168527</v>
      </c>
      <c r="DX41">
        <f>(1-(DS3/DT3)*((DV3-DX3)/(DU3-DW3)))*100</f>
        <v>14.206334887319738</v>
      </c>
      <c r="DZ41">
        <f t="shared" ref="DZ41:DZ72" si="116">DV3/DU3</f>
        <v>0.65929941618015009</v>
      </c>
      <c r="EA41">
        <f t="shared" ref="EA41:EA72" si="117">DX3/DW3</f>
        <v>1.299845738526803</v>
      </c>
      <c r="EG41">
        <f>(1-((ED3-EH3*(EF3/EG3))/(EE3-EI3))*((EG3-EI3)/(EF3-EH3*EF3/EG3)))</f>
        <v>1.1445778447102151E-2</v>
      </c>
      <c r="EH41">
        <f t="shared" ref="EH41:EH72" si="118">EH3/EI3</f>
        <v>0.69728042799821666</v>
      </c>
      <c r="EI41">
        <f t="shared" ref="EI41:EI54" si="119">(1-(ED3/EE3)*((EG3-EI3)/(EF3-EH3)))*100</f>
        <v>11.184964983169355</v>
      </c>
      <c r="EJ41">
        <f>(1-(ED3/EF3)/(EE3/EG3))*100</f>
        <v>1.8188391461014697</v>
      </c>
      <c r="EK41">
        <f t="shared" ref="EK41:EK72" si="120">EG3/EF3</f>
        <v>0.78580579607704548</v>
      </c>
      <c r="EL41">
        <f t="shared" ref="EL41:EL72" si="121">EI3/EH3</f>
        <v>1.4341432225063939</v>
      </c>
      <c r="ER41">
        <f>(1-((EO3-ES3*(EQ3/ER3))/(EP3-ET3))*((ER3-ET3)/(EQ3-ES3*EQ3/ER3)))</f>
        <v>0.19229961873703427</v>
      </c>
      <c r="ES41">
        <f t="shared" ref="ES41:ES72" si="122">ES3/ET3</f>
        <v>0.83365415463586778</v>
      </c>
      <c r="ET41">
        <f t="shared" ref="ET41:ET63" si="123">(1-(EO3/EP3)*((ER3-ET3)/(EQ3-ES3)))*100</f>
        <v>26.372443579444482</v>
      </c>
      <c r="EU41">
        <f>(1-(EO3/EQ3)/(EP3/ER3))*100</f>
        <v>15.341948794101768</v>
      </c>
      <c r="EV41">
        <f t="shared" ref="EV41:EV72" si="124">ER3/EQ3</f>
        <v>0.64020476963416151</v>
      </c>
      <c r="EW41">
        <f t="shared" ref="EW41:EW72" si="125">ET3/ES3</f>
        <v>1.199538195112565</v>
      </c>
      <c r="FD41">
        <f t="shared" ref="FD41:FD72" si="126">FD3/FE3</f>
        <v>1.1426040744021257</v>
      </c>
      <c r="FG41">
        <f t="shared" ref="FG41:FG72" si="127">FC3/FB3</f>
        <v>0.74893961860753822</v>
      </c>
      <c r="FH41">
        <f t="shared" ref="FH41:FH72" si="128">FE3/FD3</f>
        <v>0.87519379844961243</v>
      </c>
      <c r="FP41">
        <f t="shared" ref="FP41:FP49" si="129">(1-(FK3/FL3)*((FN3-FP3)/(FM3-FO3)))*100</f>
        <v>22.225448147712655</v>
      </c>
      <c r="FQ41">
        <f>(1-(FK3/FM3)/(FL3/FN3))*100</f>
        <v>13.628263218241244</v>
      </c>
      <c r="FR41">
        <f t="shared" ref="FR41:FR57" si="130">FN3/FM3</f>
        <v>0.68789779433888032</v>
      </c>
      <c r="FS41">
        <f t="shared" ref="FS41:FS57" si="131">FP3/FO3</f>
        <v>1.1966829268292682</v>
      </c>
    </row>
    <row r="42" spans="1:175" x14ac:dyDescent="0.2">
      <c r="E42">
        <f t="shared" si="64"/>
        <v>0.26717044461778527</v>
      </c>
      <c r="F42">
        <f t="shared" si="65"/>
        <v>0.86332203389830509</v>
      </c>
      <c r="G42">
        <f t="shared" si="66"/>
        <v>30.118866979555815</v>
      </c>
      <c r="H42">
        <f t="shared" si="67"/>
        <v>22.692687373655886</v>
      </c>
      <c r="I42">
        <f t="shared" si="68"/>
        <v>0.60592585938435739</v>
      </c>
      <c r="J42">
        <f t="shared" si="69"/>
        <v>1.1583163185173551</v>
      </c>
      <c r="P42">
        <f t="shared" si="70"/>
        <v>0.13944219149510206</v>
      </c>
      <c r="Q42">
        <f t="shared" si="71"/>
        <v>0.9992571499319054</v>
      </c>
      <c r="R42">
        <f t="shared" si="72"/>
        <v>28.28851854930091</v>
      </c>
      <c r="S42">
        <f t="shared" si="73"/>
        <v>8.9276539864579174</v>
      </c>
      <c r="T42">
        <f t="shared" si="74"/>
        <v>0.42324587042573453</v>
      </c>
      <c r="U42">
        <f t="shared" si="75"/>
        <v>1.0007434023045472</v>
      </c>
      <c r="AB42">
        <f t="shared" si="76"/>
        <v>0.98904986522911065</v>
      </c>
      <c r="AE42">
        <f t="shared" si="77"/>
        <v>0.40879829276283747</v>
      </c>
      <c r="AF42">
        <f t="shared" si="78"/>
        <v>1.0110713677397376</v>
      </c>
      <c r="AL42">
        <f t="shared" si="79"/>
        <v>0.51625931642499234</v>
      </c>
      <c r="AM42">
        <f t="shared" si="80"/>
        <v>1.3709758131776479</v>
      </c>
      <c r="AN42">
        <f t="shared" si="81"/>
        <v>41.226570040756648</v>
      </c>
      <c r="AO42">
        <f t="shared" si="82"/>
        <v>32.605624505730781</v>
      </c>
      <c r="AP42">
        <f t="shared" si="83"/>
        <v>0.32800230282095566</v>
      </c>
      <c r="AQ42">
        <f t="shared" si="84"/>
        <v>0.72940747049519417</v>
      </c>
      <c r="AX42">
        <f t="shared" si="85"/>
        <v>0.81064336775218426</v>
      </c>
      <c r="BA42">
        <f t="shared" si="86"/>
        <v>0.51854372656511027</v>
      </c>
      <c r="BB42">
        <f t="shared" si="87"/>
        <v>1.2335880854399373</v>
      </c>
      <c r="BH42">
        <f>(1-((BE4-BI4*(BG4/BH4))/(BF4-BJ4))*((BH4-BJ4)/(BG4-BI4*BG4/BH4)))</f>
        <v>0.11673615512319058</v>
      </c>
      <c r="BI42">
        <f t="shared" si="88"/>
        <v>0.80287029515299213</v>
      </c>
      <c r="BJ42">
        <f>(1-(BE4/BF4)*((BH4-BJ4)/(BG4-BI4)))*100</f>
        <v>24.975926495130363</v>
      </c>
      <c r="BK42">
        <f>(1-(BE4/BG4)/(BF4/BH4))*100</f>
        <v>9.386785091470184</v>
      </c>
      <c r="BL42">
        <f t="shared" si="89"/>
        <v>0.54833587908995907</v>
      </c>
      <c r="BM42">
        <f t="shared" si="90"/>
        <v>1.245531197301855</v>
      </c>
      <c r="BS42">
        <f t="shared" si="91"/>
        <v>0.16595019630414276</v>
      </c>
      <c r="BT42">
        <f t="shared" si="92"/>
        <v>0.93754083366000263</v>
      </c>
      <c r="BU42">
        <f t="shared" si="93"/>
        <v>21.607107333079924</v>
      </c>
      <c r="BV42">
        <f t="shared" si="94"/>
        <v>13.7524524491348</v>
      </c>
      <c r="BW42">
        <f t="shared" si="95"/>
        <v>0.55692625949191454</v>
      </c>
      <c r="BX42">
        <f t="shared" si="96"/>
        <v>1.0666202090592334</v>
      </c>
      <c r="CD42">
        <f>(1-((CA4-CE4*(CC4/CD4))/(CB4-CF4))*((CD4-CF4)/(CC4-CE4*CC4/CD4)))</f>
        <v>0.24184677168302515</v>
      </c>
      <c r="CE42">
        <f t="shared" si="97"/>
        <v>0.86645962732919257</v>
      </c>
      <c r="CF42">
        <f t="shared" si="98"/>
        <v>28.230456956325114</v>
      </c>
      <c r="CG42">
        <f>(1-(CA4/CC4)/(CB4/CD4))*100</f>
        <v>20.66767301280753</v>
      </c>
      <c r="CH42">
        <f t="shared" si="99"/>
        <v>0.52936034626175466</v>
      </c>
      <c r="CI42">
        <f t="shared" si="100"/>
        <v>1.1541218637992832</v>
      </c>
      <c r="CO42">
        <f>(1-((CL4-CP4*(CN4/CO4))/(CM4-CQ4))*((CO4-CQ4)/(CN4-CP4*CN4/CO4)))</f>
        <v>0.16015730169874332</v>
      </c>
      <c r="CP42">
        <f t="shared" si="101"/>
        <v>0.80773955773955775</v>
      </c>
      <c r="CQ42">
        <f t="shared" si="102"/>
        <v>28.575561883197466</v>
      </c>
      <c r="CR42">
        <f>(1-(CL4/CN4)/(CM4/CO4))*100</f>
        <v>12.484274277308716</v>
      </c>
      <c r="CS42">
        <f t="shared" si="103"/>
        <v>0.60750765357214387</v>
      </c>
      <c r="CT42">
        <f t="shared" si="104"/>
        <v>1.238022813688213</v>
      </c>
      <c r="DA42">
        <f t="shared" si="105"/>
        <v>0.71398980242192478</v>
      </c>
      <c r="DB42">
        <f t="shared" si="106"/>
        <v>5.6824087133838681</v>
      </c>
      <c r="DD42">
        <f t="shared" si="107"/>
        <v>0.67971898141311005</v>
      </c>
      <c r="DE42">
        <f t="shared" si="108"/>
        <v>1.4005802276277617</v>
      </c>
      <c r="DK42">
        <f t="shared" si="109"/>
        <v>0.10548699013194451</v>
      </c>
      <c r="DL42">
        <f t="shared" si="110"/>
        <v>0.86323366555924685</v>
      </c>
      <c r="DM42">
        <f t="shared" si="111"/>
        <v>12.570435520016222</v>
      </c>
      <c r="DN42">
        <f t="shared" si="112"/>
        <v>8.9541872198075971</v>
      </c>
      <c r="DO42">
        <f t="shared" si="113"/>
        <v>0.94107958021553961</v>
      </c>
      <c r="DP42">
        <f t="shared" si="114"/>
        <v>1.158434894162925</v>
      </c>
      <c r="DV42">
        <f>(1-((DS4-DW4*(DU4/DV4))/(DT4-DX4))*((DV4-DX4)/(DU4-DW4*DU4/DV4)))</f>
        <v>8.3208432192125925E-2</v>
      </c>
      <c r="DW42">
        <f t="shared" si="115"/>
        <v>0.76935627410264018</v>
      </c>
      <c r="DX42">
        <f>(1-(DS4/DT4)*((DV4-DX4)/(DU4-DW4)))*100</f>
        <v>16.16237038420816</v>
      </c>
      <c r="DY42">
        <f>(1-(DS4/DU4)/(DT4/DV4))*100</f>
        <v>6.9575293388597581</v>
      </c>
      <c r="DZ42">
        <f t="shared" si="116"/>
        <v>0.77905647245973353</v>
      </c>
      <c r="EA42">
        <f t="shared" si="117"/>
        <v>1.2997879313668788</v>
      </c>
      <c r="EG42">
        <f>(1-((ED4-EH4*(EF4/EG4))/(EE4-EI4))*((EG4-EI4)/(EF4-EH4*EF4/EG4)))</f>
        <v>0.27274899962391441</v>
      </c>
      <c r="EH42">
        <f t="shared" si="118"/>
        <v>0.69732540861812764</v>
      </c>
      <c r="EI42">
        <f t="shared" si="119"/>
        <v>32.795779622527945</v>
      </c>
      <c r="EJ42">
        <f>(1-(ED4/EF4)/(EE4/EG4))*100</f>
        <v>22.639314609921403</v>
      </c>
      <c r="EK42">
        <f t="shared" si="120"/>
        <v>0.7121252840145611</v>
      </c>
      <c r="EL42">
        <f t="shared" si="121"/>
        <v>1.4340507138291074</v>
      </c>
      <c r="ER42">
        <f>(1-((EO4-ES4*(EQ4/ER4))/(EP4-ET4))*((ER4-ET4)/(EQ4-ES4*EQ4/ER4)))</f>
        <v>1.9518308669854711E-2</v>
      </c>
      <c r="ES42">
        <f t="shared" si="122"/>
        <v>0.83368083400160387</v>
      </c>
      <c r="ET42">
        <f t="shared" si="123"/>
        <v>11.836023418204123</v>
      </c>
      <c r="EU42">
        <f>(1-(EO4/EQ4)/(EP4/ER4))*100</f>
        <v>2.1218743725268108</v>
      </c>
      <c r="EV42">
        <f t="shared" si="124"/>
        <v>0.62622309197651671</v>
      </c>
      <c r="EW42">
        <f t="shared" si="125"/>
        <v>1.1994998076183148</v>
      </c>
      <c r="FC42">
        <f>(1-((EZ4-FD4*(FB4/FC4))/(FA4-FE4))*((FC4-FE4)/(FB4-FD4*FB4/FC4)))</f>
        <v>0.10762956285405134</v>
      </c>
      <c r="FD42">
        <f t="shared" si="126"/>
        <v>1.1425830258302583</v>
      </c>
      <c r="FE42">
        <f t="shared" ref="FE42:FE50" si="132">(1-(EZ4/FA4)*((FC4-FE4)/(FB4-FD4)))*100</f>
        <v>15.90793335348063</v>
      </c>
      <c r="FF42">
        <f>(1-(EZ4/FB4)/(FA4/FC4))*100</f>
        <v>8.8695480429004885</v>
      </c>
      <c r="FG42">
        <f t="shared" si="127"/>
        <v>0.55609359915411372</v>
      </c>
      <c r="FH42">
        <f t="shared" si="128"/>
        <v>0.87520992119881158</v>
      </c>
      <c r="FP42">
        <f t="shared" si="129"/>
        <v>14.870605976886997</v>
      </c>
      <c r="FQ42">
        <f>(1-(FK4/FM4)/(FL4/FN4))*100</f>
        <v>5.2738106642775335</v>
      </c>
      <c r="FR42">
        <f t="shared" si="130"/>
        <v>0.70177674304619531</v>
      </c>
      <c r="FS42">
        <f t="shared" si="131"/>
        <v>1.1966445571595785</v>
      </c>
    </row>
    <row r="43" spans="1:175" x14ac:dyDescent="0.2">
      <c r="E43">
        <f t="shared" si="64"/>
        <v>0.34424992547864308</v>
      </c>
      <c r="F43">
        <f t="shared" si="65"/>
        <v>0.86332203389830509</v>
      </c>
      <c r="G43">
        <f t="shared" si="66"/>
        <v>35.490569830727338</v>
      </c>
      <c r="H43">
        <f t="shared" si="67"/>
        <v>30.765619688440339</v>
      </c>
      <c r="I43">
        <f t="shared" si="68"/>
        <v>0.57138384164538514</v>
      </c>
      <c r="J43">
        <f t="shared" si="69"/>
        <v>1.1583163185173551</v>
      </c>
      <c r="P43">
        <f t="shared" si="70"/>
        <v>0.1744808297463315</v>
      </c>
      <c r="Q43">
        <f t="shared" si="71"/>
        <v>0.99925724189155729</v>
      </c>
      <c r="R43">
        <f t="shared" si="72"/>
        <v>21.335316060178556</v>
      </c>
      <c r="S43">
        <f t="shared" si="73"/>
        <v>14.437162010569226</v>
      </c>
      <c r="T43">
        <f t="shared" si="74"/>
        <v>0.539281257000224</v>
      </c>
      <c r="U43">
        <f t="shared" si="75"/>
        <v>1.0007433102081269</v>
      </c>
      <c r="AA43">
        <f t="shared" ref="AA43:AA72" si="133">(1-((X5-AB5*(Z5/AA5))/(Y5-AC5))*((AA5-AC5)/(Z5-AB5*Z5/AA5)))</f>
        <v>0.30250393707738399</v>
      </c>
      <c r="AB43">
        <f t="shared" si="76"/>
        <v>0.98905170961765199</v>
      </c>
      <c r="AC43">
        <f t="shared" ref="AC43:AC72" si="134">(1-(X5/Y5)*((AA5-AC5)/(Z5-AB5)))*100</f>
        <v>32.045999143178939</v>
      </c>
      <c r="AD43">
        <f t="shared" ref="AD43:AD72" si="135">(1-(X5/Z5)/(Y5/AA5))*100</f>
        <v>27.902303099872427</v>
      </c>
      <c r="AE43">
        <f t="shared" si="77"/>
        <v>0.55261328655125619</v>
      </c>
      <c r="AF43">
        <f t="shared" si="78"/>
        <v>1.0110694822888284</v>
      </c>
      <c r="AL43">
        <f t="shared" si="79"/>
        <v>0.21621272889775212</v>
      </c>
      <c r="AM43">
        <f t="shared" si="80"/>
        <v>1.3709139426284189</v>
      </c>
      <c r="AN43">
        <f t="shared" si="81"/>
        <v>22.649956829167973</v>
      </c>
      <c r="AO43">
        <f t="shared" si="82"/>
        <v>17.725778974253892</v>
      </c>
      <c r="AP43">
        <f t="shared" si="83"/>
        <v>0.44861192207654332</v>
      </c>
      <c r="AQ43">
        <f t="shared" si="84"/>
        <v>0.72944038929440391</v>
      </c>
      <c r="AW43">
        <f t="shared" ref="AW43:AW48" si="136">(1-((AT5-AX5*(AV5/AW5))/(AU5-AY5))*((AW5-AY5)/(AV5-AX5*AV5/AW5)))</f>
        <v>0.18406975600725128</v>
      </c>
      <c r="AX43">
        <f t="shared" si="85"/>
        <v>0.81067344345616266</v>
      </c>
      <c r="AY43">
        <f t="shared" ref="AY43:AY72" si="137">(1-(AT5/AU5)*((AW5-AY5)/(AV5-AX5)))*100</f>
        <v>27.079162839676428</v>
      </c>
      <c r="AZ43">
        <f t="shared" ref="AZ43:AZ48" si="138">(1-(AT5/AV5)/(AU5/AW5))*100</f>
        <v>15.394847948657176</v>
      </c>
      <c r="BA43">
        <f t="shared" si="86"/>
        <v>0.473189641804931</v>
      </c>
      <c r="BB43">
        <f t="shared" si="87"/>
        <v>1.2335423197492164</v>
      </c>
      <c r="BH43">
        <f>(1-((BE5-BI5*(BG5/BH5))/(BF5-BJ5))*((BH5-BJ5)/(BG5-BI5*BG5/BH5)))</f>
        <v>0.33567922580291543</v>
      </c>
      <c r="BI43">
        <f t="shared" si="88"/>
        <v>0.80289698118315966</v>
      </c>
      <c r="BJ43">
        <f>(1-(BE5/BF5)*((BH5-BJ5)/(BG5-BI5)))*100</f>
        <v>37.717185012527651</v>
      </c>
      <c r="BK43">
        <f>(1-(BE5/BG5)/(BF5/BH5))*100</f>
        <v>28.28526044142038</v>
      </c>
      <c r="BL43">
        <f t="shared" si="89"/>
        <v>0.51702942361950821</v>
      </c>
      <c r="BM43">
        <f t="shared" si="90"/>
        <v>1.2454897993592986</v>
      </c>
      <c r="BS43">
        <f t="shared" si="91"/>
        <v>0.34577129965106845</v>
      </c>
      <c r="BT43">
        <f t="shared" si="92"/>
        <v>0.93754899399007063</v>
      </c>
      <c r="BU43">
        <f t="shared" si="93"/>
        <v>36.836715050047211</v>
      </c>
      <c r="BV43">
        <f t="shared" si="94"/>
        <v>27.12636035259791</v>
      </c>
      <c r="BW43">
        <f t="shared" si="95"/>
        <v>0.49964122014439055</v>
      </c>
      <c r="BX43">
        <f t="shared" si="96"/>
        <v>1.0666109253065774</v>
      </c>
      <c r="CD43">
        <f>(1-((CA5-CE5*(CC5/CD5))/(CB5-CF5))*((CD5-CF5)/(CC5-CE5*CC5/CD5)))</f>
        <v>0.1685708671146261</v>
      </c>
      <c r="CE43">
        <f t="shared" si="97"/>
        <v>0.86648145121751918</v>
      </c>
      <c r="CF43">
        <f t="shared" si="98"/>
        <v>20.695193717447889</v>
      </c>
      <c r="CG43">
        <f>(1-(CA5/CC5)/(CB5/CD5))*100</f>
        <v>14.523818251928521</v>
      </c>
      <c r="CH43">
        <f t="shared" si="99"/>
        <v>0.67385533598209479</v>
      </c>
      <c r="CI43">
        <f t="shared" si="100"/>
        <v>1.1540927951716333</v>
      </c>
      <c r="CO43">
        <f>(1-((CL5-CP5*(CN5/CO5))/(CM5-CQ5))*((CO5-CQ5)/(CN5-CP5*CN5/CO5)))</f>
        <v>0.1155215610217567</v>
      </c>
      <c r="CP43">
        <f t="shared" si="101"/>
        <v>0.80773955773955775</v>
      </c>
      <c r="CQ43">
        <f t="shared" si="102"/>
        <v>27.20403930837011</v>
      </c>
      <c r="CR43">
        <f>(1-(CL5/CN5)/(CM5/CO5))*100</f>
        <v>9.6664808840237431</v>
      </c>
      <c r="CS43">
        <f t="shared" si="103"/>
        <v>0.49952554341829419</v>
      </c>
      <c r="CT43">
        <f t="shared" si="104"/>
        <v>1.238022813688213</v>
      </c>
      <c r="CZ43">
        <f>(1-((CW5-DA5*(CY5/CZ5))/(CX5-DB5))*((CZ5-DB5)/(CY5-DA5*CY5/CZ5)))</f>
        <v>0.24650846888858402</v>
      </c>
      <c r="DA43">
        <f t="shared" si="105"/>
        <v>0.71403536721363714</v>
      </c>
      <c r="DB43">
        <f t="shared" si="106"/>
        <v>30.215898085562685</v>
      </c>
      <c r="DC43">
        <f>(1-(CW5/CY5)/(CX5/CZ5))*100</f>
        <v>21.864819047205309</v>
      </c>
      <c r="DD43">
        <f t="shared" si="107"/>
        <v>0.55142501303365576</v>
      </c>
      <c r="DE43">
        <f t="shared" si="108"/>
        <v>1.4004908522980812</v>
      </c>
      <c r="DK43">
        <f t="shared" si="109"/>
        <v>9.4783078067078974E-2</v>
      </c>
      <c r="DL43">
        <f t="shared" si="110"/>
        <v>0.8632525951557094</v>
      </c>
      <c r="DM43">
        <f t="shared" si="111"/>
        <v>14.123280749788748</v>
      </c>
      <c r="DN43">
        <f t="shared" si="112"/>
        <v>8.1839637606836888</v>
      </c>
      <c r="DO43">
        <f t="shared" si="113"/>
        <v>0.80857941274607947</v>
      </c>
      <c r="DP43">
        <f t="shared" si="114"/>
        <v>1.1584094917428249</v>
      </c>
      <c r="DV43">
        <f>(1-((DS5-DW5*(DU5/DV5))/(DT5-DX5))*((DV5-DX5)/(DU5-DW5*DU5/DV5)))</f>
        <v>8.6456929576736674E-2</v>
      </c>
      <c r="DW43">
        <f t="shared" si="115"/>
        <v>0.76939047901527502</v>
      </c>
      <c r="DX43">
        <f>(1-(DS5/DT5)*((DV5-DX5)/(DU5-DW5)))*100</f>
        <v>15.935875562868784</v>
      </c>
      <c r="DY43">
        <f>(1-(DS5/DU5)/(DT5/DV5))*100</f>
        <v>7.6501175632122997</v>
      </c>
      <c r="DZ43">
        <f t="shared" si="116"/>
        <v>0.74991068238656666</v>
      </c>
      <c r="EA43">
        <f t="shared" si="117"/>
        <v>1.2997301464919044</v>
      </c>
      <c r="EH43">
        <f t="shared" si="118"/>
        <v>0.69737037587282724</v>
      </c>
      <c r="EI43">
        <f t="shared" si="119"/>
        <v>14.739022383653976</v>
      </c>
      <c r="EJ43">
        <f>(1-(ED5/EF5)/(EE5/EG5))*100</f>
        <v>0.43960445599913189</v>
      </c>
      <c r="EK43">
        <f t="shared" si="120"/>
        <v>0.68957322259468667</v>
      </c>
      <c r="EL43">
        <f t="shared" si="121"/>
        <v>1.433958244567533</v>
      </c>
      <c r="ER43">
        <f>(1-((EO5-ES5*(EQ5/ER5))/(EP5-ET5))*((ER5-ET5)/(EQ5-ES5*EQ5/ER5)))</f>
        <v>0.19511788659730422</v>
      </c>
      <c r="ES43">
        <f t="shared" si="122"/>
        <v>0.83370750481077616</v>
      </c>
      <c r="ET43">
        <f t="shared" si="123"/>
        <v>24.694030422262802</v>
      </c>
      <c r="EU43">
        <f>(1-(EO5/EQ5)/(EP5/ER5))*100</f>
        <v>16.876329424010738</v>
      </c>
      <c r="EV43">
        <f t="shared" si="124"/>
        <v>0.55094779985199516</v>
      </c>
      <c r="EW43">
        <f t="shared" si="125"/>
        <v>1.1994614348913253</v>
      </c>
      <c r="FC43">
        <f>(1-((EZ5-FD5*(FB5/FC5))/(FA5-FE5))*((FC5-FE5)/(FB5-FD5*FB5/FC5)))</f>
        <v>0.26997917867344934</v>
      </c>
      <c r="FD43">
        <f t="shared" si="126"/>
        <v>1.1425619834710745</v>
      </c>
      <c r="FE43">
        <f t="shared" si="132"/>
        <v>30.74992065859956</v>
      </c>
      <c r="FF43">
        <f>(1-(EZ5/FB5)/(FA5/FC5))*100</f>
        <v>21.890214278523533</v>
      </c>
      <c r="FG43">
        <f t="shared" si="127"/>
        <v>0.54026088172429632</v>
      </c>
      <c r="FH43">
        <f t="shared" si="128"/>
        <v>0.87522603978300173</v>
      </c>
      <c r="FP43">
        <f t="shared" si="129"/>
        <v>9.5844552004463406</v>
      </c>
      <c r="FR43">
        <f t="shared" si="130"/>
        <v>0.59969368164462755</v>
      </c>
      <c r="FS43">
        <f t="shared" si="131"/>
        <v>1.1966062024575777</v>
      </c>
    </row>
    <row r="44" spans="1:175" x14ac:dyDescent="0.2">
      <c r="E44">
        <f t="shared" si="64"/>
        <v>0.19072075248412435</v>
      </c>
      <c r="F44">
        <f t="shared" si="65"/>
        <v>0.86332203389830509</v>
      </c>
      <c r="G44">
        <f t="shared" si="66"/>
        <v>25.397000344890063</v>
      </c>
      <c r="H44">
        <f t="shared" si="67"/>
        <v>16.365786543600048</v>
      </c>
      <c r="I44">
        <f t="shared" si="68"/>
        <v>0.44570196444718246</v>
      </c>
      <c r="J44">
        <f t="shared" si="69"/>
        <v>1.1583163185173551</v>
      </c>
      <c r="P44">
        <f t="shared" si="70"/>
        <v>0.58813683135436157</v>
      </c>
      <c r="Q44">
        <f t="shared" si="71"/>
        <v>0.99925733382844406</v>
      </c>
      <c r="R44">
        <f t="shared" si="72"/>
        <v>55.519448778907979</v>
      </c>
      <c r="S44">
        <f t="shared" si="73"/>
        <v>45.173978352282653</v>
      </c>
      <c r="T44">
        <f t="shared" si="74"/>
        <v>0.41362169704369051</v>
      </c>
      <c r="U44">
        <f t="shared" si="75"/>
        <v>1.0007432181345226</v>
      </c>
      <c r="AA44">
        <f t="shared" si="133"/>
        <v>0.24566669096761917</v>
      </c>
      <c r="AB44">
        <f t="shared" si="76"/>
        <v>0.98905355338497825</v>
      </c>
      <c r="AC44">
        <f t="shared" si="134"/>
        <v>25.469774907670605</v>
      </c>
      <c r="AD44">
        <f t="shared" si="135"/>
        <v>22.020769806397066</v>
      </c>
      <c r="AE44">
        <f t="shared" si="77"/>
        <v>0.63745086560173958</v>
      </c>
      <c r="AF44">
        <f t="shared" si="78"/>
        <v>1.0110675974799932</v>
      </c>
      <c r="AL44">
        <f t="shared" si="79"/>
        <v>0.39014276603803011</v>
      </c>
      <c r="AM44">
        <f t="shared" si="80"/>
        <v>1.3708520927130232</v>
      </c>
      <c r="AN44">
        <f t="shared" si="81"/>
        <v>38.790266897854323</v>
      </c>
      <c r="AO44">
        <f t="shared" si="82"/>
        <v>24.45743843167164</v>
      </c>
      <c r="AP44">
        <f t="shared" si="83"/>
        <v>0.30755361127942893</v>
      </c>
      <c r="AQ44">
        <f t="shared" si="84"/>
        <v>0.72947330008514777</v>
      </c>
      <c r="AW44">
        <f t="shared" si="136"/>
        <v>0.23760715789290432</v>
      </c>
      <c r="AX44">
        <f t="shared" si="85"/>
        <v>0.81070350960774984</v>
      </c>
      <c r="AY44">
        <f t="shared" si="137"/>
        <v>26.617102630850965</v>
      </c>
      <c r="AZ44">
        <f t="shared" si="138"/>
        <v>21.19468559333647</v>
      </c>
      <c r="BA44">
        <f t="shared" si="86"/>
        <v>0.59549140600988248</v>
      </c>
      <c r="BB44">
        <f t="shared" si="87"/>
        <v>1.2334965719882467</v>
      </c>
      <c r="BH44">
        <f>(1-((BE6-BI6*(BG6/BH6))/(BF6-BJ6))*((BH6-BJ6)/(BG6-BI6*BG6/BH6)))</f>
        <v>0.42897238553403205</v>
      </c>
      <c r="BI44">
        <f t="shared" si="88"/>
        <v>0.8029236599891717</v>
      </c>
      <c r="BJ44">
        <f>(1-(BE6/BF6)*((BH6-BJ6)/(BG6-BI6)))*100</f>
        <v>45.074547678394325</v>
      </c>
      <c r="BK44">
        <f>(1-(BE6/BG6)/(BF6/BH6))*100</f>
        <v>36.100214327931347</v>
      </c>
      <c r="BL44">
        <f t="shared" si="89"/>
        <v>0.50922415594495352</v>
      </c>
      <c r="BM44">
        <f t="shared" si="90"/>
        <v>1.2454484153742413</v>
      </c>
      <c r="BS44">
        <f t="shared" si="91"/>
        <v>0.18385156436319505</v>
      </c>
      <c r="BT44">
        <f t="shared" si="92"/>
        <v>0.93755715218811231</v>
      </c>
      <c r="BU44">
        <f t="shared" si="93"/>
        <v>28.190222455161862</v>
      </c>
      <c r="BV44">
        <f t="shared" si="94"/>
        <v>13.408997877879026</v>
      </c>
      <c r="BW44">
        <f t="shared" si="95"/>
        <v>0.47386561370633112</v>
      </c>
      <c r="BX44">
        <f t="shared" si="96"/>
        <v>1.066601644141006</v>
      </c>
      <c r="CD44">
        <f>(1-((CA6-CE6*(CC6/CD6))/(CB6-CF6))*((CD6-CF6)/(CC6-CE6*CC6/CD6)))</f>
        <v>0.1067841598753263</v>
      </c>
      <c r="CE44">
        <f t="shared" si="97"/>
        <v>0.86650326797385613</v>
      </c>
      <c r="CF44">
        <f t="shared" si="98"/>
        <v>17.132585093120646</v>
      </c>
      <c r="CG44">
        <f>(1-(CA6/CC6)/(CB6/CD6))*100</f>
        <v>9.2652374789949139</v>
      </c>
      <c r="CH44">
        <f t="shared" si="99"/>
        <v>0.56516637452738627</v>
      </c>
      <c r="CI44">
        <f t="shared" si="100"/>
        <v>1.1540637375070715</v>
      </c>
      <c r="CO44">
        <f>(1-((CL6-CP6*(CN6/CO6))/(CM6-CQ6))*((CO6-CQ6)/(CN6-CP6*CN6/CO6)))</f>
        <v>0.20754682855599627</v>
      </c>
      <c r="CP44">
        <f t="shared" si="101"/>
        <v>0.80773955773955775</v>
      </c>
      <c r="CQ44">
        <f t="shared" si="102"/>
        <v>27.143800502133054</v>
      </c>
      <c r="CR44">
        <f>(1-(CL6/CN6)/(CM6/CO6))*100</f>
        <v>17.374752592219956</v>
      </c>
      <c r="CS44">
        <f t="shared" si="103"/>
        <v>0.58647867749250238</v>
      </c>
      <c r="CT44">
        <f t="shared" si="104"/>
        <v>1.238022813688213</v>
      </c>
      <c r="CZ44">
        <f>(1-((CW6-DA6*(CY6/CZ6))/(CX6-DB6))*((CZ6-DB6)/(CY6-DA6*CY6/CZ6)))</f>
        <v>7.5711945896894783E-2</v>
      </c>
      <c r="DA44">
        <f t="shared" si="105"/>
        <v>0.71408091748964642</v>
      </c>
      <c r="DB44">
        <f t="shared" si="106"/>
        <v>15.349760045972882</v>
      </c>
      <c r="DC44">
        <f>(1-(CW6/CY6)/(CX6/CZ6))*100</f>
        <v>7.6220111374934678</v>
      </c>
      <c r="DD44">
        <f t="shared" si="107"/>
        <v>0.66973264070914551</v>
      </c>
      <c r="DE44">
        <f t="shared" si="108"/>
        <v>1.4004015168414008</v>
      </c>
      <c r="DK44">
        <f t="shared" si="109"/>
        <v>0.16868224426927148</v>
      </c>
      <c r="DL44">
        <f t="shared" si="110"/>
        <v>0.86327151951287029</v>
      </c>
      <c r="DM44">
        <f t="shared" si="111"/>
        <v>22.680964310234021</v>
      </c>
      <c r="DN44">
        <f t="shared" si="112"/>
        <v>14.094683599157543</v>
      </c>
      <c r="DO44">
        <f t="shared" si="113"/>
        <v>0.61459858765335673</v>
      </c>
      <c r="DP44">
        <f t="shared" si="114"/>
        <v>1.1583840974671369</v>
      </c>
      <c r="DV44">
        <f>(1-((DS6-DW6*(DU6/DV6))/(DT6-DX6))*((DV6-DX6)/(DU6-DW6*DU6/DV6)))</f>
        <v>3.3849234243871207E-3</v>
      </c>
      <c r="DW44">
        <f t="shared" si="115"/>
        <v>0.7694246737841044</v>
      </c>
      <c r="DX44">
        <f>(1-(DS6/DT6)*((DV6-DX6)/(DU6-DW6)))*100</f>
        <v>15.345368018453742</v>
      </c>
      <c r="DZ44">
        <f t="shared" si="116"/>
        <v>0.62015223779929662</v>
      </c>
      <c r="EA44">
        <f t="shared" si="117"/>
        <v>1.2996723838889959</v>
      </c>
      <c r="EG44">
        <f>(1-((ED6-EH6*(EF6/EG6))/(EE6-EI6))*((EG6-EI6)/(EF6-EH6*EF6/EG6)))</f>
        <v>0.16973327824937923</v>
      </c>
      <c r="EH44">
        <f t="shared" si="118"/>
        <v>0.69741532976827092</v>
      </c>
      <c r="EI44">
        <f t="shared" si="119"/>
        <v>23.210394770571664</v>
      </c>
      <c r="EJ44">
        <f>(1-(ED6/EF6)/(EE6/EG6))*100</f>
        <v>14.571280151143796</v>
      </c>
      <c r="EK44">
        <f t="shared" si="120"/>
        <v>0.7615753409663083</v>
      </c>
      <c r="EL44">
        <f t="shared" si="121"/>
        <v>1.4338658146964856</v>
      </c>
      <c r="ES44">
        <f t="shared" si="122"/>
        <v>0.83373416706750036</v>
      </c>
      <c r="ET44">
        <f t="shared" si="123"/>
        <v>6.093040362334734</v>
      </c>
      <c r="EV44">
        <f t="shared" si="124"/>
        <v>0.6254781638508129</v>
      </c>
      <c r="EW44">
        <f t="shared" si="125"/>
        <v>1.1994230769230769</v>
      </c>
      <c r="FC44">
        <f>(1-((EZ6-FD6*(FB6/FC6))/(FA6-FE6))*((FC6-FE6)/(FB6-FD6*FB6/FC6)))</f>
        <v>5.2653932841411066E-3</v>
      </c>
      <c r="FD44">
        <f t="shared" si="126"/>
        <v>1.1425409473218238</v>
      </c>
      <c r="FE44">
        <f t="shared" si="132"/>
        <v>14.707800734326504</v>
      </c>
      <c r="FF44">
        <f>(1-(EZ6/FB6)/(FA6/FC6))*100</f>
        <v>0.18318968965832516</v>
      </c>
      <c r="FG44">
        <f t="shared" si="127"/>
        <v>0.44901637655783294</v>
      </c>
      <c r="FH44">
        <f t="shared" si="128"/>
        <v>0.87524215420379692</v>
      </c>
      <c r="FP44">
        <f t="shared" si="129"/>
        <v>0.19425883007943012</v>
      </c>
      <c r="FR44">
        <f t="shared" si="130"/>
        <v>0.61687223236846722</v>
      </c>
      <c r="FS44">
        <f t="shared" si="131"/>
        <v>1.1965678627145087</v>
      </c>
    </row>
    <row r="45" spans="1:175" x14ac:dyDescent="0.2">
      <c r="E45">
        <f t="shared" si="64"/>
        <v>0.14413691806698681</v>
      </c>
      <c r="F45">
        <f t="shared" si="65"/>
        <v>0.86332203389830509</v>
      </c>
      <c r="G45">
        <f t="shared" si="66"/>
        <v>18.269690220782696</v>
      </c>
      <c r="H45">
        <f t="shared" si="67"/>
        <v>12.791017453923025</v>
      </c>
      <c r="I45">
        <f t="shared" si="68"/>
        <v>0.64081984310524642</v>
      </c>
      <c r="J45">
        <f t="shared" si="69"/>
        <v>1.1583163185173551</v>
      </c>
      <c r="P45">
        <f t="shared" si="70"/>
        <v>0.37923936110941925</v>
      </c>
      <c r="Q45">
        <f t="shared" si="71"/>
        <v>0.99925742574257426</v>
      </c>
      <c r="R45">
        <f t="shared" si="72"/>
        <v>37.799720675198145</v>
      </c>
      <c r="S45">
        <f t="shared" si="73"/>
        <v>29.567457764993222</v>
      </c>
      <c r="T45">
        <f t="shared" si="74"/>
        <v>0.47383114817825206</v>
      </c>
      <c r="U45">
        <f t="shared" si="75"/>
        <v>1.0007431260837256</v>
      </c>
      <c r="AA45">
        <f t="shared" si="133"/>
        <v>0.37967396014257337</v>
      </c>
      <c r="AB45">
        <f t="shared" si="76"/>
        <v>0.98905355338497825</v>
      </c>
      <c r="AC45">
        <f t="shared" si="134"/>
        <v>39.921461189029415</v>
      </c>
      <c r="AD45">
        <f t="shared" si="135"/>
        <v>30.94361126241667</v>
      </c>
      <c r="AE45">
        <f t="shared" si="77"/>
        <v>0.37622869949694882</v>
      </c>
      <c r="AF45">
        <f t="shared" si="78"/>
        <v>1.0110675974799932</v>
      </c>
      <c r="AL45">
        <f t="shared" si="79"/>
        <v>0.21268884403288102</v>
      </c>
      <c r="AM45">
        <f t="shared" si="80"/>
        <v>1.3707902634211402</v>
      </c>
      <c r="AN45">
        <f t="shared" si="81"/>
        <v>22.633645419618986</v>
      </c>
      <c r="AO45">
        <f t="shared" si="82"/>
        <v>17.324991045038995</v>
      </c>
      <c r="AP45">
        <f t="shared" si="83"/>
        <v>0.4071343855487638</v>
      </c>
      <c r="AQ45">
        <f t="shared" si="84"/>
        <v>0.72950620287034795</v>
      </c>
      <c r="AW45">
        <f t="shared" si="136"/>
        <v>0.11099396795289473</v>
      </c>
      <c r="AX45">
        <f t="shared" si="85"/>
        <v>0.81073356621149573</v>
      </c>
      <c r="AY45">
        <f t="shared" si="137"/>
        <v>16.600501927894619</v>
      </c>
      <c r="AZ45">
        <f t="shared" si="138"/>
        <v>9.8549100109656571</v>
      </c>
      <c r="BA45">
        <f t="shared" si="86"/>
        <v>0.67446235687177658</v>
      </c>
      <c r="BB45">
        <f t="shared" si="87"/>
        <v>1.2334508421464943</v>
      </c>
      <c r="BI45">
        <f t="shared" si="88"/>
        <v>0.80295033157396123</v>
      </c>
      <c r="BL45">
        <f t="shared" si="89"/>
        <v>0.60475520257364035</v>
      </c>
      <c r="BM45">
        <f t="shared" si="90"/>
        <v>1.245407045339626</v>
      </c>
      <c r="BS45">
        <f t="shared" si="91"/>
        <v>0.35172811695296458</v>
      </c>
      <c r="BT45">
        <f t="shared" si="92"/>
        <v>0.93756530825496343</v>
      </c>
      <c r="BU45">
        <f t="shared" si="93"/>
        <v>39.10072270649929</v>
      </c>
      <c r="BV45">
        <f t="shared" si="94"/>
        <v>24.495177336381989</v>
      </c>
      <c r="BW45">
        <f t="shared" si="95"/>
        <v>0.54837258847200854</v>
      </c>
      <c r="BX45">
        <f t="shared" si="96"/>
        <v>1.0665923655614378</v>
      </c>
      <c r="CE45">
        <f t="shared" si="97"/>
        <v>0.86652507760169906</v>
      </c>
      <c r="CF45">
        <f t="shared" si="98"/>
        <v>6.3148418688523726</v>
      </c>
      <c r="CH45">
        <f t="shared" si="99"/>
        <v>0.58133621948495928</v>
      </c>
      <c r="CI45">
        <f t="shared" si="100"/>
        <v>1.1540346907993968</v>
      </c>
      <c r="CP45">
        <f t="shared" si="101"/>
        <v>0.80773955773955775</v>
      </c>
      <c r="CQ45">
        <f t="shared" si="102"/>
        <v>11.922102627372777</v>
      </c>
      <c r="CS45">
        <f t="shared" si="103"/>
        <v>0.41498485358465159</v>
      </c>
      <c r="CT45">
        <f t="shared" si="104"/>
        <v>1.238022813688213</v>
      </c>
      <c r="CZ45">
        <f>(1-((CW7-DA7*(CY7/CZ7))/(CX7-DB7))*((CZ7-DB7)/(CY7-DA7*CY7/CZ7)))</f>
        <v>0.40664646450826258</v>
      </c>
      <c r="DA45">
        <f t="shared" si="105"/>
        <v>0.71412645325688806</v>
      </c>
      <c r="DB45">
        <f t="shared" si="106"/>
        <v>43.632902366579351</v>
      </c>
      <c r="DC45">
        <f>(1-(CW7/CY7)/(CX7/CZ7))*100</f>
        <v>33.925582341239256</v>
      </c>
      <c r="DD45">
        <f t="shared" si="107"/>
        <v>0.65556605460071005</v>
      </c>
      <c r="DE45">
        <f t="shared" si="108"/>
        <v>1.4003122212310437</v>
      </c>
      <c r="DK45">
        <f t="shared" si="109"/>
        <v>5.245901448178969E-2</v>
      </c>
      <c r="DL45">
        <f t="shared" si="110"/>
        <v>0.86329043863290433</v>
      </c>
      <c r="DM45">
        <f t="shared" si="111"/>
        <v>11.013763470885706</v>
      </c>
      <c r="DN45">
        <f t="shared" si="112"/>
        <v>4.0575585367359395</v>
      </c>
      <c r="DO45">
        <f t="shared" si="113"/>
        <v>0.8379662749105774</v>
      </c>
      <c r="DP45">
        <f t="shared" si="114"/>
        <v>1.1583587113319442</v>
      </c>
      <c r="DV45">
        <f>(1-((DS7-DW7*(DU7/DV7))/(DT7-DX7))*((DV7-DX7)/(DU7-DW7*DU7/DV7)))</f>
        <v>0.33843699633151869</v>
      </c>
      <c r="DW45">
        <f t="shared" si="115"/>
        <v>0.76945885841363981</v>
      </c>
      <c r="DX45">
        <f>(1-(DS7/DT7)*((DV7-DX7)/(DU7-DW7)))*100</f>
        <v>37.065206430527432</v>
      </c>
      <c r="DY45">
        <f>(1-(DS7/DU7)/(DT7/DV7))*100</f>
        <v>28.339211644480756</v>
      </c>
      <c r="DZ45">
        <f t="shared" si="116"/>
        <v>0.68460636169185118</v>
      </c>
      <c r="EA45">
        <f t="shared" si="117"/>
        <v>1.2996146435452793</v>
      </c>
      <c r="EH45">
        <f t="shared" si="118"/>
        <v>0.69746027031041136</v>
      </c>
      <c r="EI45">
        <f t="shared" si="119"/>
        <v>2.8311142422765667</v>
      </c>
      <c r="EK45">
        <f t="shared" si="120"/>
        <v>0.60947182802922151</v>
      </c>
      <c r="EL45">
        <f t="shared" si="121"/>
        <v>1.4337734241908007</v>
      </c>
      <c r="ER45">
        <f>(1-((EO7-ES7*(EQ7/ER7))/(EP7-ET7))*((ER7-ET7)/(EQ7-ES7*EQ7/ER7)))</f>
        <v>0.2996579635574923</v>
      </c>
      <c r="ES45">
        <f t="shared" si="122"/>
        <v>0.83376082077588964</v>
      </c>
      <c r="ET45">
        <f t="shared" si="123"/>
        <v>35.431987271740262</v>
      </c>
      <c r="EU45">
        <f>(1-(EO7/EQ7)/(EP7/ER7))*100</f>
        <v>23.584330308254376</v>
      </c>
      <c r="EV45">
        <f t="shared" si="124"/>
        <v>0.59948413721949956</v>
      </c>
      <c r="EW45">
        <f t="shared" si="125"/>
        <v>1.1993847337050569</v>
      </c>
      <c r="FC45">
        <f>(1-((EZ7-FD7*(FB7/FC7))/(FA7-FE7))*((FC7-FE7)/(FB7-FD7*FB7/FC7)))</f>
        <v>0.13687462050989452</v>
      </c>
      <c r="FD45">
        <f t="shared" si="126"/>
        <v>1.142519917379758</v>
      </c>
      <c r="FE45">
        <f t="shared" si="132"/>
        <v>18.594726368530822</v>
      </c>
      <c r="FF45">
        <f>(1-(EZ7/FB7)/(FA7/FC7))*100</f>
        <v>10.465770594771417</v>
      </c>
      <c r="FG45">
        <f t="shared" si="127"/>
        <v>0.56695488305065966</v>
      </c>
      <c r="FH45">
        <f t="shared" si="128"/>
        <v>0.87525826446280985</v>
      </c>
      <c r="FP45">
        <f t="shared" si="129"/>
        <v>21.702783231886912</v>
      </c>
      <c r="FQ45">
        <f>(1-(FK7/FM7)/(FL7/FN7))*100</f>
        <v>9.140030635856732</v>
      </c>
      <c r="FR45">
        <f t="shared" si="130"/>
        <v>0.69903897998667885</v>
      </c>
      <c r="FS45">
        <f t="shared" si="131"/>
        <v>1.1965295379216221</v>
      </c>
    </row>
    <row r="46" spans="1:175" x14ac:dyDescent="0.2">
      <c r="E46">
        <f t="shared" si="64"/>
        <v>0.24075341082213986</v>
      </c>
      <c r="F46">
        <f t="shared" si="65"/>
        <v>0.86332203389830509</v>
      </c>
      <c r="G46">
        <f t="shared" si="66"/>
        <v>29.818371328048443</v>
      </c>
      <c r="H46">
        <f t="shared" si="67"/>
        <v>20.509472913610573</v>
      </c>
      <c r="I46">
        <f t="shared" si="68"/>
        <v>0.41614005206468407</v>
      </c>
      <c r="J46">
        <f t="shared" si="69"/>
        <v>1.1583163185173551</v>
      </c>
      <c r="P46">
        <f t="shared" si="70"/>
        <v>0.21727062843819045</v>
      </c>
      <c r="Q46">
        <f t="shared" si="71"/>
        <v>0.9992575176339562</v>
      </c>
      <c r="R46">
        <f t="shared" si="72"/>
        <v>26.767958101991752</v>
      </c>
      <c r="S46">
        <f t="shared" si="73"/>
        <v>18.099746279504291</v>
      </c>
      <c r="T46">
        <f t="shared" si="74"/>
        <v>0.54914780349351155</v>
      </c>
      <c r="U46">
        <f t="shared" si="75"/>
        <v>1.0007430340557275</v>
      </c>
      <c r="AA46">
        <f t="shared" si="133"/>
        <v>0.25968818015722206</v>
      </c>
      <c r="AB46">
        <f t="shared" si="76"/>
        <v>0.85779122541603625</v>
      </c>
      <c r="AC46">
        <f t="shared" si="134"/>
        <v>23.33055619945744</v>
      </c>
      <c r="AD46">
        <f t="shared" si="135"/>
        <v>20.200583063765553</v>
      </c>
      <c r="AE46">
        <f t="shared" si="77"/>
        <v>1.0207759168963324</v>
      </c>
      <c r="AF46">
        <f t="shared" si="78"/>
        <v>1.1657848324514992</v>
      </c>
      <c r="AL46">
        <f t="shared" si="79"/>
        <v>0.18099880776189603</v>
      </c>
      <c r="AM46">
        <f t="shared" si="80"/>
        <v>1.3707284547424572</v>
      </c>
      <c r="AN46">
        <f t="shared" si="81"/>
        <v>19.075207716980991</v>
      </c>
      <c r="AO46">
        <f t="shared" si="82"/>
        <v>12.53556307284186</v>
      </c>
      <c r="AP46">
        <f t="shared" si="83"/>
        <v>0.40934989973155644</v>
      </c>
      <c r="AQ46">
        <f t="shared" si="84"/>
        <v>0.72953909765292457</v>
      </c>
      <c r="AW46">
        <f t="shared" si="136"/>
        <v>0.38999369157247743</v>
      </c>
      <c r="AX46">
        <f t="shared" si="85"/>
        <v>0.8107636132719479</v>
      </c>
      <c r="AY46">
        <f t="shared" si="137"/>
        <v>39.270490447972541</v>
      </c>
      <c r="AZ46">
        <f t="shared" si="138"/>
        <v>35.829458926777576</v>
      </c>
      <c r="BA46">
        <f t="shared" si="86"/>
        <v>0.62198790604393928</v>
      </c>
      <c r="BB46">
        <f t="shared" si="87"/>
        <v>1.2334051302134326</v>
      </c>
      <c r="BH46">
        <f t="shared" ref="BH46:BH72" si="139">(1-((BE8-BI8*(BG8/BH8))/(BF8-BJ8))*((BH8-BJ8)/(BG8-BI8*BG8/BH8)))</f>
        <v>0.34861695331707321</v>
      </c>
      <c r="BI46">
        <f t="shared" si="88"/>
        <v>0.80297699594046013</v>
      </c>
      <c r="BJ46">
        <f t="shared" ref="BJ46:BJ72" si="140">(1-(BE8/BF8)*((BH8-BJ8)/(BG8-BI8)))*100</f>
        <v>38.988589135363803</v>
      </c>
      <c r="BK46">
        <f t="shared" ref="BK46:BK72" si="141">(1-(BE8/BG8)/(BF8/BH8))*100</f>
        <v>29.006856670802929</v>
      </c>
      <c r="BL46">
        <f t="shared" si="89"/>
        <v>0.48138243159843652</v>
      </c>
      <c r="BM46">
        <f t="shared" si="90"/>
        <v>1.2453656892483991</v>
      </c>
      <c r="BS46">
        <f t="shared" si="91"/>
        <v>9.1574052067011635E-2</v>
      </c>
      <c r="BT46">
        <f t="shared" si="92"/>
        <v>0.93757346219145887</v>
      </c>
      <c r="BU46">
        <f t="shared" si="93"/>
        <v>15.937976306422474</v>
      </c>
      <c r="BV46">
        <f t="shared" si="94"/>
        <v>7.7198198204367463</v>
      </c>
      <c r="BW46">
        <f t="shared" si="95"/>
        <v>0.52640126361219564</v>
      </c>
      <c r="BX46">
        <f t="shared" si="96"/>
        <v>1.066583089566792</v>
      </c>
      <c r="CD46">
        <f t="shared" ref="CD46:CD72" si="142">(1-((CA8-CE8*(CC8/CD8))/(CB8-CF8))*((CD8-CF8)/(CC8-CE8*CC8/CD8)))</f>
        <v>9.062248663616157E-2</v>
      </c>
      <c r="CE46">
        <f t="shared" si="97"/>
        <v>0.86654688010454095</v>
      </c>
      <c r="CF46">
        <f t="shared" si="98"/>
        <v>19.282499784315533</v>
      </c>
      <c r="CG46">
        <f t="shared" ref="CG46:CG72" si="143">(1-(CA8/CC8)/(CB8/CD8))*100</f>
        <v>7.3121856162100656</v>
      </c>
      <c r="CH46">
        <f t="shared" si="99"/>
        <v>0.52597880482778925</v>
      </c>
      <c r="CI46">
        <f t="shared" si="100"/>
        <v>1.1540056550424129</v>
      </c>
      <c r="CO46">
        <f t="shared" ref="CO46:CO54" si="144">(1-((CL8-CP8*(CN8/CO8))/(CM8-CQ8))*((CO8-CQ8)/(CN8-CP8*CN8/CO8)))</f>
        <v>0.12490825341353717</v>
      </c>
      <c r="CP46">
        <f t="shared" si="101"/>
        <v>0.80773955773955775</v>
      </c>
      <c r="CQ46">
        <f t="shared" si="102"/>
        <v>15.885534115945044</v>
      </c>
      <c r="CR46">
        <f t="shared" ref="CR46:CR54" si="145">(1-(CL8/CN8)/(CM8/CO8))*100</f>
        <v>11.260537173318042</v>
      </c>
      <c r="CS46">
        <f t="shared" si="103"/>
        <v>0.78804840428069389</v>
      </c>
      <c r="CT46">
        <f t="shared" si="104"/>
        <v>1.238022813688213</v>
      </c>
      <c r="CZ46">
        <f>(1-((CW8-DA8*(CY8/CZ8))/(CX8-DB8))*((CZ8-DB8)/(CY8-DA8*CY8/CZ8)))</f>
        <v>0.31203202921430095</v>
      </c>
      <c r="DA46">
        <f t="shared" si="105"/>
        <v>0.71417197452229297</v>
      </c>
      <c r="DB46">
        <f t="shared" si="106"/>
        <v>38.271793831027438</v>
      </c>
      <c r="DC46">
        <f>(1-(CW8/CY8)/(CX8/CZ8))*100</f>
        <v>24.362036788651388</v>
      </c>
      <c r="DD46">
        <f t="shared" si="107"/>
        <v>0.6499479134750904</v>
      </c>
      <c r="DE46">
        <f t="shared" si="108"/>
        <v>1.4002229654403566</v>
      </c>
      <c r="DK46">
        <f t="shared" si="109"/>
        <v>0.20712513298192115</v>
      </c>
      <c r="DL46">
        <f t="shared" si="110"/>
        <v>0.86330935251798568</v>
      </c>
      <c r="DM46">
        <f t="shared" si="111"/>
        <v>21.953236978058712</v>
      </c>
      <c r="DN46">
        <f t="shared" si="112"/>
        <v>17.040741429520256</v>
      </c>
      <c r="DO46">
        <f t="shared" si="113"/>
        <v>0.88269554999233646</v>
      </c>
      <c r="DP46">
        <f t="shared" si="114"/>
        <v>1.1583333333333332</v>
      </c>
      <c r="DW46">
        <f t="shared" si="115"/>
        <v>0.76949303290839011</v>
      </c>
      <c r="DZ46">
        <f t="shared" si="116"/>
        <v>0.75313817115631299</v>
      </c>
      <c r="EA46">
        <f t="shared" si="117"/>
        <v>1.2995569254478907</v>
      </c>
      <c r="EG46">
        <f t="shared" ref="EG46:EG52" si="146">(1-((ED8-EH8*(EF8/EG8))/(EE8-EI8))*((EG8-EI8)/(EF8-EH8*EF8/EG8)))</f>
        <v>0.14918073469667592</v>
      </c>
      <c r="EH46">
        <f t="shared" si="118"/>
        <v>0.69750519750519757</v>
      </c>
      <c r="EI46">
        <f t="shared" si="119"/>
        <v>20.865984895529465</v>
      </c>
      <c r="EJ46">
        <f t="shared" ref="EJ46:EJ52" si="147">(1-(ED8/EF8)/(EE8/EG8))*100</f>
        <v>13.158221809003667</v>
      </c>
      <c r="EK46">
        <f t="shared" si="120"/>
        <v>0.65675101410083059</v>
      </c>
      <c r="EL46">
        <f t="shared" si="121"/>
        <v>1.4336810730253353</v>
      </c>
      <c r="ES46">
        <f t="shared" si="122"/>
        <v>0.83378746594005448</v>
      </c>
      <c r="ET46">
        <f t="shared" si="123"/>
        <v>2.9850300634048699</v>
      </c>
      <c r="EV46">
        <f t="shared" si="124"/>
        <v>0.71213174485221853</v>
      </c>
      <c r="EW46">
        <f t="shared" si="125"/>
        <v>1.1993464052287581</v>
      </c>
      <c r="FD46">
        <f t="shared" si="126"/>
        <v>1.1424988936421301</v>
      </c>
      <c r="FE46">
        <f t="shared" si="132"/>
        <v>8.5825002046623577</v>
      </c>
      <c r="FG46">
        <f t="shared" si="127"/>
        <v>0.54180214599252163</v>
      </c>
      <c r="FH46">
        <f t="shared" si="128"/>
        <v>0.87527437056165269</v>
      </c>
      <c r="FP46">
        <f t="shared" si="129"/>
        <v>14.342511950975844</v>
      </c>
      <c r="FR46">
        <f t="shared" si="130"/>
        <v>0.61167007150153219</v>
      </c>
      <c r="FS46">
        <f t="shared" si="131"/>
        <v>1.1964912280701754</v>
      </c>
    </row>
    <row r="47" spans="1:175" x14ac:dyDescent="0.2">
      <c r="E47">
        <f t="shared" si="64"/>
        <v>0.27338624627280583</v>
      </c>
      <c r="F47">
        <f t="shared" si="65"/>
        <v>0.86332203389830509</v>
      </c>
      <c r="G47">
        <f t="shared" si="66"/>
        <v>30.616061266230055</v>
      </c>
      <c r="H47">
        <f t="shared" si="67"/>
        <v>23.006017914469666</v>
      </c>
      <c r="I47">
        <f t="shared" si="68"/>
        <v>0.58007934258996885</v>
      </c>
      <c r="J47">
        <f t="shared" si="69"/>
        <v>1.1583163185173551</v>
      </c>
      <c r="P47">
        <f t="shared" si="70"/>
        <v>0.59360444379437594</v>
      </c>
      <c r="Q47">
        <f t="shared" si="71"/>
        <v>0.99925760950259834</v>
      </c>
      <c r="R47">
        <f t="shared" si="72"/>
        <v>56.145351565070833</v>
      </c>
      <c r="S47">
        <f t="shared" si="73"/>
        <v>46.615491103890768</v>
      </c>
      <c r="T47">
        <f t="shared" si="74"/>
        <v>0.32912981114032991</v>
      </c>
      <c r="U47">
        <f t="shared" si="75"/>
        <v>1.0007429420505201</v>
      </c>
      <c r="AA47">
        <f t="shared" si="133"/>
        <v>0.17274319985293152</v>
      </c>
      <c r="AB47">
        <f t="shared" si="76"/>
        <v>0.85781512605042021</v>
      </c>
      <c r="AC47">
        <f t="shared" si="134"/>
        <v>26.005551465976506</v>
      </c>
      <c r="AD47">
        <f t="shared" si="135"/>
        <v>14.351646929829576</v>
      </c>
      <c r="AE47">
        <f t="shared" si="77"/>
        <v>0.41955471393363875</v>
      </c>
      <c r="AF47">
        <f t="shared" si="78"/>
        <v>1.1657523510971788</v>
      </c>
      <c r="AL47">
        <f t="shared" si="79"/>
        <v>0.29997693232886269</v>
      </c>
      <c r="AM47">
        <f t="shared" si="80"/>
        <v>1.6125490196078434</v>
      </c>
      <c r="AN47">
        <f t="shared" si="81"/>
        <v>29.70191205997541</v>
      </c>
      <c r="AO47">
        <f t="shared" si="82"/>
        <v>22.271279700665414</v>
      </c>
      <c r="AP47">
        <f t="shared" si="83"/>
        <v>0.3160636567459445</v>
      </c>
      <c r="AQ47">
        <f t="shared" si="84"/>
        <v>0.62013618677042792</v>
      </c>
      <c r="AW47">
        <f t="shared" si="136"/>
        <v>0.16034905691561729</v>
      </c>
      <c r="AX47">
        <f t="shared" si="85"/>
        <v>0.81079365079365073</v>
      </c>
      <c r="AY47">
        <f t="shared" si="137"/>
        <v>23.766961484187576</v>
      </c>
      <c r="AZ47">
        <f t="shared" si="138"/>
        <v>13.708938100340607</v>
      </c>
      <c r="BA47">
        <f t="shared" si="86"/>
        <v>0.47830710622316142</v>
      </c>
      <c r="BB47">
        <f t="shared" si="87"/>
        <v>1.2333594361785436</v>
      </c>
      <c r="BH47">
        <f t="shared" si="139"/>
        <v>0.29413028921928419</v>
      </c>
      <c r="BI47">
        <f t="shared" si="88"/>
        <v>0.80300365309159782</v>
      </c>
      <c r="BJ47">
        <f t="shared" si="140"/>
        <v>32.679758440021203</v>
      </c>
      <c r="BK47">
        <f t="shared" si="141"/>
        <v>25.599810453185114</v>
      </c>
      <c r="BL47">
        <f t="shared" si="89"/>
        <v>0.54878665021446615</v>
      </c>
      <c r="BM47">
        <f t="shared" si="90"/>
        <v>1.2453243470935131</v>
      </c>
      <c r="BS47">
        <f t="shared" si="91"/>
        <v>0.48382704078588978</v>
      </c>
      <c r="BT47">
        <f t="shared" si="92"/>
        <v>0.93758161399843298</v>
      </c>
      <c r="BU47">
        <f t="shared" si="93"/>
        <v>47.821362015027816</v>
      </c>
      <c r="BV47">
        <f t="shared" si="94"/>
        <v>40.582423542176592</v>
      </c>
      <c r="BW47">
        <f t="shared" si="95"/>
        <v>0.41736552993899906</v>
      </c>
      <c r="BX47">
        <f t="shared" si="96"/>
        <v>1.066573816155989</v>
      </c>
      <c r="CD47">
        <f t="shared" si="142"/>
        <v>0.48042824233610371</v>
      </c>
      <c r="CE47">
        <f t="shared" si="97"/>
        <v>0.86656867548587291</v>
      </c>
      <c r="CF47">
        <f t="shared" si="98"/>
        <v>48.057881523953348</v>
      </c>
      <c r="CG47">
        <f t="shared" si="143"/>
        <v>38.113135367596563</v>
      </c>
      <c r="CH47">
        <f t="shared" si="99"/>
        <v>0.43591805283347568</v>
      </c>
      <c r="CI47">
        <f t="shared" si="100"/>
        <v>1.1539766302299284</v>
      </c>
      <c r="CO47">
        <f t="shared" si="144"/>
        <v>0.29292877912481086</v>
      </c>
      <c r="CP47">
        <f t="shared" si="101"/>
        <v>0.80773955773955775</v>
      </c>
      <c r="CQ47">
        <f t="shared" si="102"/>
        <v>38.472559784356385</v>
      </c>
      <c r="CR47">
        <f t="shared" si="145"/>
        <v>23.380818344101119</v>
      </c>
      <c r="CS47">
        <f t="shared" si="103"/>
        <v>0.3556506418323685</v>
      </c>
      <c r="CT47">
        <f t="shared" si="104"/>
        <v>1.238022813688213</v>
      </c>
      <c r="DA47">
        <f t="shared" si="105"/>
        <v>0.71421748129278773</v>
      </c>
      <c r="DB47">
        <f t="shared" si="106"/>
        <v>16.502036627634698</v>
      </c>
      <c r="DD47">
        <f t="shared" si="107"/>
        <v>0.50579960797878476</v>
      </c>
      <c r="DE47">
        <f t="shared" si="108"/>
        <v>1.4001337494427106</v>
      </c>
      <c r="DK47">
        <f t="shared" si="109"/>
        <v>1.0037570632064674E-2</v>
      </c>
      <c r="DL47">
        <f t="shared" si="110"/>
        <v>0.86332826117028627</v>
      </c>
      <c r="DM47">
        <f t="shared" si="111"/>
        <v>10.686257207517391</v>
      </c>
      <c r="DN47">
        <f t="shared" si="112"/>
        <v>8.2665966885719921E-2</v>
      </c>
      <c r="DO47">
        <f t="shared" si="113"/>
        <v>0.63424152897837105</v>
      </c>
      <c r="DP47">
        <f t="shared" si="114"/>
        <v>1.1583079634673932</v>
      </c>
      <c r="DV47">
        <f t="shared" ref="DV47:DV59" si="148">(1-((DS9-DW9*(DU9/DV9))/(DT9-DX9))*((DV9-DX9)/(DU9-DW9*DU9/DV9)))</f>
        <v>0.13990398448576724</v>
      </c>
      <c r="DW47">
        <f t="shared" si="115"/>
        <v>0.76952719727286201</v>
      </c>
      <c r="DX47">
        <f t="shared" ref="DX47:DX72" si="149">(1-(DS9/DT9)*((DV9-DX9)/(DU9-DW9)))*100</f>
        <v>19.523844786615207</v>
      </c>
      <c r="DY47">
        <f t="shared" ref="DY47:DY59" si="150">(1-(DS9/DU9)/(DT9/DV9))*100</f>
        <v>12.719789473336318</v>
      </c>
      <c r="DZ47">
        <f t="shared" si="116"/>
        <v>0.7473026376252182</v>
      </c>
      <c r="EA47">
        <f t="shared" si="117"/>
        <v>1.2994992295839753</v>
      </c>
      <c r="EG47">
        <f t="shared" si="146"/>
        <v>0.19492598769806369</v>
      </c>
      <c r="EH47">
        <f t="shared" si="118"/>
        <v>0.69755011135857459</v>
      </c>
      <c r="EI47">
        <f t="shared" si="119"/>
        <v>25.683478373136246</v>
      </c>
      <c r="EJ47">
        <f t="shared" si="147"/>
        <v>16.967953059113437</v>
      </c>
      <c r="EK47">
        <f t="shared" si="120"/>
        <v>0.72464216474858723</v>
      </c>
      <c r="EL47">
        <f t="shared" si="121"/>
        <v>1.433588761174968</v>
      </c>
      <c r="ER47">
        <f>(1-((EO9-ES9*(EQ9/ER9))/(EP9-ET9))*((ER9-ET9)/(EQ9-ES9*EQ9/ER9)))</f>
        <v>0.15663351877323173</v>
      </c>
      <c r="ES47">
        <f t="shared" si="122"/>
        <v>0.8338141025641026</v>
      </c>
      <c r="ET47">
        <f t="shared" si="123"/>
        <v>21.319949098812241</v>
      </c>
      <c r="EU47">
        <f>(1-(EO9/EQ9)/(EP9/ER9))*100</f>
        <v>12.604748665119747</v>
      </c>
      <c r="EV47">
        <f t="shared" si="124"/>
        <v>0.75687636546972159</v>
      </c>
      <c r="EW47">
        <f t="shared" si="125"/>
        <v>1.1993080914856813</v>
      </c>
      <c r="FD47">
        <f t="shared" si="126"/>
        <v>1.1424778761061947</v>
      </c>
      <c r="FE47">
        <f t="shared" si="132"/>
        <v>2.7961893879835054</v>
      </c>
      <c r="FG47">
        <f t="shared" si="127"/>
        <v>0.5469888170719196</v>
      </c>
      <c r="FH47">
        <f t="shared" si="128"/>
        <v>0.87529047250193648</v>
      </c>
      <c r="FP47">
        <f t="shared" si="129"/>
        <v>21.026900542800853</v>
      </c>
      <c r="FQ47">
        <f>(1-(FK9/FM9)/(FL9/FN9))*100</f>
        <v>7.0705673994247986</v>
      </c>
      <c r="FR47">
        <f t="shared" si="130"/>
        <v>0.51969932085205861</v>
      </c>
      <c r="FS47">
        <f t="shared" si="131"/>
        <v>1.1964529331514324</v>
      </c>
    </row>
    <row r="48" spans="1:175" x14ac:dyDescent="0.2">
      <c r="F48">
        <f t="shared" si="65"/>
        <v>0.86332203389830509</v>
      </c>
      <c r="I48">
        <f t="shared" si="68"/>
        <v>0.44552516339150139</v>
      </c>
      <c r="J48">
        <f t="shared" si="69"/>
        <v>1.1583163185173551</v>
      </c>
      <c r="P48">
        <f t="shared" si="70"/>
        <v>5.142273860609281E-3</v>
      </c>
      <c r="Q48">
        <f t="shared" si="71"/>
        <v>0.99925770134850922</v>
      </c>
      <c r="R48">
        <f t="shared" si="72"/>
        <v>7.0671941876381705</v>
      </c>
      <c r="S48">
        <f t="shared" si="73"/>
        <v>0.45345876265352469</v>
      </c>
      <c r="T48">
        <f t="shared" si="74"/>
        <v>0.57169756225267587</v>
      </c>
      <c r="U48">
        <f t="shared" si="75"/>
        <v>1.0007428500680946</v>
      </c>
      <c r="AA48">
        <f t="shared" si="133"/>
        <v>0.61190057820955612</v>
      </c>
      <c r="AB48">
        <f t="shared" si="76"/>
        <v>0.85783901865232748</v>
      </c>
      <c r="AC48">
        <f t="shared" si="134"/>
        <v>56.838007807861061</v>
      </c>
      <c r="AD48">
        <f t="shared" si="135"/>
        <v>48.719955167145123</v>
      </c>
      <c r="AE48">
        <f t="shared" si="77"/>
        <v>0.28380970468141675</v>
      </c>
      <c r="AF48">
        <f t="shared" si="78"/>
        <v>1.1657198824681683</v>
      </c>
      <c r="AL48">
        <f t="shared" si="79"/>
        <v>0.23096830143700064</v>
      </c>
      <c r="AM48">
        <f t="shared" si="80"/>
        <v>1.6127134762063486</v>
      </c>
      <c r="AN48">
        <f t="shared" si="81"/>
        <v>21.024464262759057</v>
      </c>
      <c r="AO48">
        <f t="shared" si="82"/>
        <v>14.032302986170608</v>
      </c>
      <c r="AP48">
        <f t="shared" si="83"/>
        <v>0.42744813740798576</v>
      </c>
      <c r="AQ48">
        <f t="shared" si="84"/>
        <v>0.62007294832826754</v>
      </c>
      <c r="AW48">
        <f t="shared" si="136"/>
        <v>0.34337856384217069</v>
      </c>
      <c r="AX48">
        <f t="shared" si="85"/>
        <v>0.81082367878114581</v>
      </c>
      <c r="AY48">
        <f t="shared" si="137"/>
        <v>36.567911618381686</v>
      </c>
      <c r="AZ48">
        <f t="shared" si="138"/>
        <v>29.337343633648249</v>
      </c>
      <c r="BA48">
        <f t="shared" si="86"/>
        <v>0.55002606688016686</v>
      </c>
      <c r="BB48">
        <f t="shared" si="87"/>
        <v>1.2333137600313173</v>
      </c>
      <c r="BH48">
        <f t="shared" si="139"/>
        <v>0.33973083786324287</v>
      </c>
      <c r="BI48">
        <f t="shared" si="88"/>
        <v>0.80303030303030298</v>
      </c>
      <c r="BJ48">
        <f t="shared" si="140"/>
        <v>36.684594634041446</v>
      </c>
      <c r="BK48">
        <f t="shared" si="141"/>
        <v>28.829239018840958</v>
      </c>
      <c r="BL48">
        <f t="shared" si="89"/>
        <v>0.51275235897497851</v>
      </c>
      <c r="BM48">
        <f t="shared" si="90"/>
        <v>1.2452830188679247</v>
      </c>
      <c r="BS48">
        <f t="shared" si="91"/>
        <v>0.10841745956077853</v>
      </c>
      <c r="BT48">
        <f t="shared" si="92"/>
        <v>0.9375897636767202</v>
      </c>
      <c r="BU48">
        <f t="shared" si="93"/>
        <v>19.795280150071392</v>
      </c>
      <c r="BV48">
        <f t="shared" si="94"/>
        <v>8.8567732060338855</v>
      </c>
      <c r="BW48">
        <f t="shared" si="95"/>
        <v>0.4761758452443865</v>
      </c>
      <c r="BX48">
        <f t="shared" si="96"/>
        <v>1.0665645453279486</v>
      </c>
      <c r="CD48">
        <f t="shared" si="142"/>
        <v>0.33875853727361904</v>
      </c>
      <c r="CE48">
        <f t="shared" si="97"/>
        <v>0.86659046374918369</v>
      </c>
      <c r="CF48">
        <f t="shared" si="98"/>
        <v>34.804683474789108</v>
      </c>
      <c r="CG48">
        <f t="shared" si="143"/>
        <v>29.611196610940127</v>
      </c>
      <c r="CH48">
        <f t="shared" si="99"/>
        <v>0.676960723024988</v>
      </c>
      <c r="CI48">
        <f t="shared" si="100"/>
        <v>1.1539476163557565</v>
      </c>
      <c r="CO48">
        <f t="shared" si="144"/>
        <v>0.34746135514772158</v>
      </c>
      <c r="CP48">
        <f t="shared" si="101"/>
        <v>0.80773955773955775</v>
      </c>
      <c r="CQ48">
        <f t="shared" si="102"/>
        <v>38.548410047162818</v>
      </c>
      <c r="CR48">
        <f t="shared" si="145"/>
        <v>30.180852967012861</v>
      </c>
      <c r="CS48">
        <f t="shared" si="103"/>
        <v>0.47744020857165664</v>
      </c>
      <c r="CT48">
        <f t="shared" si="104"/>
        <v>1.238022813688213</v>
      </c>
      <c r="CZ48">
        <f>(1-((CW10-DA10*(CY10/CZ10))/(CX10-DB10))*((CZ10-DB10)/(CY10-DA10*CY10/CZ10)))</f>
        <v>0.11803436528015554</v>
      </c>
      <c r="DA48">
        <f t="shared" si="105"/>
        <v>0.71426297357529456</v>
      </c>
      <c r="DB48">
        <f t="shared" si="106"/>
        <v>30.982545620294555</v>
      </c>
      <c r="DC48">
        <f>(1-(CW10/CY10)/(CX10/CZ10))*100</f>
        <v>10.530350028968261</v>
      </c>
      <c r="DD48">
        <f t="shared" si="107"/>
        <v>0.60733384262796031</v>
      </c>
      <c r="DE48">
        <f t="shared" si="108"/>
        <v>1.4000445732114999</v>
      </c>
      <c r="DL48">
        <f t="shared" si="110"/>
        <v>0.8633471645919778</v>
      </c>
      <c r="DM48">
        <f t="shared" si="111"/>
        <v>8.5471068707585687</v>
      </c>
      <c r="DO48">
        <f t="shared" si="113"/>
        <v>0.70738598400244346</v>
      </c>
      <c r="DP48">
        <f t="shared" si="114"/>
        <v>1.1582826017302148</v>
      </c>
      <c r="DV48">
        <f t="shared" si="148"/>
        <v>0.10521291955580858</v>
      </c>
      <c r="DW48">
        <f t="shared" si="115"/>
        <v>0.76956135151155891</v>
      </c>
      <c r="DX48">
        <f t="shared" si="149"/>
        <v>16.426782578298461</v>
      </c>
      <c r="DY48">
        <f t="shared" si="150"/>
        <v>8.4879499842441479</v>
      </c>
      <c r="DZ48">
        <f t="shared" si="116"/>
        <v>0.76442481258892747</v>
      </c>
      <c r="EA48">
        <f t="shared" si="117"/>
        <v>1.2994415559406896</v>
      </c>
      <c r="EG48">
        <f t="shared" si="146"/>
        <v>0.25121055280304605</v>
      </c>
      <c r="EH48">
        <f t="shared" si="118"/>
        <v>0.69759501187648454</v>
      </c>
      <c r="EI48">
        <f t="shared" si="119"/>
        <v>29.150018314876924</v>
      </c>
      <c r="EJ48">
        <f t="shared" si="147"/>
        <v>21.79157216588704</v>
      </c>
      <c r="EK48">
        <f t="shared" si="120"/>
        <v>0.73603075444497845</v>
      </c>
      <c r="EL48">
        <f t="shared" si="121"/>
        <v>1.4334964886145989</v>
      </c>
      <c r="ER48">
        <f>(1-((EO10-ES10*(EQ10/ER10))/(EP10-ET10))*((ER10-ET10)/(EQ10-ES10*EQ10/ER10)))</f>
        <v>0.21393287088562574</v>
      </c>
      <c r="ES48">
        <f t="shared" si="122"/>
        <v>0.83384073065213904</v>
      </c>
      <c r="ET48">
        <f t="shared" si="123"/>
        <v>27.528712833870884</v>
      </c>
      <c r="EU48">
        <f>(1-(EO10/EQ10)/(EP10/ER10))*100</f>
        <v>17.171780283906791</v>
      </c>
      <c r="EV48">
        <f t="shared" si="124"/>
        <v>0.65055697521522315</v>
      </c>
      <c r="EW48">
        <f t="shared" si="125"/>
        <v>1.1992697924673328</v>
      </c>
      <c r="FC48">
        <f>(1-((EZ10-FD10*(FB10/FC10))/(FA10-FE10))*((FC10-FE10)/(FB10-FD10*FB10/FC10)))</f>
        <v>0.22071466052960009</v>
      </c>
      <c r="FD48">
        <f t="shared" si="126"/>
        <v>1.1424568647692082</v>
      </c>
      <c r="FE48">
        <f t="shared" si="132"/>
        <v>24.861644688464612</v>
      </c>
      <c r="FF48">
        <f>(1-(EZ10/FB10)/(FA10/FC10))*100</f>
        <v>17.864498741780643</v>
      </c>
      <c r="FG48">
        <f t="shared" si="127"/>
        <v>0.60620167927508517</v>
      </c>
      <c r="FH48">
        <f t="shared" si="128"/>
        <v>0.8753065702852717</v>
      </c>
      <c r="FP48">
        <f t="shared" si="129"/>
        <v>25.213884075583369</v>
      </c>
      <c r="FQ48">
        <f>(1-(FK10/FM10)/(FL10/FN10))*100</f>
        <v>19.370641082786534</v>
      </c>
      <c r="FR48">
        <f t="shared" si="130"/>
        <v>0.66573024585106033</v>
      </c>
      <c r="FS48">
        <f t="shared" si="131"/>
        <v>1.1964146531566642</v>
      </c>
    </row>
    <row r="49" spans="5:175" x14ac:dyDescent="0.2">
      <c r="F49">
        <f t="shared" si="65"/>
        <v>1.6217261904761906</v>
      </c>
      <c r="I49">
        <f t="shared" si="68"/>
        <v>0.55101757551572772</v>
      </c>
      <c r="J49">
        <f t="shared" si="69"/>
        <v>0.61662690401908604</v>
      </c>
      <c r="P49">
        <f t="shared" si="70"/>
        <v>0.39841245653330193</v>
      </c>
      <c r="Q49">
        <f t="shared" si="71"/>
        <v>1.8270871985157702</v>
      </c>
      <c r="R49">
        <f t="shared" si="72"/>
        <v>36.679742328426897</v>
      </c>
      <c r="S49">
        <f t="shared" si="73"/>
        <v>31.943656218586035</v>
      </c>
      <c r="T49">
        <f t="shared" si="74"/>
        <v>0.27869861327644213</v>
      </c>
      <c r="U49">
        <f t="shared" si="75"/>
        <v>0.54731925264012993</v>
      </c>
      <c r="AA49">
        <f t="shared" si="133"/>
        <v>0.14386872229637027</v>
      </c>
      <c r="AB49">
        <f t="shared" si="76"/>
        <v>0.85786290322580638</v>
      </c>
      <c r="AC49">
        <f t="shared" si="134"/>
        <v>20.66701327527506</v>
      </c>
      <c r="AD49">
        <f t="shared" si="135"/>
        <v>12.789379767319298</v>
      </c>
      <c r="AE49">
        <f t="shared" si="77"/>
        <v>0.41418222346057398</v>
      </c>
      <c r="AF49">
        <f t="shared" si="78"/>
        <v>1.1656874265569919</v>
      </c>
      <c r="AM49">
        <f t="shared" si="80"/>
        <v>0.86147775207511235</v>
      </c>
      <c r="AN49">
        <f t="shared" si="81"/>
        <v>1.8078927888043106</v>
      </c>
      <c r="AP49">
        <f t="shared" si="83"/>
        <v>0.39100662534729647</v>
      </c>
      <c r="AQ49">
        <f t="shared" si="84"/>
        <v>1.1607960827673354</v>
      </c>
      <c r="AX49">
        <f t="shared" si="85"/>
        <v>0.78690843621399176</v>
      </c>
      <c r="AY49">
        <f t="shared" si="137"/>
        <v>0.6197517003772246</v>
      </c>
      <c r="BA49">
        <f t="shared" si="86"/>
        <v>0.77949209272231834</v>
      </c>
      <c r="BB49">
        <f t="shared" si="87"/>
        <v>1.2707958816800131</v>
      </c>
      <c r="BH49">
        <f t="shared" si="139"/>
        <v>0.43705244938288434</v>
      </c>
      <c r="BI49">
        <f t="shared" si="88"/>
        <v>0.80305694575950226</v>
      </c>
      <c r="BJ49">
        <f t="shared" si="140"/>
        <v>46.019075570818956</v>
      </c>
      <c r="BK49">
        <f t="shared" si="141"/>
        <v>37.938477275686132</v>
      </c>
      <c r="BL49">
        <f t="shared" si="89"/>
        <v>0.40600453134513076</v>
      </c>
      <c r="BM49">
        <f t="shared" si="90"/>
        <v>1.2452417045645949</v>
      </c>
      <c r="BS49">
        <f t="shared" si="91"/>
        <v>0.20364132632992316</v>
      </c>
      <c r="BT49">
        <f t="shared" si="92"/>
        <v>0.90276511698571871</v>
      </c>
      <c r="BU49">
        <f t="shared" si="93"/>
        <v>25.093394618036726</v>
      </c>
      <c r="BV49">
        <f t="shared" si="94"/>
        <v>16.718776003007484</v>
      </c>
      <c r="BW49">
        <f t="shared" si="95"/>
        <v>0.56204391091454742</v>
      </c>
      <c r="BX49">
        <f t="shared" si="96"/>
        <v>1.1077078424772804</v>
      </c>
      <c r="CD49">
        <f t="shared" si="142"/>
        <v>0.24433387601491441</v>
      </c>
      <c r="CE49">
        <f t="shared" si="97"/>
        <v>0.86661224489795918</v>
      </c>
      <c r="CF49">
        <f t="shared" si="98"/>
        <v>27.487921574910722</v>
      </c>
      <c r="CG49">
        <f t="shared" si="143"/>
        <v>21.910604505709095</v>
      </c>
      <c r="CH49">
        <f t="shared" si="99"/>
        <v>0.54472252694434697</v>
      </c>
      <c r="CI49">
        <f t="shared" si="100"/>
        <v>1.1539186134137152</v>
      </c>
      <c r="CO49">
        <f t="shared" si="144"/>
        <v>0.28317053795992264</v>
      </c>
      <c r="CP49">
        <f t="shared" si="101"/>
        <v>0.80773955773955775</v>
      </c>
      <c r="CQ49">
        <f t="shared" si="102"/>
        <v>32.615042115197198</v>
      </c>
      <c r="CR49">
        <f t="shared" si="145"/>
        <v>24.285642806426068</v>
      </c>
      <c r="CS49">
        <f t="shared" si="103"/>
        <v>0.56129780942994301</v>
      </c>
      <c r="CT49">
        <f t="shared" si="104"/>
        <v>1.238022813688213</v>
      </c>
      <c r="CZ49">
        <f>(1-((CW11-DA11*(CY11/CZ11))/(CX11-DB11))*((CZ11-DB11)/(CY11-DA11*CY11/CZ11)))</f>
        <v>0.23473534365082083</v>
      </c>
      <c r="DA49">
        <f t="shared" si="105"/>
        <v>0.71430845137673094</v>
      </c>
      <c r="DB49">
        <f t="shared" si="106"/>
        <v>32.606091398388649</v>
      </c>
      <c r="DC49">
        <f>(1-(CW11/CY11)/(CX11/CZ11))*100</f>
        <v>18.459901063998995</v>
      </c>
      <c r="DD49">
        <f t="shared" si="107"/>
        <v>0.61871181331251845</v>
      </c>
      <c r="DE49">
        <f t="shared" si="108"/>
        <v>1.3999554367201426</v>
      </c>
      <c r="DK49">
        <f t="shared" ref="DK49:DK57" si="151">(1-((DH11-DL11*(DJ11/DK11))/(DI11-DM11))*((DK11-DM11)/(DJ11-DL11*DJ11/DK11)))</f>
        <v>0.30196827966385043</v>
      </c>
      <c r="DL49">
        <f t="shared" si="110"/>
        <v>0.7157498116051243</v>
      </c>
      <c r="DM49">
        <f t="shared" si="111"/>
        <v>37.546716780561219</v>
      </c>
      <c r="DN49">
        <f t="shared" ref="DN49:DN57" si="152">(1-(DH11/DJ11)/(DI11/DK11))*100</f>
        <v>24.568980471157086</v>
      </c>
      <c r="DO49">
        <f t="shared" si="113"/>
        <v>0.51632007407693203</v>
      </c>
      <c r="DP49">
        <f t="shared" si="114"/>
        <v>1.3971362392082545</v>
      </c>
      <c r="DV49">
        <f t="shared" si="148"/>
        <v>0.35402401384691939</v>
      </c>
      <c r="DW49">
        <f t="shared" si="115"/>
        <v>0.85096765079813541</v>
      </c>
      <c r="DX49">
        <f t="shared" si="149"/>
        <v>36.578617464632003</v>
      </c>
      <c r="DY49">
        <f t="shared" si="150"/>
        <v>31.006979342995034</v>
      </c>
      <c r="DZ49">
        <f t="shared" si="116"/>
        <v>0.65705340756620045</v>
      </c>
      <c r="EA49">
        <f t="shared" si="117"/>
        <v>1.175132802124834</v>
      </c>
      <c r="EG49">
        <f t="shared" si="146"/>
        <v>0.3174470467611632</v>
      </c>
      <c r="EH49">
        <f t="shared" si="118"/>
        <v>0.76568983402489632</v>
      </c>
      <c r="EI49">
        <f t="shared" si="119"/>
        <v>32.024151647462631</v>
      </c>
      <c r="EJ49">
        <f t="shared" si="147"/>
        <v>28.489064013822119</v>
      </c>
      <c r="EK49">
        <f t="shared" si="120"/>
        <v>0.85240096729617698</v>
      </c>
      <c r="EL49">
        <f t="shared" si="121"/>
        <v>1.3060118543607111</v>
      </c>
      <c r="ER49">
        <f>(1-((EO11-ES11*(EQ11/ER11))/(EP11-ET11))*((ER11-ET11)/(EQ11-ES11*EQ11/ER11)))</f>
        <v>5.8406522366523328E-2</v>
      </c>
      <c r="ES49">
        <f t="shared" si="122"/>
        <v>0.65144438678429339</v>
      </c>
      <c r="ET49">
        <f t="shared" si="123"/>
        <v>15.000766825030286</v>
      </c>
      <c r="EU49">
        <f>(1-(EO11/EQ11)/(EP11/ER11))*100</f>
        <v>6.6778432501837459</v>
      </c>
      <c r="EV49">
        <f t="shared" si="124"/>
        <v>0.65519579309432463</v>
      </c>
      <c r="EW49">
        <f t="shared" si="125"/>
        <v>1.5350504514073287</v>
      </c>
      <c r="FD49">
        <f t="shared" si="126"/>
        <v>1.1424358596284283</v>
      </c>
      <c r="FE49">
        <f t="shared" si="132"/>
        <v>3.5323534747030427</v>
      </c>
      <c r="FG49">
        <f t="shared" si="127"/>
        <v>0.54162770562770568</v>
      </c>
      <c r="FH49">
        <f t="shared" si="128"/>
        <v>0.87532266391326796</v>
      </c>
      <c r="FP49">
        <f t="shared" si="129"/>
        <v>25.065169016642209</v>
      </c>
      <c r="FQ49">
        <f>(1-(FK11/FM11)/(FL11/FN11))*100</f>
        <v>11.228098825140886</v>
      </c>
      <c r="FR49">
        <f t="shared" si="130"/>
        <v>0.46771447059224192</v>
      </c>
      <c r="FS49">
        <f t="shared" si="131"/>
        <v>1.0270230360307147</v>
      </c>
    </row>
    <row r="50" spans="5:175" x14ac:dyDescent="0.2">
      <c r="E50">
        <f t="shared" ref="E50:E72" si="153">(1-((B12-F12*(D12/E12))/(C12-G12))*((E12-G12)/(D12-F12*D12/E12)))</f>
        <v>0.27944818452261322</v>
      </c>
      <c r="F50">
        <f t="shared" si="65"/>
        <v>1.6217261904761906</v>
      </c>
      <c r="G50">
        <f t="shared" ref="G50:G72" si="154">(1-(B12/C12)*((E12-G12)/(D12-F12)))*100</f>
        <v>29.745023539300284</v>
      </c>
      <c r="H50">
        <f t="shared" ref="H50:H72" si="155">(1-(B12/D12)/(C12/E12))*100</f>
        <v>22.150600892518945</v>
      </c>
      <c r="I50">
        <f t="shared" si="68"/>
        <v>0.22115366358440772</v>
      </c>
      <c r="J50">
        <f t="shared" si="69"/>
        <v>0.61662690401908604</v>
      </c>
      <c r="P50">
        <f t="shared" si="70"/>
        <v>0.10002010934135097</v>
      </c>
      <c r="Q50">
        <f t="shared" si="71"/>
        <v>1.8267804154302669</v>
      </c>
      <c r="R50">
        <f t="shared" si="72"/>
        <v>11.970067214961077</v>
      </c>
      <c r="S50">
        <f t="shared" si="73"/>
        <v>3.8259924291877967</v>
      </c>
      <c r="T50">
        <f t="shared" si="74"/>
        <v>0.20483389598316945</v>
      </c>
      <c r="U50">
        <f t="shared" si="75"/>
        <v>0.54741116751269037</v>
      </c>
      <c r="AA50">
        <f t="shared" si="133"/>
        <v>0.17662074782175319</v>
      </c>
      <c r="AB50">
        <f t="shared" si="76"/>
        <v>0.85788677977490335</v>
      </c>
      <c r="AC50">
        <f t="shared" si="134"/>
        <v>24.888313158750297</v>
      </c>
      <c r="AD50">
        <f t="shared" si="135"/>
        <v>14.499260147765581</v>
      </c>
      <c r="AE50">
        <f t="shared" si="77"/>
        <v>0.55013139470201211</v>
      </c>
      <c r="AF50">
        <f t="shared" si="78"/>
        <v>1.1656549833561778</v>
      </c>
      <c r="AM50">
        <f t="shared" si="80"/>
        <v>0.86149659863945582</v>
      </c>
      <c r="AN50">
        <f t="shared" si="81"/>
        <v>0.33154108756892064</v>
      </c>
      <c r="AP50">
        <f t="shared" si="83"/>
        <v>0.66284902092069875</v>
      </c>
      <c r="AQ50">
        <f t="shared" si="84"/>
        <v>1.1607706885660138</v>
      </c>
      <c r="AW50">
        <f t="shared" ref="AW50:AW72" si="156">(1-((AT12-AX12*(AV12/AW12))/(AU12-AY12))*((AW12-AY12)/(AV12-AX12*AV12/AW12)))</f>
        <v>0.19293806125173552</v>
      </c>
      <c r="AX50">
        <f t="shared" si="85"/>
        <v>0.78693583644078691</v>
      </c>
      <c r="AY50">
        <f t="shared" si="137"/>
        <v>26.816942509977537</v>
      </c>
      <c r="AZ50">
        <f t="shared" ref="AZ50:AZ72" si="157">(1-(AT12/AV12)/(AU12/AW12))*100</f>
        <v>16.589128896266992</v>
      </c>
      <c r="BA50">
        <f t="shared" si="86"/>
        <v>0.58838786287928513</v>
      </c>
      <c r="BB50">
        <f t="shared" si="87"/>
        <v>1.270751633986928</v>
      </c>
      <c r="BH50">
        <f t="shared" si="139"/>
        <v>0.22016327793845136</v>
      </c>
      <c r="BI50">
        <f t="shared" si="88"/>
        <v>0.93102228510788831</v>
      </c>
      <c r="BJ50">
        <f t="shared" si="140"/>
        <v>24.236819385672536</v>
      </c>
      <c r="BK50">
        <f t="shared" si="141"/>
        <v>19.740277235678306</v>
      </c>
      <c r="BL50">
        <f t="shared" si="89"/>
        <v>0.51443510946120719</v>
      </c>
      <c r="BM50">
        <f t="shared" si="90"/>
        <v>1.0740881458966565</v>
      </c>
      <c r="BS50">
        <f t="shared" si="91"/>
        <v>0.42569986155281292</v>
      </c>
      <c r="BT50">
        <f t="shared" si="92"/>
        <v>0.90291704649042837</v>
      </c>
      <c r="BU50">
        <f t="shared" si="93"/>
        <v>42.045524502258658</v>
      </c>
      <c r="BV50">
        <f t="shared" si="94"/>
        <v>35.511339665283472</v>
      </c>
      <c r="BW50">
        <f t="shared" si="95"/>
        <v>0.46363313920893356</v>
      </c>
      <c r="BX50">
        <f t="shared" si="96"/>
        <v>1.1075214538112066</v>
      </c>
      <c r="CD50">
        <f t="shared" si="142"/>
        <v>0.30884710656276404</v>
      </c>
      <c r="CE50">
        <f t="shared" si="97"/>
        <v>0.86663401893568393</v>
      </c>
      <c r="CF50">
        <f t="shared" si="98"/>
        <v>34.919186297152827</v>
      </c>
      <c r="CG50">
        <f t="shared" si="143"/>
        <v>26.837498619182696</v>
      </c>
      <c r="CH50">
        <f t="shared" si="99"/>
        <v>0.40862690259775181</v>
      </c>
      <c r="CI50">
        <f t="shared" si="100"/>
        <v>1.1538896213976266</v>
      </c>
      <c r="CO50">
        <f t="shared" si="144"/>
        <v>0.34316402643881649</v>
      </c>
      <c r="CP50">
        <f t="shared" si="101"/>
        <v>0.80773955773955775</v>
      </c>
      <c r="CQ50">
        <f t="shared" si="102"/>
        <v>39.384910041824703</v>
      </c>
      <c r="CR50">
        <f t="shared" si="145"/>
        <v>29.019634282986416</v>
      </c>
      <c r="CS50">
        <f t="shared" si="103"/>
        <v>0.45414639933562695</v>
      </c>
      <c r="CT50">
        <f t="shared" si="104"/>
        <v>1.238022813688213</v>
      </c>
      <c r="CZ50">
        <f>(1-((CW12-DA12*(CY12/CZ12))/(CX12-DB12))*((CZ12-DB12)/(CY12-DA12*CY12/CZ12)))</f>
        <v>0.18174363292286444</v>
      </c>
      <c r="DA50">
        <f t="shared" si="105"/>
        <v>0.85203511572226664</v>
      </c>
      <c r="DB50">
        <f t="shared" si="106"/>
        <v>23.516594540327773</v>
      </c>
      <c r="DC50">
        <f>(1-(CW12/CY12)/(CX12/CZ12))*100</f>
        <v>15.413846801252573</v>
      </c>
      <c r="DD50">
        <f t="shared" si="107"/>
        <v>0.60023218492846664</v>
      </c>
      <c r="DE50">
        <f t="shared" si="108"/>
        <v>1.1736605470213561</v>
      </c>
      <c r="DK50">
        <f t="shared" si="151"/>
        <v>9.594477161909265E-2</v>
      </c>
      <c r="DL50">
        <f t="shared" si="110"/>
        <v>0.71579264617239302</v>
      </c>
      <c r="DM50">
        <f t="shared" si="111"/>
        <v>22.313560972987013</v>
      </c>
      <c r="DN50">
        <f t="shared" si="152"/>
        <v>7.060471821860725</v>
      </c>
      <c r="DO50">
        <f t="shared" si="113"/>
        <v>0.60064927536231882</v>
      </c>
      <c r="DP50">
        <f t="shared" si="114"/>
        <v>1.3970526315789473</v>
      </c>
      <c r="DV50">
        <f t="shared" si="148"/>
        <v>1.124971748074155E-2</v>
      </c>
      <c r="DW50">
        <f t="shared" si="115"/>
        <v>0.85098870056497178</v>
      </c>
      <c r="DX50">
        <f t="shared" si="149"/>
        <v>8.8874780017772714</v>
      </c>
      <c r="DY50">
        <f t="shared" si="150"/>
        <v>1.3233399819548519</v>
      </c>
      <c r="DZ50">
        <f t="shared" si="116"/>
        <v>0.62463806614424222</v>
      </c>
      <c r="EA50">
        <f t="shared" si="117"/>
        <v>1.1751037344398341</v>
      </c>
      <c r="EG50">
        <f t="shared" si="146"/>
        <v>0.32788845013654999</v>
      </c>
      <c r="EH50">
        <f t="shared" si="118"/>
        <v>0.76572021262803058</v>
      </c>
      <c r="EI50">
        <f t="shared" si="119"/>
        <v>34.056261037481597</v>
      </c>
      <c r="EJ50">
        <f t="shared" si="147"/>
        <v>29.374017341215918</v>
      </c>
      <c r="EK50">
        <f t="shared" si="120"/>
        <v>0.71072470968142576</v>
      </c>
      <c r="EL50">
        <f t="shared" si="121"/>
        <v>1.3059600406366407</v>
      </c>
      <c r="ES50">
        <f t="shared" si="122"/>
        <v>0.65150466966447595</v>
      </c>
      <c r="ET50">
        <f t="shared" si="123"/>
        <v>2.3217337882968092</v>
      </c>
      <c r="EV50">
        <f t="shared" si="124"/>
        <v>0.62982387000939755</v>
      </c>
      <c r="EW50">
        <f t="shared" si="125"/>
        <v>1.5349084151844969</v>
      </c>
      <c r="FC50">
        <f>(1-((EZ12-FD12*(FB12/FC12))/(FA12-FE12))*((FC12-FE12)/(FB12-FD12*FB12/FC12)))</f>
        <v>0.24526773647458355</v>
      </c>
      <c r="FD50">
        <f t="shared" si="126"/>
        <v>1.1424148606811144</v>
      </c>
      <c r="FE50">
        <f t="shared" si="132"/>
        <v>23.876716263013932</v>
      </c>
      <c r="FF50">
        <f>(1-(EZ12/FB12)/(FA12/FC12))*100</f>
        <v>17.53428753988867</v>
      </c>
      <c r="FG50">
        <f t="shared" si="127"/>
        <v>0.48333948112627567</v>
      </c>
      <c r="FH50">
        <f t="shared" si="128"/>
        <v>0.87533875338753397</v>
      </c>
      <c r="FR50">
        <f t="shared" si="130"/>
        <v>0.6383135217215935</v>
      </c>
      <c r="FS50">
        <f t="shared" si="131"/>
        <v>1.0270190462129043</v>
      </c>
    </row>
    <row r="51" spans="5:175" x14ac:dyDescent="0.2">
      <c r="E51">
        <f t="shared" si="153"/>
        <v>0.35865923497966179</v>
      </c>
      <c r="F51">
        <f t="shared" si="65"/>
        <v>1.6217261904761906</v>
      </c>
      <c r="G51">
        <f t="shared" si="154"/>
        <v>35.366080541387859</v>
      </c>
      <c r="H51">
        <f t="shared" si="155"/>
        <v>28.053976340254437</v>
      </c>
      <c r="I51">
        <f t="shared" si="68"/>
        <v>0.18835242664321553</v>
      </c>
      <c r="J51">
        <f t="shared" si="69"/>
        <v>0.61662690401908604</v>
      </c>
      <c r="P51">
        <f t="shared" si="70"/>
        <v>0.347391539774903</v>
      </c>
      <c r="Q51">
        <f t="shared" si="71"/>
        <v>1.8264738598442714</v>
      </c>
      <c r="R51">
        <f t="shared" si="72"/>
        <v>34.054625579458786</v>
      </c>
      <c r="S51">
        <f t="shared" si="73"/>
        <v>30.179753592137072</v>
      </c>
      <c r="T51">
        <f t="shared" si="74"/>
        <v>0.22193197963533035</v>
      </c>
      <c r="U51">
        <f t="shared" si="75"/>
        <v>0.54750304506699143</v>
      </c>
      <c r="AA51">
        <f t="shared" si="133"/>
        <v>0.15911784447106392</v>
      </c>
      <c r="AB51">
        <f t="shared" si="76"/>
        <v>0.85791064830366137</v>
      </c>
      <c r="AC51">
        <f t="shared" si="134"/>
        <v>25.160227876282971</v>
      </c>
      <c r="AD51">
        <f t="shared" si="135"/>
        <v>12.970525095469343</v>
      </c>
      <c r="AE51">
        <f t="shared" si="77"/>
        <v>0.47374462471517415</v>
      </c>
      <c r="AF51">
        <f t="shared" si="78"/>
        <v>1.1656225528582616</v>
      </c>
      <c r="AL51">
        <f t="shared" ref="AL51:AL72" si="158">(1-((AI13-AM13*(AK13/AL13))/(AJ13-AN13))*((AL13-AN13)/(AK13-AM13*AK13/AL13)))</f>
        <v>0.31373991641936005</v>
      </c>
      <c r="AM51">
        <f t="shared" si="80"/>
        <v>0.86151544007618019</v>
      </c>
      <c r="AN51">
        <f t="shared" si="81"/>
        <v>39.857117447510312</v>
      </c>
      <c r="AO51">
        <f t="shared" ref="AO51:AO72" si="159">(1-(AI13/AK13)/(AJ13/AL13))*100</f>
        <v>25.397497308521867</v>
      </c>
      <c r="AP51">
        <f t="shared" si="83"/>
        <v>0.2825039384672412</v>
      </c>
      <c r="AQ51">
        <f t="shared" si="84"/>
        <v>1.1607453023843359</v>
      </c>
      <c r="AW51">
        <f t="shared" si="156"/>
        <v>0.13172698684348438</v>
      </c>
      <c r="AX51">
        <f t="shared" si="85"/>
        <v>0.78696322962201093</v>
      </c>
      <c r="AY51">
        <f t="shared" si="137"/>
        <v>24.340199522744388</v>
      </c>
      <c r="AZ51">
        <f t="shared" si="157"/>
        <v>10.888735552946549</v>
      </c>
      <c r="BA51">
        <f t="shared" si="86"/>
        <v>0.53962690600586338</v>
      </c>
      <c r="BB51">
        <f t="shared" si="87"/>
        <v>1.2707074007515111</v>
      </c>
      <c r="BH51">
        <f t="shared" si="139"/>
        <v>0.27912493769411251</v>
      </c>
      <c r="BI51">
        <f t="shared" si="88"/>
        <v>0.93103448275862055</v>
      </c>
      <c r="BJ51">
        <f t="shared" si="140"/>
        <v>32.241416061073267</v>
      </c>
      <c r="BK51">
        <f t="shared" si="141"/>
        <v>24.573227746175085</v>
      </c>
      <c r="BL51">
        <f t="shared" si="89"/>
        <v>0.45786588050104721</v>
      </c>
      <c r="BM51">
        <f t="shared" si="90"/>
        <v>1.0740740740740742</v>
      </c>
      <c r="BS51">
        <f t="shared" si="91"/>
        <v>0.24086281549633992</v>
      </c>
      <c r="BT51">
        <f t="shared" si="92"/>
        <v>0.90306897599513825</v>
      </c>
      <c r="BU51">
        <f t="shared" si="93"/>
        <v>27.35453000054018</v>
      </c>
      <c r="BV51">
        <f t="shared" si="94"/>
        <v>20.930134473744978</v>
      </c>
      <c r="BW51">
        <f t="shared" si="95"/>
        <v>0.48992734646463615</v>
      </c>
      <c r="BX51">
        <f t="shared" si="96"/>
        <v>1.107335127860027</v>
      </c>
      <c r="CD51">
        <f t="shared" si="142"/>
        <v>0.37013628768939966</v>
      </c>
      <c r="CE51">
        <f t="shared" si="97"/>
        <v>0.86665578586583969</v>
      </c>
      <c r="CF51">
        <f t="shared" si="98"/>
        <v>38.887910347117661</v>
      </c>
      <c r="CG51">
        <f t="shared" si="143"/>
        <v>32.128450018480613</v>
      </c>
      <c r="CH51">
        <f t="shared" si="99"/>
        <v>0.43791089965397917</v>
      </c>
      <c r="CI51">
        <f t="shared" si="100"/>
        <v>1.1538606403013183</v>
      </c>
      <c r="CO51">
        <f t="shared" si="144"/>
        <v>0.26753839278177927</v>
      </c>
      <c r="CP51">
        <f t="shared" si="101"/>
        <v>0.80773955773955775</v>
      </c>
      <c r="CQ51">
        <f t="shared" si="102"/>
        <v>34.060044775001415</v>
      </c>
      <c r="CR51">
        <f t="shared" si="145"/>
        <v>21.394961650953761</v>
      </c>
      <c r="CS51">
        <f t="shared" si="103"/>
        <v>0.53554344661203779</v>
      </c>
      <c r="CT51">
        <f t="shared" si="104"/>
        <v>1.238022813688213</v>
      </c>
      <c r="DA51">
        <f t="shared" si="105"/>
        <v>0.85205872965209073</v>
      </c>
      <c r="DB51">
        <f t="shared" si="106"/>
        <v>14.611925719843843</v>
      </c>
      <c r="DD51">
        <f t="shared" si="107"/>
        <v>0.57137942896456828</v>
      </c>
      <c r="DE51">
        <f t="shared" si="108"/>
        <v>1.1736280202285072</v>
      </c>
      <c r="DK51">
        <f t="shared" si="151"/>
        <v>9.1172514757524192E-2</v>
      </c>
      <c r="DL51">
        <f t="shared" si="110"/>
        <v>0.71583546783185181</v>
      </c>
      <c r="DM51">
        <f t="shared" si="111"/>
        <v>20.857337366822868</v>
      </c>
      <c r="DN51">
        <f t="shared" si="152"/>
        <v>7.965287432138723</v>
      </c>
      <c r="DO51">
        <f t="shared" si="113"/>
        <v>0.59119620228333791</v>
      </c>
      <c r="DP51">
        <f t="shared" si="114"/>
        <v>1.3969690591454429</v>
      </c>
      <c r="DV51">
        <f t="shared" si="148"/>
        <v>0.14076758687236357</v>
      </c>
      <c r="DW51">
        <f t="shared" si="115"/>
        <v>0.85100974438638599</v>
      </c>
      <c r="DX51">
        <f t="shared" si="149"/>
        <v>19.344612012685424</v>
      </c>
      <c r="DY51">
        <f t="shared" si="150"/>
        <v>11.878717265146044</v>
      </c>
      <c r="DZ51">
        <f t="shared" si="116"/>
        <v>0.7137225491327257</v>
      </c>
      <c r="EA51">
        <f t="shared" si="117"/>
        <v>1.175074676402257</v>
      </c>
      <c r="EG51">
        <f t="shared" si="146"/>
        <v>0.26972188388632068</v>
      </c>
      <c r="EH51">
        <f t="shared" si="118"/>
        <v>0.76575058335493906</v>
      </c>
      <c r="EI51">
        <f t="shared" si="119"/>
        <v>30.46356023001039</v>
      </c>
      <c r="EJ51">
        <f t="shared" si="147"/>
        <v>23.090809398084321</v>
      </c>
      <c r="EK51">
        <f t="shared" si="120"/>
        <v>0.70634416175636905</v>
      </c>
      <c r="EL51">
        <f t="shared" si="121"/>
        <v>1.3059082444557306</v>
      </c>
      <c r="ER51">
        <f>(1-((EO13-ES13*(EQ13/ER13))/(EP13-ET13))*((ER13-ET13)/(EQ13-ES13*EQ13/ER13)))</f>
        <v>8.1172686653010362E-2</v>
      </c>
      <c r="ES51">
        <f t="shared" si="122"/>
        <v>0.65156493169635132</v>
      </c>
      <c r="ET51">
        <f t="shared" si="123"/>
        <v>15.814396166827382</v>
      </c>
      <c r="EU51">
        <f>(1-(EO13/EQ13)/(EP13/ER13))*100</f>
        <v>7.9159602089738819</v>
      </c>
      <c r="EV51">
        <f t="shared" si="124"/>
        <v>0.82928607890323047</v>
      </c>
      <c r="EW51">
        <f t="shared" si="125"/>
        <v>1.5347664543524417</v>
      </c>
      <c r="FD51">
        <f t="shared" si="126"/>
        <v>0.86906786211160914</v>
      </c>
      <c r="FG51">
        <f t="shared" si="127"/>
        <v>0.65558858288865818</v>
      </c>
      <c r="FH51">
        <f t="shared" si="128"/>
        <v>1.1506581287797937</v>
      </c>
      <c r="FP51">
        <f t="shared" ref="FP51:FP57" si="160">(1-(FK13/FL13)*((FN13-FP13)/(FM13-FO13)))*100</f>
        <v>29.170510664762418</v>
      </c>
      <c r="FQ51">
        <f>(1-(FK13/FM13)/(FL13/FN13))*100</f>
        <v>10.789281554906982</v>
      </c>
      <c r="FR51">
        <f t="shared" si="130"/>
        <v>0.53438325872390913</v>
      </c>
      <c r="FS51">
        <f t="shared" si="131"/>
        <v>1.0270150575730734</v>
      </c>
    </row>
    <row r="52" spans="5:175" x14ac:dyDescent="0.2">
      <c r="E52">
        <f t="shared" si="153"/>
        <v>0.42705171907599559</v>
      </c>
      <c r="F52">
        <f t="shared" si="65"/>
        <v>1.6217261904761906</v>
      </c>
      <c r="G52">
        <f t="shared" si="154"/>
        <v>41.841577058399579</v>
      </c>
      <c r="H52">
        <f t="shared" si="155"/>
        <v>36.014128716907202</v>
      </c>
      <c r="I52">
        <f t="shared" si="68"/>
        <v>0.25187035126771273</v>
      </c>
      <c r="J52">
        <f t="shared" si="69"/>
        <v>0.61662690401908604</v>
      </c>
      <c r="P52">
        <f t="shared" si="70"/>
        <v>0.38011504231763982</v>
      </c>
      <c r="Q52">
        <f t="shared" si="71"/>
        <v>1.8261675315048183</v>
      </c>
      <c r="R52">
        <f t="shared" si="72"/>
        <v>35.876524411340718</v>
      </c>
      <c r="S52">
        <f t="shared" si="73"/>
        <v>31.215138861478785</v>
      </c>
      <c r="T52">
        <f t="shared" si="74"/>
        <v>0.25529960189186429</v>
      </c>
      <c r="U52">
        <f t="shared" si="75"/>
        <v>0.54759488532575606</v>
      </c>
      <c r="AA52">
        <f t="shared" si="133"/>
        <v>0.32917256484451141</v>
      </c>
      <c r="AB52">
        <f t="shared" si="76"/>
        <v>0.85793450881612088</v>
      </c>
      <c r="AC52">
        <f t="shared" si="134"/>
        <v>37.701858334373661</v>
      </c>
      <c r="AD52">
        <f t="shared" si="135"/>
        <v>27.315477163341416</v>
      </c>
      <c r="AE52">
        <f t="shared" si="77"/>
        <v>0.40273506151142358</v>
      </c>
      <c r="AF52">
        <f t="shared" si="78"/>
        <v>1.165590135055784</v>
      </c>
      <c r="AL52">
        <f t="shared" si="158"/>
        <v>0.31919415912104054</v>
      </c>
      <c r="AM52">
        <f t="shared" si="80"/>
        <v>0.86153427638737745</v>
      </c>
      <c r="AN52">
        <f t="shared" si="81"/>
        <v>37.197049543938611</v>
      </c>
      <c r="AO52">
        <f t="shared" si="159"/>
        <v>27.265219587027701</v>
      </c>
      <c r="AP52">
        <f t="shared" si="83"/>
        <v>0.34129391274797161</v>
      </c>
      <c r="AQ52">
        <f t="shared" si="84"/>
        <v>1.1607199242185033</v>
      </c>
      <c r="AW52">
        <f t="shared" si="156"/>
        <v>0.35646098221722045</v>
      </c>
      <c r="AX52">
        <f t="shared" si="85"/>
        <v>0.78699061576038054</v>
      </c>
      <c r="AY52">
        <f t="shared" si="137"/>
        <v>42.329172715825322</v>
      </c>
      <c r="AZ52">
        <f t="shared" si="157"/>
        <v>28.809205254987592</v>
      </c>
      <c r="BA52">
        <f t="shared" si="86"/>
        <v>0.4034664297365036</v>
      </c>
      <c r="BB52">
        <f t="shared" si="87"/>
        <v>1.2706631819666776</v>
      </c>
      <c r="BH52">
        <f t="shared" si="139"/>
        <v>0.12898388253969706</v>
      </c>
      <c r="BI52">
        <f t="shared" si="88"/>
        <v>0.93104667609618108</v>
      </c>
      <c r="BJ52">
        <f t="shared" si="140"/>
        <v>19.483638365866508</v>
      </c>
      <c r="BK52">
        <f t="shared" si="141"/>
        <v>10.633328349942628</v>
      </c>
      <c r="BL52">
        <f t="shared" si="89"/>
        <v>0.46800043169738015</v>
      </c>
      <c r="BM52">
        <f t="shared" si="90"/>
        <v>1.0740600075958981</v>
      </c>
      <c r="BS52">
        <f t="shared" si="91"/>
        <v>0.29541954768675582</v>
      </c>
      <c r="BT52">
        <f t="shared" si="92"/>
        <v>0.90322090549984813</v>
      </c>
      <c r="BU52">
        <f t="shared" si="93"/>
        <v>33.530033013524772</v>
      </c>
      <c r="BV52">
        <f t="shared" si="94"/>
        <v>26.199535543628283</v>
      </c>
      <c r="BW52">
        <f t="shared" si="95"/>
        <v>0.35147481560162519</v>
      </c>
      <c r="BX52">
        <f t="shared" si="96"/>
        <v>1.1071488645920942</v>
      </c>
      <c r="CD52">
        <f t="shared" si="142"/>
        <v>0.34415434089106101</v>
      </c>
      <c r="CE52">
        <f t="shared" si="97"/>
        <v>0.86667754569190603</v>
      </c>
      <c r="CF52">
        <f t="shared" si="98"/>
        <v>39.035473603297774</v>
      </c>
      <c r="CG52">
        <f t="shared" si="143"/>
        <v>28.899649439452023</v>
      </c>
      <c r="CH52">
        <f t="shared" si="99"/>
        <v>0.45524239368768105</v>
      </c>
      <c r="CI52">
        <f t="shared" si="100"/>
        <v>1.1538316701186218</v>
      </c>
      <c r="CO52">
        <f t="shared" si="144"/>
        <v>0.1252640370693473</v>
      </c>
      <c r="CP52">
        <f t="shared" si="101"/>
        <v>0.80773955773955775</v>
      </c>
      <c r="CQ52">
        <f t="shared" si="102"/>
        <v>18.929455206122793</v>
      </c>
      <c r="CR52">
        <f t="shared" si="145"/>
        <v>11.029389957228553</v>
      </c>
      <c r="CS52">
        <f t="shared" si="103"/>
        <v>0.54461286764250216</v>
      </c>
      <c r="CT52">
        <f t="shared" si="104"/>
        <v>1.238022813688213</v>
      </c>
      <c r="CZ52">
        <f t="shared" ref="CZ52:CZ61" si="161">(1-((CW14-DA14*(CY14/CZ14))/(CX14-DB14))*((CZ14-DB14)/(CY14-DA14*CY14/CZ14)))</f>
        <v>0.20941125917090775</v>
      </c>
      <c r="DA52">
        <f t="shared" si="105"/>
        <v>0.85208233604595496</v>
      </c>
      <c r="DB52">
        <f t="shared" si="106"/>
        <v>25.993296436870182</v>
      </c>
      <c r="DC52">
        <f t="shared" ref="DC52:DC61" si="162">(1-(CW14/CY14)/(CX14/CZ14))*100</f>
        <v>17.999794237796806</v>
      </c>
      <c r="DD52">
        <f t="shared" si="107"/>
        <v>0.55595335206501706</v>
      </c>
      <c r="DE52">
        <f t="shared" si="108"/>
        <v>1.1735955056179777</v>
      </c>
      <c r="DK52">
        <f t="shared" si="151"/>
        <v>1.1974818365042883E-2</v>
      </c>
      <c r="DL52">
        <f t="shared" si="110"/>
        <v>0.71587827658933412</v>
      </c>
      <c r="DM52">
        <f t="shared" si="111"/>
        <v>15.825938789286942</v>
      </c>
      <c r="DN52">
        <f t="shared" si="152"/>
        <v>1.5346334045142518</v>
      </c>
      <c r="DO52">
        <f t="shared" si="113"/>
        <v>0.55233056645078904</v>
      </c>
      <c r="DP52">
        <f t="shared" si="114"/>
        <v>1.3968855218855218</v>
      </c>
      <c r="DV52">
        <f t="shared" si="148"/>
        <v>0.14528179965070243</v>
      </c>
      <c r="DW52">
        <f t="shared" si="115"/>
        <v>0.85103078226489692</v>
      </c>
      <c r="DX52">
        <f t="shared" si="149"/>
        <v>17.704376322526084</v>
      </c>
      <c r="DY52">
        <f t="shared" si="150"/>
        <v>12.686159180943058</v>
      </c>
      <c r="DZ52">
        <f t="shared" si="116"/>
        <v>0.76214194780394651</v>
      </c>
      <c r="EA52">
        <f t="shared" si="117"/>
        <v>1.1750456280073005</v>
      </c>
      <c r="EG52">
        <f t="shared" si="146"/>
        <v>0.25982665128858684</v>
      </c>
      <c r="EH52">
        <f t="shared" si="118"/>
        <v>0.76578094620868442</v>
      </c>
      <c r="EI52">
        <f t="shared" si="119"/>
        <v>30.430291907485618</v>
      </c>
      <c r="EJ52">
        <f t="shared" si="147"/>
        <v>21.377826275891699</v>
      </c>
      <c r="EK52">
        <f t="shared" si="120"/>
        <v>0.74097188291209515</v>
      </c>
      <c r="EL52">
        <f t="shared" si="121"/>
        <v>1.3058564658090723</v>
      </c>
      <c r="ES52">
        <f t="shared" si="122"/>
        <v>0.65162517289073307</v>
      </c>
      <c r="ET52">
        <f t="shared" si="123"/>
        <v>9.4572336440213451</v>
      </c>
      <c r="EV52">
        <f t="shared" si="124"/>
        <v>0.73671927351711064</v>
      </c>
      <c r="EW52">
        <f t="shared" si="125"/>
        <v>1.5346245688511539</v>
      </c>
      <c r="FD52">
        <f t="shared" si="126"/>
        <v>0.86908809891808358</v>
      </c>
      <c r="FE52">
        <f t="shared" ref="FE52:FE59" si="163">(1-(EZ14/FA14)*((FC14-FE14)/(FB14-FD14)))*100</f>
        <v>11.808067641828291</v>
      </c>
      <c r="FG52">
        <f t="shared" si="127"/>
        <v>0.5710032498165426</v>
      </c>
      <c r="FH52">
        <f t="shared" si="128"/>
        <v>1.1506313355859861</v>
      </c>
      <c r="FP52">
        <f t="shared" si="160"/>
        <v>19.821727818874336</v>
      </c>
      <c r="FQ52">
        <f>(1-(FK14/FM14)/(FL14/FN14))*100</f>
        <v>1.0136113155704396</v>
      </c>
      <c r="FR52">
        <f t="shared" si="130"/>
        <v>0.55182902425358193</v>
      </c>
      <c r="FS52">
        <f t="shared" si="131"/>
        <v>1.0270110701107011</v>
      </c>
    </row>
    <row r="53" spans="5:175" x14ac:dyDescent="0.2">
      <c r="E53">
        <f t="shared" si="153"/>
        <v>9.1797892533592274E-2</v>
      </c>
      <c r="F53">
        <f t="shared" si="65"/>
        <v>1.6217261904761906</v>
      </c>
      <c r="G53">
        <f t="shared" si="154"/>
        <v>12.134348762568681</v>
      </c>
      <c r="H53">
        <f t="shared" si="155"/>
        <v>3.4885211176307829</v>
      </c>
      <c r="I53">
        <f t="shared" si="68"/>
        <v>0.27715379227536519</v>
      </c>
      <c r="J53">
        <f t="shared" si="69"/>
        <v>0.61662690401908604</v>
      </c>
      <c r="P53">
        <f t="shared" si="70"/>
        <v>0.24557149012300317</v>
      </c>
      <c r="Q53">
        <f t="shared" si="71"/>
        <v>1.8258614301593183</v>
      </c>
      <c r="R53">
        <f t="shared" si="72"/>
        <v>22.635611000325174</v>
      </c>
      <c r="S53">
        <f t="shared" si="73"/>
        <v>17.270461751149433</v>
      </c>
      <c r="T53">
        <f t="shared" si="74"/>
        <v>0.26288825214899714</v>
      </c>
      <c r="U53">
        <f t="shared" si="75"/>
        <v>0.54768668831168832</v>
      </c>
      <c r="AA53">
        <f t="shared" si="133"/>
        <v>5.287057852204724E-2</v>
      </c>
      <c r="AB53">
        <f t="shared" si="76"/>
        <v>0.85795836131631964</v>
      </c>
      <c r="AC53">
        <f t="shared" si="134"/>
        <v>13.768959823978999</v>
      </c>
      <c r="AD53">
        <f t="shared" si="135"/>
        <v>4.9579440666808638</v>
      </c>
      <c r="AE53">
        <f t="shared" si="77"/>
        <v>0.39023581654641737</v>
      </c>
      <c r="AF53">
        <f t="shared" si="78"/>
        <v>1.1655577299412916</v>
      </c>
      <c r="AL53">
        <f t="shared" si="158"/>
        <v>0.36433148658346293</v>
      </c>
      <c r="AM53">
        <f t="shared" si="80"/>
        <v>0.86155310757513948</v>
      </c>
      <c r="AN53">
        <f t="shared" si="81"/>
        <v>38.778930685728973</v>
      </c>
      <c r="AO53">
        <f t="shared" si="159"/>
        <v>29.831765951676804</v>
      </c>
      <c r="AP53">
        <f t="shared" si="83"/>
        <v>0.53380436295048006</v>
      </c>
      <c r="AQ53">
        <f t="shared" si="84"/>
        <v>1.1606945540647198</v>
      </c>
      <c r="AW53">
        <f t="shared" si="156"/>
        <v>0.30674219109912115</v>
      </c>
      <c r="AX53">
        <f t="shared" si="85"/>
        <v>0.78701799485861179</v>
      </c>
      <c r="AY53">
        <f t="shared" si="137"/>
        <v>36.298235931197155</v>
      </c>
      <c r="AZ53">
        <f t="shared" si="157"/>
        <v>25.552645993774448</v>
      </c>
      <c r="BA53">
        <f t="shared" si="86"/>
        <v>0.51482456140350874</v>
      </c>
      <c r="BB53">
        <f t="shared" si="87"/>
        <v>1.2706189776253471</v>
      </c>
      <c r="BH53">
        <f t="shared" si="139"/>
        <v>0.10737268651260301</v>
      </c>
      <c r="BI53">
        <f t="shared" si="88"/>
        <v>0.93105886512285674</v>
      </c>
      <c r="BJ53">
        <f t="shared" si="140"/>
        <v>19.270951340721698</v>
      </c>
      <c r="BK53">
        <f t="shared" si="141"/>
        <v>8.9283532918480226</v>
      </c>
      <c r="BL53">
        <f t="shared" si="89"/>
        <v>0.44137652273297473</v>
      </c>
      <c r="BM53">
        <f t="shared" si="90"/>
        <v>1.0740459464590848</v>
      </c>
      <c r="BS53">
        <f t="shared" si="91"/>
        <v>7.8154771681137714E-2</v>
      </c>
      <c r="BT53">
        <f t="shared" si="92"/>
        <v>0.90337283500455789</v>
      </c>
      <c r="BU53">
        <f t="shared" si="93"/>
        <v>19.059763835260469</v>
      </c>
      <c r="BV53">
        <f t="shared" si="94"/>
        <v>6.2814705341801229</v>
      </c>
      <c r="BW53">
        <f t="shared" si="95"/>
        <v>0.53826339362949582</v>
      </c>
      <c r="BX53">
        <f t="shared" si="96"/>
        <v>1.1069626639757821</v>
      </c>
      <c r="CD53">
        <f t="shared" si="142"/>
        <v>0.26204307378382219</v>
      </c>
      <c r="CE53">
        <f t="shared" si="97"/>
        <v>0.86669929841736015</v>
      </c>
      <c r="CF53">
        <f t="shared" si="98"/>
        <v>32.966877557019856</v>
      </c>
      <c r="CG53">
        <f t="shared" si="143"/>
        <v>20.19555838140219</v>
      </c>
      <c r="CH53">
        <f t="shared" si="99"/>
        <v>0.58413608258365846</v>
      </c>
      <c r="CI53">
        <f t="shared" si="100"/>
        <v>1.1538027108433733</v>
      </c>
      <c r="CO53">
        <f t="shared" si="144"/>
        <v>0.46654139236903813</v>
      </c>
      <c r="CP53">
        <f t="shared" si="101"/>
        <v>0.80773955773955775</v>
      </c>
      <c r="CQ53">
        <f t="shared" si="102"/>
        <v>44.344312037648628</v>
      </c>
      <c r="CR53">
        <f t="shared" si="145"/>
        <v>41.190186170118793</v>
      </c>
      <c r="CS53">
        <f t="shared" si="103"/>
        <v>0.86457939607744327</v>
      </c>
      <c r="CT53">
        <f t="shared" si="104"/>
        <v>1.238022813688213</v>
      </c>
      <c r="CZ53">
        <f t="shared" si="161"/>
        <v>0.31340339764762959</v>
      </c>
      <c r="DA53">
        <f t="shared" si="105"/>
        <v>0.85210593490746656</v>
      </c>
      <c r="DB53">
        <f t="shared" si="106"/>
        <v>34.437325684675592</v>
      </c>
      <c r="DC53">
        <f t="shared" si="162"/>
        <v>26.966054626589219</v>
      </c>
      <c r="DD53">
        <f t="shared" si="107"/>
        <v>0.57753875249062847</v>
      </c>
      <c r="DE53">
        <f t="shared" si="108"/>
        <v>1.1735630031829245</v>
      </c>
      <c r="DK53">
        <f t="shared" si="151"/>
        <v>0.3324639461991501</v>
      </c>
      <c r="DL53">
        <f t="shared" si="110"/>
        <v>0.71592107245067027</v>
      </c>
      <c r="DM53">
        <f t="shared" si="111"/>
        <v>37.058439416465717</v>
      </c>
      <c r="DN53">
        <f t="shared" si="152"/>
        <v>28.658976009306702</v>
      </c>
      <c r="DO53">
        <f t="shared" si="113"/>
        <v>0.61952637088913753</v>
      </c>
      <c r="DP53">
        <f t="shared" si="114"/>
        <v>1.396802019776983</v>
      </c>
      <c r="DV53">
        <f t="shared" si="148"/>
        <v>0.12793508834163303</v>
      </c>
      <c r="DW53">
        <f t="shared" si="115"/>
        <v>0.85105181420302123</v>
      </c>
      <c r="DX53">
        <f t="shared" si="149"/>
        <v>19.504442944335786</v>
      </c>
      <c r="DY53">
        <f t="shared" si="150"/>
        <v>10.697230103827637</v>
      </c>
      <c r="DZ53">
        <f t="shared" si="116"/>
        <v>0.61864323420440015</v>
      </c>
      <c r="EA53">
        <f t="shared" si="117"/>
        <v>1.1750165892501661</v>
      </c>
      <c r="EH53">
        <f t="shared" si="118"/>
        <v>0.76581130119232754</v>
      </c>
      <c r="EI53">
        <f t="shared" si="119"/>
        <v>8.2224578479398893</v>
      </c>
      <c r="EK53">
        <f t="shared" si="120"/>
        <v>0.80040278084308114</v>
      </c>
      <c r="EL53">
        <f t="shared" si="121"/>
        <v>1.3058047046877646</v>
      </c>
      <c r="ER53">
        <f>(1-((EO15-ES15*(EQ15/ER15))/(EP15-ET15))*((ER15-ET15)/(EQ15-ES15*EQ15/ER15)))</f>
        <v>9.3883376759107406E-3</v>
      </c>
      <c r="ES53">
        <f t="shared" si="122"/>
        <v>0.651685393258427</v>
      </c>
      <c r="ET53">
        <f t="shared" si="123"/>
        <v>13.294297396671361</v>
      </c>
      <c r="EU53">
        <f>(1-(EO15/EQ15)/(EP15/ER15))*100</f>
        <v>0.28248025986926661</v>
      </c>
      <c r="EV53">
        <f t="shared" si="124"/>
        <v>0.61938178060960902</v>
      </c>
      <c r="EW53">
        <f t="shared" si="125"/>
        <v>1.5344827586206897</v>
      </c>
      <c r="FD53">
        <f t="shared" si="126"/>
        <v>0.86910832946994276</v>
      </c>
      <c r="FE53">
        <f t="shared" si="163"/>
        <v>10.259486792257732</v>
      </c>
      <c r="FG53">
        <f t="shared" si="127"/>
        <v>0.62023717167239278</v>
      </c>
      <c r="FH53">
        <f t="shared" si="128"/>
        <v>1.1506045519203414</v>
      </c>
      <c r="FP53">
        <f t="shared" si="160"/>
        <v>10.809109463052835</v>
      </c>
      <c r="FQ53">
        <f>(1-(FK15/FM15)/(FL15/FN15))*100</f>
        <v>0.60812929132698645</v>
      </c>
      <c r="FR53">
        <f t="shared" si="130"/>
        <v>0.61031397053151282</v>
      </c>
      <c r="FS53">
        <f t="shared" si="131"/>
        <v>1.0270070838252656</v>
      </c>
    </row>
    <row r="54" spans="5:175" x14ac:dyDescent="0.2">
      <c r="E54">
        <f t="shared" si="153"/>
        <v>0.46752652503005099</v>
      </c>
      <c r="F54">
        <f t="shared" si="65"/>
        <v>1.6217261904761906</v>
      </c>
      <c r="G54">
        <f t="shared" si="154"/>
        <v>42.876735531845036</v>
      </c>
      <c r="H54">
        <f t="shared" si="155"/>
        <v>39.893719791594236</v>
      </c>
      <c r="I54">
        <f t="shared" si="68"/>
        <v>0.38534746166568551</v>
      </c>
      <c r="J54">
        <f t="shared" si="69"/>
        <v>0.61662690401908604</v>
      </c>
      <c r="P54">
        <f t="shared" si="70"/>
        <v>0.34878656572659561</v>
      </c>
      <c r="Q54">
        <f t="shared" si="71"/>
        <v>1.0204896683451987</v>
      </c>
      <c r="R54">
        <f t="shared" si="72"/>
        <v>33.550914439976175</v>
      </c>
      <c r="S54">
        <f t="shared" si="73"/>
        <v>32.964833326804829</v>
      </c>
      <c r="T54">
        <f t="shared" si="74"/>
        <v>0.85787042053727103</v>
      </c>
      <c r="U54">
        <f t="shared" si="75"/>
        <v>0.97992172877318373</v>
      </c>
      <c r="AA54">
        <f t="shared" si="133"/>
        <v>0.34364973488819439</v>
      </c>
      <c r="AB54">
        <f t="shared" si="76"/>
        <v>1.0359133126934985</v>
      </c>
      <c r="AC54">
        <f t="shared" si="134"/>
        <v>33.448824568183902</v>
      </c>
      <c r="AD54">
        <f t="shared" si="135"/>
        <v>32.934432765401468</v>
      </c>
      <c r="AE54">
        <f t="shared" si="77"/>
        <v>0.8002127902659163</v>
      </c>
      <c r="AF54">
        <f t="shared" si="78"/>
        <v>0.96533173939031669</v>
      </c>
      <c r="AL54">
        <f t="shared" si="158"/>
        <v>0.3135068616824872</v>
      </c>
      <c r="AM54">
        <f t="shared" si="80"/>
        <v>0.8615719336415556</v>
      </c>
      <c r="AN54">
        <f t="shared" si="81"/>
        <v>36.933802555476916</v>
      </c>
      <c r="AO54">
        <f t="shared" si="159"/>
        <v>24.869421588323913</v>
      </c>
      <c r="AP54">
        <f t="shared" si="83"/>
        <v>0.45426477974414275</v>
      </c>
      <c r="AQ54">
        <f t="shared" si="84"/>
        <v>1.1606691919191918</v>
      </c>
      <c r="AW54">
        <f t="shared" si="156"/>
        <v>0.28334455903366984</v>
      </c>
      <c r="AX54">
        <f t="shared" si="85"/>
        <v>0.78704536691941906</v>
      </c>
      <c r="AY54">
        <f t="shared" si="137"/>
        <v>30.747304908314131</v>
      </c>
      <c r="AZ54">
        <f t="shared" si="157"/>
        <v>25.896634207419233</v>
      </c>
      <c r="BA54">
        <f t="shared" si="86"/>
        <v>0.57380417442724818</v>
      </c>
      <c r="BB54">
        <f t="shared" si="87"/>
        <v>1.2705747877204441</v>
      </c>
      <c r="BH54">
        <f t="shared" si="139"/>
        <v>9.1135908810397681E-2</v>
      </c>
      <c r="BI54">
        <f t="shared" si="88"/>
        <v>0.93107104984093314</v>
      </c>
      <c r="BJ54">
        <f t="shared" si="140"/>
        <v>17.42850985104144</v>
      </c>
      <c r="BK54">
        <f t="shared" si="141"/>
        <v>7.4878858458244935</v>
      </c>
      <c r="BL54">
        <f t="shared" si="89"/>
        <v>0.52979453901601625</v>
      </c>
      <c r="BM54">
        <f t="shared" si="90"/>
        <v>1.0740318906605923</v>
      </c>
      <c r="BS54">
        <f t="shared" si="91"/>
        <v>0.16760273942064552</v>
      </c>
      <c r="BT54">
        <f t="shared" si="92"/>
        <v>0.90352476450926777</v>
      </c>
      <c r="BU54">
        <f t="shared" si="93"/>
        <v>25.590156806739607</v>
      </c>
      <c r="BV54">
        <f t="shared" si="94"/>
        <v>13.111216740252395</v>
      </c>
      <c r="BW54">
        <f t="shared" si="95"/>
        <v>0.5250665740419127</v>
      </c>
      <c r="BX54">
        <f t="shared" si="96"/>
        <v>1.1067765259794855</v>
      </c>
      <c r="CD54">
        <f t="shared" si="142"/>
        <v>0.33319339897160649</v>
      </c>
      <c r="CE54">
        <f t="shared" si="97"/>
        <v>1.3141692150866462</v>
      </c>
      <c r="CF54">
        <f t="shared" si="98"/>
        <v>31.317001743918837</v>
      </c>
      <c r="CG54">
        <f t="shared" si="143"/>
        <v>23.845021660268138</v>
      </c>
      <c r="CH54">
        <f t="shared" si="99"/>
        <v>0.41009720515235193</v>
      </c>
      <c r="CI54">
        <f t="shared" si="100"/>
        <v>0.76093701520322687</v>
      </c>
      <c r="CO54">
        <f t="shared" si="144"/>
        <v>0.17764644648183148</v>
      </c>
      <c r="CP54">
        <f t="shared" si="101"/>
        <v>0.80773955773955775</v>
      </c>
      <c r="CQ54">
        <f t="shared" si="102"/>
        <v>23.5537238183271</v>
      </c>
      <c r="CR54">
        <f t="shared" si="145"/>
        <v>15.461959856427242</v>
      </c>
      <c r="CS54">
        <f t="shared" si="103"/>
        <v>0.56171594982078843</v>
      </c>
      <c r="CT54">
        <f t="shared" si="104"/>
        <v>1.238022813688213</v>
      </c>
      <c r="CZ54">
        <f t="shared" si="161"/>
        <v>0.15466987423531053</v>
      </c>
      <c r="DA54">
        <f t="shared" si="105"/>
        <v>0.85212952624022964</v>
      </c>
      <c r="DB54">
        <f t="shared" si="106"/>
        <v>23.246701409402615</v>
      </c>
      <c r="DC54">
        <f t="shared" si="162"/>
        <v>12.813764505232861</v>
      </c>
      <c r="DD54">
        <f t="shared" si="107"/>
        <v>0.5387748761585861</v>
      </c>
      <c r="DE54">
        <f t="shared" si="108"/>
        <v>1.1735305129165108</v>
      </c>
      <c r="DK54">
        <f t="shared" si="151"/>
        <v>0.21466086463380618</v>
      </c>
      <c r="DL54">
        <f t="shared" si="110"/>
        <v>0.71596385542168672</v>
      </c>
      <c r="DM54">
        <f t="shared" si="111"/>
        <v>27.775256074016973</v>
      </c>
      <c r="DN54">
        <f t="shared" si="152"/>
        <v>18.416666395043979</v>
      </c>
      <c r="DO54">
        <f t="shared" si="113"/>
        <v>0.58840885142255006</v>
      </c>
      <c r="DP54">
        <f t="shared" si="114"/>
        <v>1.3967185527976442</v>
      </c>
      <c r="DV54">
        <f t="shared" si="148"/>
        <v>0.14576655690307805</v>
      </c>
      <c r="DW54">
        <f t="shared" si="115"/>
        <v>0.85107284020327501</v>
      </c>
      <c r="DX54">
        <f t="shared" si="149"/>
        <v>18.785770238131782</v>
      </c>
      <c r="DY54">
        <f t="shared" si="150"/>
        <v>12.387942064138658</v>
      </c>
      <c r="DZ54">
        <f t="shared" si="116"/>
        <v>0.73604878401852925</v>
      </c>
      <c r="EA54">
        <f t="shared" si="117"/>
        <v>1.1749875601260573</v>
      </c>
      <c r="EG54">
        <f>(1-((ED16-EH16*(EF16/EG16))/(EE16-EI16))*((EG16-EI16)/(EF16-EH16*EF16/EG16)))</f>
        <v>0.20052813044549245</v>
      </c>
      <c r="EH54">
        <f t="shared" si="118"/>
        <v>0.76584164830892842</v>
      </c>
      <c r="EI54">
        <f t="shared" si="119"/>
        <v>28.654553423625661</v>
      </c>
      <c r="EJ54">
        <f>(1-(ED16/EF16)/(EE16/EG16))*100</f>
        <v>14.539827731036869</v>
      </c>
      <c r="EK54">
        <f t="shared" si="120"/>
        <v>0.77042308442191454</v>
      </c>
      <c r="EL54">
        <f t="shared" si="121"/>
        <v>1.3057529610829102</v>
      </c>
      <c r="ER54">
        <f>(1-((EO16-ES16*(EQ16/ER16))/(EP16-ET16))*((ER16-ET16)/(EQ16-ES16*EQ16/ER16)))</f>
        <v>0.17086942013335582</v>
      </c>
      <c r="ES54">
        <f t="shared" si="122"/>
        <v>0.65174559281023159</v>
      </c>
      <c r="ET54">
        <f t="shared" si="123"/>
        <v>23.119740399099864</v>
      </c>
      <c r="EU54">
        <f>(1-(EO16/EQ16)/(EP16/ER16))*100</f>
        <v>15.173826026347603</v>
      </c>
      <c r="EV54">
        <f t="shared" si="124"/>
        <v>0.64696209398521731</v>
      </c>
      <c r="EW54">
        <f t="shared" si="125"/>
        <v>1.5343410236011668</v>
      </c>
      <c r="FD54">
        <f t="shared" si="126"/>
        <v>0.86912855377008646</v>
      </c>
      <c r="FE54">
        <f t="shared" si="163"/>
        <v>7.7157473552396327</v>
      </c>
      <c r="FG54">
        <f t="shared" si="127"/>
        <v>0.6376018932421772</v>
      </c>
      <c r="FH54">
        <f t="shared" si="128"/>
        <v>1.1505777777777779</v>
      </c>
      <c r="FP54">
        <f t="shared" si="160"/>
        <v>2.8375838968018652</v>
      </c>
      <c r="FR54">
        <f t="shared" si="130"/>
        <v>0.52392178616003338</v>
      </c>
      <c r="FS54">
        <f t="shared" si="131"/>
        <v>1.0270030987162462</v>
      </c>
    </row>
    <row r="55" spans="5:175" x14ac:dyDescent="0.2">
      <c r="E55">
        <f t="shared" si="153"/>
        <v>0.65101831470466787</v>
      </c>
      <c r="F55">
        <f t="shared" si="65"/>
        <v>1.6217261904761906</v>
      </c>
      <c r="G55">
        <f t="shared" si="154"/>
        <v>59.150872882837227</v>
      </c>
      <c r="H55">
        <f t="shared" si="155"/>
        <v>54.871975092903902</v>
      </c>
      <c r="I55">
        <f t="shared" si="68"/>
        <v>0.22348723050787006</v>
      </c>
      <c r="J55">
        <f t="shared" si="69"/>
        <v>0.61662690401908604</v>
      </c>
      <c r="P55">
        <f t="shared" si="70"/>
        <v>0.25971335729066891</v>
      </c>
      <c r="Q55">
        <f t="shared" si="71"/>
        <v>1.0204861111111112</v>
      </c>
      <c r="R55">
        <f t="shared" si="72"/>
        <v>24.906848703757557</v>
      </c>
      <c r="S55">
        <f t="shared" si="73"/>
        <v>24.281904001022614</v>
      </c>
      <c r="T55">
        <f t="shared" si="74"/>
        <v>0.85578217586020566</v>
      </c>
      <c r="U55">
        <f t="shared" si="75"/>
        <v>0.97992514460700908</v>
      </c>
      <c r="AA55">
        <f t="shared" si="133"/>
        <v>0.35909118865863954</v>
      </c>
      <c r="AB55">
        <f t="shared" si="76"/>
        <v>1.0359059017746595</v>
      </c>
      <c r="AC55">
        <f t="shared" si="134"/>
        <v>34.84869033501694</v>
      </c>
      <c r="AD55">
        <f t="shared" si="135"/>
        <v>34.719497147457211</v>
      </c>
      <c r="AE55">
        <f t="shared" si="77"/>
        <v>0.91724447728968794</v>
      </c>
      <c r="AF55">
        <f t="shared" si="78"/>
        <v>0.96533864541832681</v>
      </c>
      <c r="AL55">
        <f t="shared" si="158"/>
        <v>7.2683801730388464E-2</v>
      </c>
      <c r="AM55">
        <f t="shared" si="80"/>
        <v>0.86159075458871504</v>
      </c>
      <c r="AN55">
        <f t="shared" si="81"/>
        <v>21.523916668629685</v>
      </c>
      <c r="AO55">
        <f t="shared" si="159"/>
        <v>6.8939632583175587</v>
      </c>
      <c r="AP55">
        <f t="shared" si="83"/>
        <v>0.4523617627587001</v>
      </c>
      <c r="AQ55">
        <f t="shared" si="84"/>
        <v>1.1606438377781285</v>
      </c>
      <c r="AW55">
        <f t="shared" si="156"/>
        <v>0.12285049705938378</v>
      </c>
      <c r="AX55">
        <f t="shared" si="85"/>
        <v>0.7870727319455153</v>
      </c>
      <c r="AY55">
        <f t="shared" si="137"/>
        <v>23.038898235144735</v>
      </c>
      <c r="AZ55">
        <f t="shared" si="157"/>
        <v>11.080939172559267</v>
      </c>
      <c r="BA55">
        <f t="shared" si="86"/>
        <v>0.46092307692307694</v>
      </c>
      <c r="BB55">
        <f t="shared" si="87"/>
        <v>1.270530612244898</v>
      </c>
      <c r="BH55">
        <f t="shared" si="139"/>
        <v>0.36703620425259509</v>
      </c>
      <c r="BI55">
        <f t="shared" si="88"/>
        <v>0.9310832302526949</v>
      </c>
      <c r="BJ55">
        <f t="shared" si="140"/>
        <v>37.775814473971934</v>
      </c>
      <c r="BK55">
        <f t="shared" si="141"/>
        <v>29.38355181330494</v>
      </c>
      <c r="BL55">
        <f t="shared" si="89"/>
        <v>0.42405495465967435</v>
      </c>
      <c r="BM55">
        <f t="shared" si="90"/>
        <v>1.0740178401973808</v>
      </c>
      <c r="BS55">
        <f t="shared" si="91"/>
        <v>0.58280652101815478</v>
      </c>
      <c r="BT55">
        <f t="shared" si="92"/>
        <v>0.90367669401397754</v>
      </c>
      <c r="BU55">
        <f t="shared" si="93"/>
        <v>55.553058458678485</v>
      </c>
      <c r="BV55">
        <f t="shared" si="94"/>
        <v>56.18986966946229</v>
      </c>
      <c r="BW55">
        <f t="shared" si="95"/>
        <v>1.298630755341559</v>
      </c>
      <c r="BX55">
        <f t="shared" si="96"/>
        <v>1.1065904505716206</v>
      </c>
      <c r="CD55">
        <f t="shared" si="142"/>
        <v>0.1644402956799782</v>
      </c>
      <c r="CE55">
        <f t="shared" si="97"/>
        <v>1.314105177333877</v>
      </c>
      <c r="CF55">
        <f t="shared" si="98"/>
        <v>21.859134593072106</v>
      </c>
      <c r="CG55">
        <f t="shared" si="143"/>
        <v>12.024673150249788</v>
      </c>
      <c r="CH55">
        <f t="shared" si="99"/>
        <v>0.40052786727908413</v>
      </c>
      <c r="CI55">
        <f t="shared" si="100"/>
        <v>0.7609740964789824</v>
      </c>
      <c r="CP55">
        <f t="shared" si="101"/>
        <v>0.80773955773955775</v>
      </c>
      <c r="CQ55">
        <f t="shared" si="102"/>
        <v>3.9794290927809395</v>
      </c>
      <c r="CS55">
        <f t="shared" si="103"/>
        <v>0.72544958651167535</v>
      </c>
      <c r="CT55">
        <f t="shared" si="104"/>
        <v>1.238022813688213</v>
      </c>
      <c r="CZ55">
        <f t="shared" si="161"/>
        <v>0.25114070515516462</v>
      </c>
      <c r="DA55">
        <f t="shared" si="105"/>
        <v>0.852153110047847</v>
      </c>
      <c r="DB55">
        <f t="shared" si="106"/>
        <v>28.565594896378865</v>
      </c>
      <c r="DC55">
        <f t="shared" si="162"/>
        <v>21.433609902229446</v>
      </c>
      <c r="DD55">
        <f t="shared" si="107"/>
        <v>0.57304007878480412</v>
      </c>
      <c r="DE55">
        <f t="shared" si="108"/>
        <v>1.1734980348119033</v>
      </c>
      <c r="DK55">
        <f t="shared" si="151"/>
        <v>0.18562876364459746</v>
      </c>
      <c r="DL55">
        <f t="shared" si="110"/>
        <v>0.7160066255082066</v>
      </c>
      <c r="DM55">
        <f t="shared" si="111"/>
        <v>25.798540055059714</v>
      </c>
      <c r="DN55">
        <f t="shared" si="152"/>
        <v>15.827638121073395</v>
      </c>
      <c r="DO55">
        <f t="shared" si="113"/>
        <v>0.57268785895979646</v>
      </c>
      <c r="DP55">
        <f t="shared" si="114"/>
        <v>1.3966351209253418</v>
      </c>
      <c r="DV55">
        <f t="shared" si="148"/>
        <v>0.44648252341824068</v>
      </c>
      <c r="DW55">
        <f t="shared" si="115"/>
        <v>0.85109386026817224</v>
      </c>
      <c r="DX55">
        <f t="shared" si="149"/>
        <v>45.516480995050046</v>
      </c>
      <c r="DY55">
        <f t="shared" si="150"/>
        <v>37.435220888289592</v>
      </c>
      <c r="DZ55">
        <f t="shared" si="116"/>
        <v>0.55624956863827724</v>
      </c>
      <c r="EA55">
        <f t="shared" si="117"/>
        <v>1.1749585406301823</v>
      </c>
      <c r="EH55">
        <f t="shared" si="118"/>
        <v>0.7658719875615444</v>
      </c>
      <c r="EK55">
        <f t="shared" si="120"/>
        <v>0.7014100909634573</v>
      </c>
      <c r="EL55">
        <f t="shared" si="121"/>
        <v>1.3057012349856201</v>
      </c>
      <c r="ER55">
        <f>(1-((EO17-ES17*(EQ17/ER17))/(EP17-ET17))*((ER17-ET17)/(EQ17-ES17*EQ17/ER17)))</f>
        <v>2.2359863551447146E-2</v>
      </c>
      <c r="ES55">
        <f t="shared" si="122"/>
        <v>0.65180577155693797</v>
      </c>
      <c r="ET55">
        <f t="shared" si="123"/>
        <v>10.795077140947406</v>
      </c>
      <c r="EU55">
        <f>(1-(EO17/EQ17)/(EP17/ER17))*100</f>
        <v>2.4599737958481471</v>
      </c>
      <c r="EV55">
        <f t="shared" si="124"/>
        <v>0.61220800296089628</v>
      </c>
      <c r="EW55">
        <f t="shared" si="125"/>
        <v>1.5341993637327678</v>
      </c>
      <c r="FC55">
        <f>(1-((EZ17-FD17*(FB17/FC17))/(FA17-FE17))*((FC17-FE17)/(FB17-FD17*FB17/FC17)))</f>
        <v>0.11157833400933148</v>
      </c>
      <c r="FD55">
        <f t="shared" si="126"/>
        <v>0.86914877182141204</v>
      </c>
      <c r="FE55">
        <f t="shared" si="163"/>
        <v>22.923072238327556</v>
      </c>
      <c r="FF55">
        <f>(1-(EZ17/FB17)/(FA17/FC17))*100</f>
        <v>8.3341452379259273</v>
      </c>
      <c r="FG55">
        <f t="shared" si="127"/>
        <v>0.56720897548891169</v>
      </c>
      <c r="FH55">
        <f t="shared" si="128"/>
        <v>1.1505510131532171</v>
      </c>
      <c r="FP55">
        <f t="shared" si="160"/>
        <v>26.39183904676371</v>
      </c>
      <c r="FQ55">
        <f>(1-(FK17/FM17)/(FL17/FN17))*100</f>
        <v>6.2968906153499926</v>
      </c>
      <c r="FR55">
        <f t="shared" si="130"/>
        <v>0.5957913195966682</v>
      </c>
      <c r="FS55">
        <f t="shared" si="131"/>
        <v>1.0269991147831219</v>
      </c>
    </row>
    <row r="56" spans="5:175" x14ac:dyDescent="0.2">
      <c r="E56">
        <f t="shared" si="153"/>
        <v>0.59644973171618687</v>
      </c>
      <c r="F56">
        <f t="shared" si="65"/>
        <v>1.6217261904761906</v>
      </c>
      <c r="G56">
        <f t="shared" si="154"/>
        <v>51.909542685262956</v>
      </c>
      <c r="H56">
        <f t="shared" si="155"/>
        <v>49.084278833900186</v>
      </c>
      <c r="I56">
        <f t="shared" si="68"/>
        <v>0.35762047799399244</v>
      </c>
      <c r="J56">
        <f t="shared" si="69"/>
        <v>0.61662690401908604</v>
      </c>
      <c r="P56">
        <f t="shared" si="70"/>
        <v>0.44511787284087778</v>
      </c>
      <c r="Q56">
        <f t="shared" si="71"/>
        <v>1.0204825551119596</v>
      </c>
      <c r="R56">
        <f t="shared" si="72"/>
        <v>43.190931213608053</v>
      </c>
      <c r="S56">
        <f t="shared" si="73"/>
        <v>41.835206341670848</v>
      </c>
      <c r="T56">
        <f t="shared" si="74"/>
        <v>0.71224658051314649</v>
      </c>
      <c r="U56">
        <f t="shared" si="75"/>
        <v>0.97992855927878897</v>
      </c>
      <c r="AA56">
        <f t="shared" si="133"/>
        <v>4.3388584452657031E-2</v>
      </c>
      <c r="AB56">
        <f t="shared" si="76"/>
        <v>1.035898493913761</v>
      </c>
      <c r="AC56">
        <f t="shared" si="134"/>
        <v>4.7219116366512548</v>
      </c>
      <c r="AD56">
        <f t="shared" si="135"/>
        <v>4.1306141848529982</v>
      </c>
      <c r="AE56">
        <f t="shared" si="77"/>
        <v>0.84517550033535094</v>
      </c>
      <c r="AF56">
        <f t="shared" si="78"/>
        <v>0.96534554869547906</v>
      </c>
      <c r="AL56">
        <f t="shared" si="158"/>
        <v>0.41227907707174938</v>
      </c>
      <c r="AM56">
        <f t="shared" si="80"/>
        <v>0.86160957041870589</v>
      </c>
      <c r="AN56">
        <f t="shared" si="81"/>
        <v>44.298422352130785</v>
      </c>
      <c r="AO56">
        <f t="shared" si="159"/>
        <v>30.342281723083609</v>
      </c>
      <c r="AP56">
        <f t="shared" si="83"/>
        <v>0.42963763297872343</v>
      </c>
      <c r="AQ56">
        <f t="shared" si="84"/>
        <v>1.1606184916377407</v>
      </c>
      <c r="AW56">
        <f t="shared" si="156"/>
        <v>0.19773811820048781</v>
      </c>
      <c r="AX56">
        <f t="shared" si="85"/>
        <v>0.787100089939612</v>
      </c>
      <c r="AY56">
        <f t="shared" si="137"/>
        <v>35.526421003291318</v>
      </c>
      <c r="AZ56">
        <f t="shared" si="157"/>
        <v>15.912465219775662</v>
      </c>
      <c r="BA56">
        <f t="shared" si="86"/>
        <v>0.50130323331107418</v>
      </c>
      <c r="BB56">
        <f t="shared" si="87"/>
        <v>1.2704864511916423</v>
      </c>
      <c r="BH56">
        <f t="shared" si="139"/>
        <v>8.8544387115664258E-2</v>
      </c>
      <c r="BI56">
        <f t="shared" si="88"/>
        <v>0.93109540636042398</v>
      </c>
      <c r="BJ56">
        <f t="shared" si="140"/>
        <v>13.672886737701484</v>
      </c>
      <c r="BK56">
        <f t="shared" si="141"/>
        <v>7.9766287924485262</v>
      </c>
      <c r="BL56">
        <f t="shared" si="89"/>
        <v>0.46951246050329465</v>
      </c>
      <c r="BM56">
        <f t="shared" si="90"/>
        <v>1.0740037950664139</v>
      </c>
      <c r="BS56">
        <f t="shared" si="91"/>
        <v>0.30310620780389486</v>
      </c>
      <c r="BT56">
        <f t="shared" si="92"/>
        <v>0.90382862351868731</v>
      </c>
      <c r="BU56">
        <f t="shared" si="93"/>
        <v>33.286488067807497</v>
      </c>
      <c r="BV56">
        <f t="shared" si="94"/>
        <v>25.472460854175438</v>
      </c>
      <c r="BW56">
        <f t="shared" si="95"/>
        <v>0.51668835209594388</v>
      </c>
      <c r="BX56">
        <f t="shared" si="96"/>
        <v>1.1064044377206252</v>
      </c>
      <c r="CD56">
        <f t="shared" si="142"/>
        <v>9.8002377380468908E-2</v>
      </c>
      <c r="CE56">
        <f t="shared" si="97"/>
        <v>1.3140411656816793</v>
      </c>
      <c r="CF56">
        <f t="shared" si="98"/>
        <v>11.441507244376103</v>
      </c>
      <c r="CG56">
        <f t="shared" si="143"/>
        <v>7.0945255181380285</v>
      </c>
      <c r="CH56">
        <f t="shared" si="99"/>
        <v>0.53698780106349708</v>
      </c>
      <c r="CI56">
        <f t="shared" si="100"/>
        <v>0.76101116625310172</v>
      </c>
      <c r="CO56">
        <f>(1-((CL18-CP18*(CN18/CO18))/(CM18-CQ18))*((CO18-CQ18)/(CN18-CP18*CN18/CO18)))</f>
        <v>0.21042853173614962</v>
      </c>
      <c r="CP56">
        <f t="shared" si="101"/>
        <v>0.80773955773955775</v>
      </c>
      <c r="CQ56">
        <f t="shared" si="102"/>
        <v>28.798988206466259</v>
      </c>
      <c r="CR56">
        <f>(1-(CL18/CN18)/(CM18/CO18))*100</f>
        <v>17.279061816360151</v>
      </c>
      <c r="CS56">
        <f t="shared" si="103"/>
        <v>0.53932314732801889</v>
      </c>
      <c r="CT56">
        <f t="shared" si="104"/>
        <v>1.238022813688213</v>
      </c>
      <c r="CZ56">
        <f t="shared" si="161"/>
        <v>0.32689147162411958</v>
      </c>
      <c r="DA56">
        <f t="shared" si="105"/>
        <v>0.85217668633391808</v>
      </c>
      <c r="DB56">
        <f t="shared" si="106"/>
        <v>36.768366576243196</v>
      </c>
      <c r="DC56">
        <f t="shared" si="162"/>
        <v>28.156331399496459</v>
      </c>
      <c r="DD56">
        <f t="shared" si="107"/>
        <v>0.4839876258115115</v>
      </c>
      <c r="DE56">
        <f t="shared" si="108"/>
        <v>1.1734655688622753</v>
      </c>
      <c r="DK56">
        <f t="shared" si="151"/>
        <v>0.18308064504531729</v>
      </c>
      <c r="DL56">
        <f t="shared" si="110"/>
        <v>0.71604938271604934</v>
      </c>
      <c r="DM56">
        <f t="shared" si="111"/>
        <v>25.219333011388677</v>
      </c>
      <c r="DN56">
        <f t="shared" si="152"/>
        <v>14.924016030147346</v>
      </c>
      <c r="DO56">
        <f t="shared" si="113"/>
        <v>0.7539209535759096</v>
      </c>
      <c r="DP56">
        <f t="shared" si="114"/>
        <v>1.396551724137931</v>
      </c>
      <c r="DV56">
        <f t="shared" si="148"/>
        <v>0.26042534561424391</v>
      </c>
      <c r="DW56">
        <f t="shared" si="115"/>
        <v>0.85111487440022571</v>
      </c>
      <c r="DX56">
        <f t="shared" si="149"/>
        <v>36.366421183816279</v>
      </c>
      <c r="DY56">
        <f t="shared" si="150"/>
        <v>18.889620790997053</v>
      </c>
      <c r="DZ56">
        <f t="shared" si="116"/>
        <v>0.50800663908174959</v>
      </c>
      <c r="EA56">
        <f t="shared" si="117"/>
        <v>1.1749295307577516</v>
      </c>
      <c r="EG56">
        <f>(1-((ED18-EH18*(EF18/EG18))/(EE18-EI18))*((EG18-EI18)/(EF18-EH18*EF18/EG18)))</f>
        <v>0.17113057981123392</v>
      </c>
      <c r="EH56">
        <f t="shared" si="118"/>
        <v>0.76590231895323224</v>
      </c>
      <c r="EI56">
        <f>(1-(ED18/EE18)*((EG18-EI18)/(EF18-EH18)))*100</f>
        <v>28.068074458758819</v>
      </c>
      <c r="EJ56">
        <f>(1-(ED18/EF18)/(EE18/EG18))*100</f>
        <v>13.156854162225473</v>
      </c>
      <c r="EK56">
        <f t="shared" si="120"/>
        <v>0.71693090738898968</v>
      </c>
      <c r="EL56">
        <f t="shared" si="121"/>
        <v>1.3056495263870096</v>
      </c>
      <c r="ES56">
        <f t="shared" si="122"/>
        <v>0.65186592950932964</v>
      </c>
      <c r="ET56">
        <f t="shared" si="123"/>
        <v>13.335371501453984</v>
      </c>
      <c r="EV56">
        <f t="shared" si="124"/>
        <v>0.82113009392796377</v>
      </c>
      <c r="EW56">
        <f t="shared" si="125"/>
        <v>1.5340577789557381</v>
      </c>
      <c r="FC56">
        <f>(1-((EZ18-FD18*(FB18/FC18))/(FA18-FE18))*((FC18-FE18)/(FB18-FD18*FB18/FC18)))</f>
        <v>0.12180110533538724</v>
      </c>
      <c r="FD56">
        <f t="shared" si="126"/>
        <v>0.86916898362681494</v>
      </c>
      <c r="FE56">
        <f t="shared" si="163"/>
        <v>26.222875108147271</v>
      </c>
      <c r="FF56">
        <f>(1-(EZ18/FB18)/(FA18/FC18))*100</f>
        <v>9.6067440306092386</v>
      </c>
      <c r="FG56">
        <f t="shared" si="127"/>
        <v>0.45657092456954401</v>
      </c>
      <c r="FH56">
        <f t="shared" si="128"/>
        <v>1.1505242580415853</v>
      </c>
      <c r="FP56">
        <f t="shared" si="160"/>
        <v>22.513945310049298</v>
      </c>
      <c r="FQ56">
        <f>(1-(FK18/FM18)/(FL18/FN18))*100</f>
        <v>15.991328271778782</v>
      </c>
      <c r="FR56">
        <f t="shared" si="130"/>
        <v>0.68930236312634952</v>
      </c>
      <c r="FS56">
        <f t="shared" si="131"/>
        <v>1.0269951320253725</v>
      </c>
    </row>
    <row r="57" spans="5:175" x14ac:dyDescent="0.2">
      <c r="E57">
        <f t="shared" si="153"/>
        <v>0.35171335003309512</v>
      </c>
      <c r="F57">
        <f t="shared" si="65"/>
        <v>0.95819080197643491</v>
      </c>
      <c r="G57">
        <f t="shared" si="154"/>
        <v>34.60710832603047</v>
      </c>
      <c r="H57">
        <f t="shared" si="155"/>
        <v>33.783825833730731</v>
      </c>
      <c r="I57">
        <f t="shared" si="68"/>
        <v>0.77539014119395588</v>
      </c>
      <c r="J57">
        <f t="shared" si="69"/>
        <v>1.0436334787782626</v>
      </c>
      <c r="P57">
        <f t="shared" si="70"/>
        <v>0.17456380665470039</v>
      </c>
      <c r="Q57">
        <f t="shared" si="71"/>
        <v>1.0204790003471018</v>
      </c>
      <c r="R57">
        <f t="shared" si="72"/>
        <v>17.426379443979346</v>
      </c>
      <c r="S57">
        <f t="shared" si="73"/>
        <v>16.396768226746406</v>
      </c>
      <c r="T57">
        <f t="shared" si="74"/>
        <v>0.82234957020057309</v>
      </c>
      <c r="U57">
        <f t="shared" si="75"/>
        <v>0.97993197278911559</v>
      </c>
      <c r="AA57">
        <f t="shared" si="133"/>
        <v>0.26984512714642628</v>
      </c>
      <c r="AB57">
        <f t="shared" si="76"/>
        <v>1.035891089108911</v>
      </c>
      <c r="AC57">
        <f t="shared" si="134"/>
        <v>26.594132384874225</v>
      </c>
      <c r="AD57">
        <f t="shared" si="135"/>
        <v>25.899143794629719</v>
      </c>
      <c r="AE57">
        <f t="shared" si="77"/>
        <v>0.79294018839338654</v>
      </c>
      <c r="AF57">
        <f t="shared" si="78"/>
        <v>0.9653524492234169</v>
      </c>
      <c r="AL57">
        <f t="shared" si="158"/>
        <v>0.23400750193069408</v>
      </c>
      <c r="AM57">
        <f t="shared" si="80"/>
        <v>1.000616903146206</v>
      </c>
      <c r="AN57">
        <f t="shared" si="81"/>
        <v>23.33804508484554</v>
      </c>
      <c r="AO57">
        <f t="shared" si="159"/>
        <v>22.189177474105904</v>
      </c>
      <c r="AP57">
        <f t="shared" si="83"/>
        <v>0.71385511317911121</v>
      </c>
      <c r="AQ57">
        <f t="shared" si="84"/>
        <v>0.99938347718865617</v>
      </c>
      <c r="AW57">
        <f t="shared" si="156"/>
        <v>0.36837545536010441</v>
      </c>
      <c r="AX57">
        <f t="shared" si="85"/>
        <v>1.0815908159081591</v>
      </c>
      <c r="AY57">
        <f t="shared" si="137"/>
        <v>35.585639974817887</v>
      </c>
      <c r="AZ57">
        <f t="shared" si="157"/>
        <v>34.96313150011828</v>
      </c>
      <c r="BA57">
        <f t="shared" si="86"/>
        <v>0.75192863482238348</v>
      </c>
      <c r="BB57">
        <f t="shared" si="87"/>
        <v>0.92456406368460964</v>
      </c>
      <c r="BH57">
        <f t="shared" si="139"/>
        <v>0.29635436636133394</v>
      </c>
      <c r="BI57">
        <f t="shared" si="88"/>
        <v>0.93110757816640177</v>
      </c>
      <c r="BJ57">
        <f t="shared" si="140"/>
        <v>31.631562340390175</v>
      </c>
      <c r="BK57">
        <f t="shared" si="141"/>
        <v>26.568942090754067</v>
      </c>
      <c r="BL57">
        <f t="shared" si="89"/>
        <v>0.48671069092102298</v>
      </c>
      <c r="BM57">
        <f t="shared" si="90"/>
        <v>1.0739897552646556</v>
      </c>
      <c r="BS57">
        <f t="shared" si="91"/>
        <v>0.26151979157138716</v>
      </c>
      <c r="BT57">
        <f t="shared" si="92"/>
        <v>1.0066367713004485</v>
      </c>
      <c r="BU57">
        <f t="shared" si="93"/>
        <v>25.451739321634914</v>
      </c>
      <c r="BV57">
        <f t="shared" si="94"/>
        <v>24.797248303347018</v>
      </c>
      <c r="BW57">
        <f t="shared" si="95"/>
        <v>0.84435383945614673</v>
      </c>
      <c r="BX57">
        <f t="shared" si="96"/>
        <v>0.99340698503207414</v>
      </c>
      <c r="CD57">
        <f t="shared" si="142"/>
        <v>0.33400194008423068</v>
      </c>
      <c r="CE57">
        <f t="shared" si="97"/>
        <v>1.3139771801140994</v>
      </c>
      <c r="CF57">
        <f t="shared" si="98"/>
        <v>33.753906826879984</v>
      </c>
      <c r="CG57">
        <f t="shared" si="143"/>
        <v>25.254042862133574</v>
      </c>
      <c r="CH57">
        <f t="shared" si="99"/>
        <v>0.40139357001903497</v>
      </c>
      <c r="CI57">
        <f t="shared" si="100"/>
        <v>0.76104822453093512</v>
      </c>
      <c r="CO57">
        <f>(1-((CL19-CP19*(CN19/CO19))/(CM19-CQ19))*((CO19-CQ19)/(CN19-CP19*CN19/CO19)))</f>
        <v>0.29399862517718744</v>
      </c>
      <c r="CP57">
        <f t="shared" si="101"/>
        <v>1.3216243148978573</v>
      </c>
      <c r="CQ57">
        <f t="shared" si="102"/>
        <v>29.088744871472972</v>
      </c>
      <c r="CR57">
        <f>(1-(CL19/CN19)/(CM19/CO19))*100</f>
        <v>26.533406249997881</v>
      </c>
      <c r="CS57">
        <f t="shared" si="103"/>
        <v>0.50383078558598182</v>
      </c>
      <c r="CT57">
        <f t="shared" si="104"/>
        <v>0.75664467483506137</v>
      </c>
      <c r="CZ57">
        <f t="shared" si="161"/>
        <v>0.34125020297846664</v>
      </c>
      <c r="DA57">
        <f t="shared" si="105"/>
        <v>1.3902641980445183</v>
      </c>
      <c r="DB57">
        <f t="shared" si="106"/>
        <v>33.339231890915002</v>
      </c>
      <c r="DC57">
        <f t="shared" si="162"/>
        <v>30.289758913639297</v>
      </c>
      <c r="DD57">
        <f t="shared" si="107"/>
        <v>0.51893702885860038</v>
      </c>
      <c r="DE57">
        <f t="shared" si="108"/>
        <v>0.71928774502468962</v>
      </c>
      <c r="DK57">
        <f t="shared" si="151"/>
        <v>0.2446794315893237</v>
      </c>
      <c r="DL57">
        <f t="shared" si="110"/>
        <v>0.71609212705103109</v>
      </c>
      <c r="DM57">
        <f t="shared" si="111"/>
        <v>29.580816004571009</v>
      </c>
      <c r="DN57">
        <f t="shared" si="152"/>
        <v>20.538478062069775</v>
      </c>
      <c r="DO57">
        <f t="shared" si="113"/>
        <v>0.72646671746207658</v>
      </c>
      <c r="DP57">
        <f t="shared" si="114"/>
        <v>1.3964683624132856</v>
      </c>
      <c r="DV57">
        <f t="shared" si="148"/>
        <v>5.4431097187523148E-2</v>
      </c>
      <c r="DW57">
        <f t="shared" si="115"/>
        <v>1.2821519279612097</v>
      </c>
      <c r="DX57">
        <f t="shared" si="149"/>
        <v>16.697029494045456</v>
      </c>
      <c r="DY57">
        <f t="shared" si="150"/>
        <v>3.7865289465549901</v>
      </c>
      <c r="DZ57">
        <f t="shared" si="116"/>
        <v>0.33285354444044624</v>
      </c>
      <c r="EA57">
        <f t="shared" si="117"/>
        <v>0.77993877183504423</v>
      </c>
      <c r="EH57">
        <f t="shared" si="118"/>
        <v>1.288819179923818</v>
      </c>
      <c r="EI57">
        <f>(1-(ED19/EE19)*((EG19-EI19)/(EF19-EH19)))*100</f>
        <v>5.6715783655747032</v>
      </c>
      <c r="EK57">
        <f t="shared" si="120"/>
        <v>0.35209158341206503</v>
      </c>
      <c r="EL57">
        <f t="shared" si="121"/>
        <v>0.77590403337969405</v>
      </c>
      <c r="ER57">
        <f>(1-((EO19-ES19*(EQ19/ER19))/(EP19-ET19))*((ER19-ET19)/(EQ19-ES19*EQ19/ER19)))</f>
        <v>9.3386149527249662E-2</v>
      </c>
      <c r="ES57">
        <f t="shared" si="122"/>
        <v>1.0606330014224752</v>
      </c>
      <c r="ET57">
        <f t="shared" si="123"/>
        <v>12.259305543884869</v>
      </c>
      <c r="EU57">
        <f>(1-(EO19/EQ19)/(EP19/ER19))*100</f>
        <v>8.5618386818867354</v>
      </c>
      <c r="EV57">
        <f t="shared" si="124"/>
        <v>0.49125149222629566</v>
      </c>
      <c r="EW57">
        <f t="shared" si="125"/>
        <v>0.94283319362950546</v>
      </c>
      <c r="FC57">
        <f>(1-((EZ19-FD19*(FB19/FC19))/(FA19-FE19))*((FC19-FE19)/(FB19-FD19*FB19/FC19)))</f>
        <v>0.10716362553936765</v>
      </c>
      <c r="FD57">
        <f t="shared" si="126"/>
        <v>1.4356527093596059</v>
      </c>
      <c r="FE57">
        <f t="shared" si="163"/>
        <v>14.681557886413177</v>
      </c>
      <c r="FF57">
        <f>(1-(EZ19/FB19)/(FA19/FC19))*100</f>
        <v>10.979633315862081</v>
      </c>
      <c r="FG57">
        <f t="shared" si="127"/>
        <v>0.36970701299702285</v>
      </c>
      <c r="FH57">
        <f t="shared" si="128"/>
        <v>0.69654728715419256</v>
      </c>
      <c r="FP57">
        <f t="shared" si="160"/>
        <v>26.833695698753736</v>
      </c>
      <c r="FQ57">
        <f>(1-(FK19/FM19)/(FL19/FN19))*100</f>
        <v>13.403648795553892</v>
      </c>
      <c r="FR57">
        <f t="shared" si="130"/>
        <v>0.57687510699175859</v>
      </c>
      <c r="FS57">
        <f t="shared" si="131"/>
        <v>1.0269911504424778</v>
      </c>
    </row>
    <row r="58" spans="5:175" x14ac:dyDescent="0.2">
      <c r="E58">
        <f t="shared" si="153"/>
        <v>0.33794264491324866</v>
      </c>
      <c r="F58">
        <f t="shared" si="65"/>
        <v>0.95819874596237897</v>
      </c>
      <c r="G58">
        <f t="shared" si="154"/>
        <v>33.348904049114793</v>
      </c>
      <c r="H58">
        <f t="shared" si="155"/>
        <v>32.550158123130693</v>
      </c>
      <c r="I58">
        <f t="shared" si="68"/>
        <v>0.78597502800016594</v>
      </c>
      <c r="J58">
        <f t="shared" si="69"/>
        <v>1.0436248264921673</v>
      </c>
      <c r="P58">
        <f t="shared" si="70"/>
        <v>0.36663494747128311</v>
      </c>
      <c r="Q58">
        <f t="shared" si="71"/>
        <v>1.0204754468158945</v>
      </c>
      <c r="R58">
        <f t="shared" si="72"/>
        <v>34.829757767374204</v>
      </c>
      <c r="S58">
        <f t="shared" si="73"/>
        <v>32.568355051204136</v>
      </c>
      <c r="T58">
        <f t="shared" si="74"/>
        <v>0.687520194864912</v>
      </c>
      <c r="U58">
        <f t="shared" si="75"/>
        <v>0.9799353851385818</v>
      </c>
      <c r="AA58">
        <f t="shared" si="133"/>
        <v>0.30472526002132494</v>
      </c>
      <c r="AB58">
        <f t="shared" si="76"/>
        <v>1.035883687358218</v>
      </c>
      <c r="AC58">
        <f t="shared" si="134"/>
        <v>30.151327299248109</v>
      </c>
      <c r="AD58">
        <f t="shared" si="135"/>
        <v>29.312856237263507</v>
      </c>
      <c r="AE58">
        <f t="shared" si="77"/>
        <v>0.70758288185921536</v>
      </c>
      <c r="AF58">
        <f t="shared" si="78"/>
        <v>0.96535934700378268</v>
      </c>
      <c r="AL58">
        <f t="shared" si="158"/>
        <v>0.29845191311450159</v>
      </c>
      <c r="AM58">
        <f t="shared" si="80"/>
        <v>1.0006167763157896</v>
      </c>
      <c r="AN58">
        <f t="shared" si="81"/>
        <v>29.093386572859636</v>
      </c>
      <c r="AO58">
        <f t="shared" si="159"/>
        <v>28.07691303126245</v>
      </c>
      <c r="AP58">
        <f t="shared" si="83"/>
        <v>0.77506002544504926</v>
      </c>
      <c r="AQ58">
        <f t="shared" si="84"/>
        <v>0.99938360386274905</v>
      </c>
      <c r="AW58">
        <f t="shared" si="156"/>
        <v>0.31629599433311084</v>
      </c>
      <c r="AX58">
        <f t="shared" si="85"/>
        <v>1.0815740930518549</v>
      </c>
      <c r="AY58">
        <f t="shared" si="137"/>
        <v>30.952653857397593</v>
      </c>
      <c r="AZ58">
        <f t="shared" si="157"/>
        <v>30.132999456810939</v>
      </c>
      <c r="BA58">
        <f t="shared" si="86"/>
        <v>0.73341114248869588</v>
      </c>
      <c r="BB58">
        <f t="shared" si="87"/>
        <v>0.92457835891605067</v>
      </c>
      <c r="BH58">
        <f t="shared" si="139"/>
        <v>0.28432800811462</v>
      </c>
      <c r="BI58">
        <f t="shared" si="88"/>
        <v>1.0139433551198258</v>
      </c>
      <c r="BJ58">
        <f t="shared" si="140"/>
        <v>28.066036944301398</v>
      </c>
      <c r="BK58">
        <f t="shared" si="141"/>
        <v>27.555763899139009</v>
      </c>
      <c r="BL58">
        <f t="shared" si="89"/>
        <v>0.78508890434662637</v>
      </c>
      <c r="BM58">
        <f t="shared" si="90"/>
        <v>0.98624838848302532</v>
      </c>
      <c r="BS58">
        <f t="shared" si="91"/>
        <v>0.15741562643988272</v>
      </c>
      <c r="BT58">
        <f t="shared" si="92"/>
        <v>1.0066355810616932</v>
      </c>
      <c r="BU58">
        <f t="shared" si="93"/>
        <v>15.625061073655576</v>
      </c>
      <c r="BV58">
        <f t="shared" si="94"/>
        <v>14.887628312610069</v>
      </c>
      <c r="BW58">
        <f t="shared" si="95"/>
        <v>0.84457208692675689</v>
      </c>
      <c r="BX58">
        <f t="shared" si="96"/>
        <v>0.99340815962943152</v>
      </c>
      <c r="CD58">
        <f t="shared" si="142"/>
        <v>0.34488719279872382</v>
      </c>
      <c r="CE58">
        <f t="shared" si="97"/>
        <v>1.3139132206151967</v>
      </c>
      <c r="CF58">
        <f t="shared" si="98"/>
        <v>34.147681770993429</v>
      </c>
      <c r="CG58">
        <f t="shared" si="143"/>
        <v>25.419592631829691</v>
      </c>
      <c r="CH58">
        <f t="shared" si="99"/>
        <v>0.41557621671258033</v>
      </c>
      <c r="CI58">
        <f t="shared" si="100"/>
        <v>0.76108527131782944</v>
      </c>
      <c r="CP58">
        <f t="shared" si="101"/>
        <v>1.3216243148978573</v>
      </c>
      <c r="CQ58">
        <f t="shared" si="102"/>
        <v>0.17982722358340641</v>
      </c>
      <c r="CS58">
        <f t="shared" si="103"/>
        <v>0.44839626471782384</v>
      </c>
      <c r="CT58">
        <f t="shared" si="104"/>
        <v>0.75664467483506137</v>
      </c>
      <c r="CZ58">
        <f t="shared" si="161"/>
        <v>0.22185613991604936</v>
      </c>
      <c r="DA58">
        <f t="shared" si="105"/>
        <v>1.3902641980445183</v>
      </c>
      <c r="DB58">
        <f t="shared" si="106"/>
        <v>22.942714517654473</v>
      </c>
      <c r="DC58">
        <f t="shared" si="162"/>
        <v>17.680032974150606</v>
      </c>
      <c r="DD58">
        <f t="shared" si="107"/>
        <v>0.41123661607247913</v>
      </c>
      <c r="DE58">
        <f t="shared" si="108"/>
        <v>0.71928774502468962</v>
      </c>
      <c r="DL58">
        <f t="shared" si="110"/>
        <v>9.5121527777777786</v>
      </c>
      <c r="DO58">
        <f t="shared" si="113"/>
        <v>0.22137331126592508</v>
      </c>
      <c r="DP58">
        <f t="shared" si="114"/>
        <v>0.10512867311553202</v>
      </c>
      <c r="DV58">
        <f t="shared" si="148"/>
        <v>4.554761711542632E-2</v>
      </c>
      <c r="DW58">
        <f t="shared" si="115"/>
        <v>1.2821519279612097</v>
      </c>
      <c r="DX58">
        <f t="shared" si="149"/>
        <v>16.772673128938131</v>
      </c>
      <c r="DY58">
        <f t="shared" si="150"/>
        <v>3.5742747720180268</v>
      </c>
      <c r="DZ58">
        <f t="shared" si="116"/>
        <v>0.35536715843251948</v>
      </c>
      <c r="EA58">
        <f t="shared" si="117"/>
        <v>0.77993877183504423</v>
      </c>
      <c r="EH58">
        <f t="shared" si="118"/>
        <v>1.288819179923818</v>
      </c>
      <c r="EI58">
        <f>(1-(ED20/EE20)*((EG20-EI20)/(EF20-EH20)))*100</f>
        <v>3.3863601023711665</v>
      </c>
      <c r="EK58">
        <f t="shared" si="120"/>
        <v>0.42150203764797201</v>
      </c>
      <c r="EL58">
        <f t="shared" si="121"/>
        <v>0.77590403337969405</v>
      </c>
      <c r="ER58">
        <f>(1-((EO20-ES20*(EQ20/ER20))/(EP20-ET20))*((ER20-ET20)/(EQ20-ES20*EQ20/ER20)))</f>
        <v>4.2504994793550965E-2</v>
      </c>
      <c r="ES58">
        <f t="shared" si="122"/>
        <v>1.0606330014224752</v>
      </c>
      <c r="ET58">
        <f t="shared" si="123"/>
        <v>9.1961121480320536</v>
      </c>
      <c r="EU58">
        <f>(1-(EO20/EQ20)/(EP20/ER20))*100</f>
        <v>3.4361793057688272</v>
      </c>
      <c r="EV58">
        <f t="shared" si="124"/>
        <v>0.57172284379982219</v>
      </c>
      <c r="EW58">
        <f t="shared" si="125"/>
        <v>0.94283319362950546</v>
      </c>
      <c r="FC58">
        <f>(1-((EZ20-FD20*(FB20/FC20))/(FA20-FE20))*((FC20-FE20)/(FB20-FD20*FB20/FC20)))</f>
        <v>0.23173324688007046</v>
      </c>
      <c r="FD58">
        <f t="shared" si="126"/>
        <v>1.4356527093596059</v>
      </c>
      <c r="FE58">
        <f t="shared" si="163"/>
        <v>25.902336190908326</v>
      </c>
      <c r="FF58">
        <f>(1-(EZ20/FB20)/(FA20/FC20))*100</f>
        <v>21.057389002832238</v>
      </c>
      <c r="FG58">
        <f t="shared" si="127"/>
        <v>0.32540516863775737</v>
      </c>
      <c r="FH58">
        <f t="shared" si="128"/>
        <v>0.69654728715419256</v>
      </c>
    </row>
    <row r="59" spans="5:175" x14ac:dyDescent="0.2">
      <c r="E59">
        <f t="shared" si="153"/>
        <v>0.29111589209883559</v>
      </c>
      <c r="F59">
        <f t="shared" si="65"/>
        <v>0.95820668693009103</v>
      </c>
      <c r="G59">
        <f t="shared" si="154"/>
        <v>28.500745588280886</v>
      </c>
      <c r="H59">
        <f t="shared" si="155"/>
        <v>27.647234208440608</v>
      </c>
      <c r="I59">
        <f t="shared" si="68"/>
        <v>0.79455541654083428</v>
      </c>
      <c r="J59">
        <f t="shared" si="69"/>
        <v>1.0436161776367963</v>
      </c>
      <c r="P59">
        <f t="shared" si="70"/>
        <v>4.9659602041834061E-2</v>
      </c>
      <c r="Q59">
        <f t="shared" si="71"/>
        <v>1.020471894517696</v>
      </c>
      <c r="R59">
        <f t="shared" si="72"/>
        <v>4.1813035151062605</v>
      </c>
      <c r="S59">
        <f t="shared" si="73"/>
        <v>4.6538646147423535</v>
      </c>
      <c r="T59">
        <f t="shared" si="74"/>
        <v>1.0641982232816209</v>
      </c>
      <c r="U59">
        <f t="shared" si="75"/>
        <v>0.9799387963277798</v>
      </c>
      <c r="AA59">
        <f t="shared" si="133"/>
        <v>0.18976630554504625</v>
      </c>
      <c r="AB59">
        <f t="shared" si="76"/>
        <v>1.0358762886597939</v>
      </c>
      <c r="AC59">
        <f t="shared" si="134"/>
        <v>19.387328437046559</v>
      </c>
      <c r="AD59">
        <f t="shared" si="135"/>
        <v>17.890129543135245</v>
      </c>
      <c r="AE59">
        <f t="shared" si="77"/>
        <v>0.63961856535439565</v>
      </c>
      <c r="AF59">
        <f t="shared" si="78"/>
        <v>0.96536624203821653</v>
      </c>
      <c r="AL59">
        <f t="shared" si="158"/>
        <v>0.18888024096929024</v>
      </c>
      <c r="AM59">
        <f t="shared" si="80"/>
        <v>1.0006166495375128</v>
      </c>
      <c r="AN59">
        <f t="shared" si="81"/>
        <v>18.913218377818851</v>
      </c>
      <c r="AO59">
        <f t="shared" si="159"/>
        <v>18.015031703905805</v>
      </c>
      <c r="AP59">
        <f t="shared" si="83"/>
        <v>0.84401647762020704</v>
      </c>
      <c r="AQ59">
        <f t="shared" si="84"/>
        <v>0.99938373048479867</v>
      </c>
      <c r="AW59">
        <f t="shared" si="156"/>
        <v>0.27076346503085535</v>
      </c>
      <c r="AX59">
        <f t="shared" si="85"/>
        <v>1.0815573770491802</v>
      </c>
      <c r="AY59">
        <f t="shared" si="137"/>
        <v>26.337496667988436</v>
      </c>
      <c r="AZ59">
        <f t="shared" si="157"/>
        <v>25.645109886897387</v>
      </c>
      <c r="BA59">
        <f t="shared" si="86"/>
        <v>0.77094962617138596</v>
      </c>
      <c r="BB59">
        <f t="shared" si="87"/>
        <v>0.92459264873057978</v>
      </c>
      <c r="BH59">
        <f t="shared" si="139"/>
        <v>0.10626615588511001</v>
      </c>
      <c r="BI59">
        <f t="shared" si="88"/>
        <v>1.0139403180135047</v>
      </c>
      <c r="BJ59">
        <f t="shared" si="140"/>
        <v>11.16056749176243</v>
      </c>
      <c r="BK59">
        <f t="shared" si="141"/>
        <v>10.050328541927501</v>
      </c>
      <c r="BL59">
        <f t="shared" si="89"/>
        <v>0.77791553881390896</v>
      </c>
      <c r="BM59">
        <f t="shared" si="90"/>
        <v>0.98625134264232006</v>
      </c>
      <c r="BS59">
        <f t="shared" si="91"/>
        <v>0.22647604288937939</v>
      </c>
      <c r="BT59">
        <f t="shared" si="92"/>
        <v>1.0066343912497759</v>
      </c>
      <c r="BU59">
        <f t="shared" si="93"/>
        <v>22.3722030533823</v>
      </c>
      <c r="BV59">
        <f t="shared" si="94"/>
        <v>21.435519917263434</v>
      </c>
      <c r="BW59">
        <f t="shared" si="95"/>
        <v>0.79923674299236747</v>
      </c>
      <c r="BX59">
        <f t="shared" si="96"/>
        <v>0.99340933380833629</v>
      </c>
      <c r="CD59">
        <f t="shared" si="142"/>
        <v>0.14181853535457745</v>
      </c>
      <c r="CE59">
        <f t="shared" si="97"/>
        <v>1.3138492871690426</v>
      </c>
      <c r="CF59">
        <f t="shared" si="98"/>
        <v>21.151878773540346</v>
      </c>
      <c r="CG59">
        <f t="shared" si="143"/>
        <v>11.410886545780929</v>
      </c>
      <c r="CH59">
        <f t="shared" si="99"/>
        <v>0.35104822362103921</v>
      </c>
      <c r="CI59">
        <f t="shared" si="100"/>
        <v>0.76112230661912883</v>
      </c>
      <c r="CO59">
        <f t="shared" ref="CO59:CO72" si="164">(1-((CL21-CP21*(CN21/CO21))/(CM21-CQ21))*((CO21-CQ21)/(CN21-CP21*CN21/CO21)))</f>
        <v>0.33532858532155874</v>
      </c>
      <c r="CP59">
        <f t="shared" si="101"/>
        <v>1.3216243148978573</v>
      </c>
      <c r="CQ59">
        <f t="shared" si="102"/>
        <v>32.195762996228751</v>
      </c>
      <c r="CR59">
        <f t="shared" ref="CR59:CR72" si="165">(1-(CL21/CN21)/(CM21/CO21))*100</f>
        <v>29.769606762350598</v>
      </c>
      <c r="CS59">
        <f t="shared" si="103"/>
        <v>0.53323282360542756</v>
      </c>
      <c r="CT59">
        <f t="shared" si="104"/>
        <v>0.75664467483506137</v>
      </c>
      <c r="CZ59">
        <f t="shared" si="161"/>
        <v>1.1951374102385559E-2</v>
      </c>
      <c r="DA59">
        <f t="shared" si="105"/>
        <v>1.3902641980445183</v>
      </c>
      <c r="DB59">
        <f t="shared" si="106"/>
        <v>2.8141095072508504</v>
      </c>
      <c r="DC59">
        <f t="shared" si="162"/>
        <v>1.8652332806296301</v>
      </c>
      <c r="DD59">
        <f t="shared" si="107"/>
        <v>0.65646842343765022</v>
      </c>
      <c r="DE59">
        <f t="shared" si="108"/>
        <v>0.71928774502468962</v>
      </c>
      <c r="DK59">
        <f t="shared" ref="DK59:DK68" si="166">(1-((DH21-DL21*(DJ21/DK21))/(DI21-DM21))*((DK21-DM21)/(DJ21-DL21*DJ21/DK21)))</f>
        <v>4.4622935046208956E-2</v>
      </c>
      <c r="DL59">
        <f t="shared" si="110"/>
        <v>9.5121527777777786</v>
      </c>
      <c r="DN59">
        <f t="shared" ref="DN59:DN68" si="167">(1-(DH21/DJ21)/(DI21/DK21))*100</f>
        <v>2.2155644320330792</v>
      </c>
      <c r="DO59">
        <f t="shared" si="113"/>
        <v>0.31488233344381833</v>
      </c>
      <c r="DP59">
        <f t="shared" si="114"/>
        <v>0.10512867311553202</v>
      </c>
      <c r="DV59">
        <f t="shared" si="148"/>
        <v>0.22948152673069222</v>
      </c>
      <c r="DW59">
        <f t="shared" si="115"/>
        <v>1.2821519279612097</v>
      </c>
      <c r="DX59">
        <f t="shared" si="149"/>
        <v>24.342319777939213</v>
      </c>
      <c r="DY59">
        <f t="shared" si="150"/>
        <v>17.739803756910444</v>
      </c>
      <c r="DZ59">
        <f t="shared" si="116"/>
        <v>0.36151303880694624</v>
      </c>
      <c r="EA59">
        <f t="shared" si="117"/>
        <v>0.77993877183504423</v>
      </c>
      <c r="EG59">
        <f>(1-((ED21-EH21*(EF21/EG21))/(EE21-EI21))*((EG21-EI21)/(EF21-EH21*EF21/EG21)))</f>
        <v>0.10531302923676356</v>
      </c>
      <c r="EH59">
        <f t="shared" si="118"/>
        <v>1.288819179923818</v>
      </c>
      <c r="EI59">
        <f>(1-(ED21/EE21)*((EG21-EI21)/(EF21-EH21)))*100</f>
        <v>14.127190020844093</v>
      </c>
      <c r="EJ59">
        <f>(1-(ED21/EF21)/(EE21/EG21))*100</f>
        <v>8.6586165205325365</v>
      </c>
      <c r="EK59">
        <f t="shared" si="120"/>
        <v>0.44672040131157814</v>
      </c>
      <c r="EL59">
        <f t="shared" si="121"/>
        <v>0.77590403337969405</v>
      </c>
      <c r="ES59">
        <f t="shared" si="122"/>
        <v>1.0606330014224752</v>
      </c>
      <c r="ET59">
        <f t="shared" si="123"/>
        <v>6.268013470719735</v>
      </c>
      <c r="EV59">
        <f t="shared" si="124"/>
        <v>0.46420527670527667</v>
      </c>
      <c r="EW59">
        <f t="shared" si="125"/>
        <v>0.94283319362950546</v>
      </c>
      <c r="FD59">
        <f t="shared" si="126"/>
        <v>1.4356527093596059</v>
      </c>
      <c r="FE59">
        <f t="shared" si="163"/>
        <v>6.2766645988562297</v>
      </c>
      <c r="FG59">
        <f t="shared" si="127"/>
        <v>0.33640416047548288</v>
      </c>
      <c r="FH59">
        <f t="shared" si="128"/>
        <v>0.69654728715419256</v>
      </c>
    </row>
    <row r="60" spans="5:175" x14ac:dyDescent="0.2">
      <c r="E60">
        <f t="shared" si="153"/>
        <v>0.26815810038226617</v>
      </c>
      <c r="F60">
        <f t="shared" si="65"/>
        <v>0.95821462488129161</v>
      </c>
      <c r="G60">
        <f t="shared" si="154"/>
        <v>26.53046169394332</v>
      </c>
      <c r="H60">
        <f t="shared" si="155"/>
        <v>25.796231637047672</v>
      </c>
      <c r="I60">
        <f t="shared" si="68"/>
        <v>0.83707440100882724</v>
      </c>
      <c r="J60">
        <f t="shared" si="69"/>
        <v>1.043607532210109</v>
      </c>
      <c r="P60">
        <f t="shared" si="70"/>
        <v>0.32782834241594638</v>
      </c>
      <c r="Q60">
        <f t="shared" si="71"/>
        <v>1.0204683434518647</v>
      </c>
      <c r="R60">
        <f t="shared" si="72"/>
        <v>31.825099766609878</v>
      </c>
      <c r="S60">
        <f t="shared" si="73"/>
        <v>31.417518664145096</v>
      </c>
      <c r="T60">
        <f t="shared" si="74"/>
        <v>0.8734223205118079</v>
      </c>
      <c r="U60">
        <f t="shared" si="75"/>
        <v>0.97994220635730067</v>
      </c>
      <c r="AA60">
        <f t="shared" si="133"/>
        <v>0.24542966241726649</v>
      </c>
      <c r="AB60">
        <f t="shared" si="76"/>
        <v>1.0358688930117503</v>
      </c>
      <c r="AC60">
        <f t="shared" si="134"/>
        <v>24.014319530437067</v>
      </c>
      <c r="AD60">
        <f t="shared" si="135"/>
        <v>22.947015795103955</v>
      </c>
      <c r="AE60">
        <f t="shared" si="77"/>
        <v>0.76126698602013887</v>
      </c>
      <c r="AF60">
        <f t="shared" si="78"/>
        <v>0.96537313432835814</v>
      </c>
      <c r="AL60">
        <f t="shared" si="158"/>
        <v>0.26728645210225566</v>
      </c>
      <c r="AM60">
        <f t="shared" si="80"/>
        <v>1.0006165228113439</v>
      </c>
      <c r="AN60">
        <f t="shared" si="81"/>
        <v>26.28757507581847</v>
      </c>
      <c r="AO60">
        <f t="shared" si="159"/>
        <v>25.49938261773007</v>
      </c>
      <c r="AP60">
        <f t="shared" si="83"/>
        <v>0.81376083315126357</v>
      </c>
      <c r="AQ60">
        <f t="shared" si="84"/>
        <v>0.99938385705483668</v>
      </c>
      <c r="AW60">
        <f t="shared" si="156"/>
        <v>0.13727915671245106</v>
      </c>
      <c r="AX60">
        <f t="shared" si="85"/>
        <v>1.081540667895923</v>
      </c>
      <c r="AY60">
        <f t="shared" si="137"/>
        <v>13.892703792284777</v>
      </c>
      <c r="AZ60">
        <f t="shared" si="157"/>
        <v>12.832436547870952</v>
      </c>
      <c r="BA60">
        <f t="shared" si="86"/>
        <v>0.78032012533760475</v>
      </c>
      <c r="BB60">
        <f t="shared" si="87"/>
        <v>0.92460693313127496</v>
      </c>
      <c r="BH60">
        <f t="shared" si="139"/>
        <v>0.26152345155598866</v>
      </c>
      <c r="BI60">
        <f t="shared" si="88"/>
        <v>1.0139372822299653</v>
      </c>
      <c r="BJ60">
        <f t="shared" si="140"/>
        <v>25.872691060294517</v>
      </c>
      <c r="BK60">
        <f t="shared" si="141"/>
        <v>24.609764708148973</v>
      </c>
      <c r="BL60">
        <f t="shared" si="89"/>
        <v>0.75070756770878677</v>
      </c>
      <c r="BM60">
        <f t="shared" si="90"/>
        <v>0.98625429553264599</v>
      </c>
      <c r="BS60">
        <f t="shared" si="91"/>
        <v>0.26522277804023331</v>
      </c>
      <c r="BT60">
        <f t="shared" si="92"/>
        <v>1.0066332018644675</v>
      </c>
      <c r="BU60">
        <f t="shared" si="93"/>
        <v>25.891460582950277</v>
      </c>
      <c r="BV60">
        <f t="shared" si="94"/>
        <v>25.337166343172001</v>
      </c>
      <c r="BW60">
        <f t="shared" si="95"/>
        <v>0.85374980671099432</v>
      </c>
      <c r="BX60">
        <f t="shared" si="96"/>
        <v>0.99341050756901161</v>
      </c>
      <c r="CD60">
        <f t="shared" si="142"/>
        <v>0.25665023931624942</v>
      </c>
      <c r="CE60">
        <f t="shared" si="97"/>
        <v>1.3137853797597232</v>
      </c>
      <c r="CF60">
        <f t="shared" si="98"/>
        <v>25.913683046862502</v>
      </c>
      <c r="CG60">
        <f t="shared" si="143"/>
        <v>19.532217907008629</v>
      </c>
      <c r="CH60">
        <f t="shared" si="99"/>
        <v>0.42958021054455664</v>
      </c>
      <c r="CI60">
        <f t="shared" si="100"/>
        <v>0.76115933044017348</v>
      </c>
      <c r="CO60">
        <f t="shared" si="164"/>
        <v>0.199958820427239</v>
      </c>
      <c r="CP60">
        <f t="shared" si="101"/>
        <v>1.3216243148978573</v>
      </c>
      <c r="CQ60">
        <f t="shared" si="102"/>
        <v>21.154950587632626</v>
      </c>
      <c r="CR60">
        <f t="shared" si="165"/>
        <v>16.385330125456509</v>
      </c>
      <c r="CS60">
        <f t="shared" si="103"/>
        <v>0.4651693169128171</v>
      </c>
      <c r="CT60">
        <f t="shared" si="104"/>
        <v>0.75664467483506137</v>
      </c>
      <c r="CZ60">
        <f t="shared" si="161"/>
        <v>0.11267248078407754</v>
      </c>
      <c r="DA60">
        <f t="shared" si="105"/>
        <v>1.3902641980445183</v>
      </c>
      <c r="DB60">
        <f t="shared" si="106"/>
        <v>17.777319176110652</v>
      </c>
      <c r="DC60">
        <f t="shared" si="162"/>
        <v>11.190669761438487</v>
      </c>
      <c r="DD60">
        <f t="shared" si="107"/>
        <v>0.42031422193336909</v>
      </c>
      <c r="DE60">
        <f t="shared" si="108"/>
        <v>0.71928774502468962</v>
      </c>
      <c r="DK60">
        <f t="shared" si="166"/>
        <v>0.4901565402278254</v>
      </c>
      <c r="DL60">
        <f t="shared" si="110"/>
        <v>9.5121527777777786</v>
      </c>
      <c r="DM60">
        <f>(1-(DH22/DI22)*((DK22-DM22)/(DJ22-DL22)))*100</f>
        <v>31.779866857168305</v>
      </c>
      <c r="DN60">
        <f t="shared" si="167"/>
        <v>37.123050603032794</v>
      </c>
      <c r="DO60">
        <f t="shared" si="113"/>
        <v>0.44243511366548305</v>
      </c>
      <c r="DP60">
        <f t="shared" si="114"/>
        <v>0.10512867311553202</v>
      </c>
      <c r="DW60">
        <f t="shared" si="115"/>
        <v>1.2821519279612097</v>
      </c>
      <c r="DX60">
        <f t="shared" si="149"/>
        <v>9.0567782159299171</v>
      </c>
      <c r="DZ60">
        <f t="shared" si="116"/>
        <v>0.31304088331841246</v>
      </c>
      <c r="EA60">
        <f t="shared" si="117"/>
        <v>0.77993877183504423</v>
      </c>
      <c r="EG60">
        <f>(1-((ED22-EH22*(EF22/EG22))/(EE22-EI22))*((EG22-EI22)/(EF22-EH22*EF22/EG22)))</f>
        <v>3.1769130123524891E-2</v>
      </c>
      <c r="EH60">
        <f t="shared" si="118"/>
        <v>1.288819179923818</v>
      </c>
      <c r="EI60">
        <f>(1-(ED22/EE22)*((EG22-EI22)/(EF22-EH22)))*100</f>
        <v>11.942711150333164</v>
      </c>
      <c r="EJ60">
        <f>(1-(ED22/EF22)/(EE22/EG22))*100</f>
        <v>3.3120657431422229</v>
      </c>
      <c r="EK60">
        <f t="shared" si="120"/>
        <v>0.30579884366592253</v>
      </c>
      <c r="EL60">
        <f t="shared" si="121"/>
        <v>0.77590403337969405</v>
      </c>
      <c r="ES60">
        <f t="shared" si="122"/>
        <v>1.0606330014224752</v>
      </c>
      <c r="ET60">
        <f t="shared" si="123"/>
        <v>7.9972130660221907E-2</v>
      </c>
      <c r="EV60">
        <f t="shared" si="124"/>
        <v>0.61569044588208621</v>
      </c>
      <c r="EW60">
        <f t="shared" si="125"/>
        <v>0.94283319362950546</v>
      </c>
      <c r="FD60">
        <f t="shared" si="126"/>
        <v>1.4356527093596059</v>
      </c>
      <c r="FG60">
        <f t="shared" si="127"/>
        <v>0.35899709630866061</v>
      </c>
      <c r="FH60">
        <f t="shared" si="128"/>
        <v>0.69654728715419256</v>
      </c>
    </row>
    <row r="61" spans="5:175" x14ac:dyDescent="0.2">
      <c r="E61">
        <f t="shared" si="153"/>
        <v>0.17764146958644433</v>
      </c>
      <c r="F61">
        <f t="shared" si="65"/>
        <v>0.95822255981769844</v>
      </c>
      <c r="G61">
        <f t="shared" si="154"/>
        <v>17.988616993854379</v>
      </c>
      <c r="H61">
        <f t="shared" si="155"/>
        <v>17.067546655812894</v>
      </c>
      <c r="I61">
        <f t="shared" si="68"/>
        <v>0.80647464889312059</v>
      </c>
      <c r="J61">
        <f t="shared" si="69"/>
        <v>1.0435988902100672</v>
      </c>
      <c r="P61">
        <f t="shared" si="70"/>
        <v>0.33195291775568625</v>
      </c>
      <c r="Q61">
        <f t="shared" si="71"/>
        <v>1.0204647936177593</v>
      </c>
      <c r="R61">
        <f t="shared" si="72"/>
        <v>32.4196830562854</v>
      </c>
      <c r="S61">
        <f t="shared" si="73"/>
        <v>31.506233786282301</v>
      </c>
      <c r="T61">
        <f t="shared" si="74"/>
        <v>0.77424857839155159</v>
      </c>
      <c r="U61">
        <f t="shared" si="75"/>
        <v>0.97994561522773616</v>
      </c>
      <c r="AA61">
        <f t="shared" si="133"/>
        <v>0.33883654699696719</v>
      </c>
      <c r="AB61">
        <f t="shared" si="76"/>
        <v>1.0358615004122012</v>
      </c>
      <c r="AC61">
        <f t="shared" si="134"/>
        <v>32.801801821941901</v>
      </c>
      <c r="AD61">
        <f t="shared" si="135"/>
        <v>32.134340037802247</v>
      </c>
      <c r="AE61">
        <f t="shared" si="77"/>
        <v>0.80175079124055537</v>
      </c>
      <c r="AF61">
        <f t="shared" si="78"/>
        <v>0.96538002387584565</v>
      </c>
      <c r="AL61">
        <f t="shared" si="158"/>
        <v>0.2735121902247456</v>
      </c>
      <c r="AM61">
        <f t="shared" si="80"/>
        <v>1.000616396137251</v>
      </c>
      <c r="AN61">
        <f t="shared" si="81"/>
        <v>26.679757705231111</v>
      </c>
      <c r="AO61">
        <f t="shared" si="159"/>
        <v>26.023370154042947</v>
      </c>
      <c r="AP61">
        <f t="shared" si="83"/>
        <v>0.85970546015205485</v>
      </c>
      <c r="AQ61">
        <f t="shared" si="84"/>
        <v>0.99938398357289526</v>
      </c>
      <c r="AW61">
        <f t="shared" si="156"/>
        <v>0.29987661268268273</v>
      </c>
      <c r="AX61">
        <f t="shared" si="85"/>
        <v>1.0815239655878739</v>
      </c>
      <c r="AY61">
        <f t="shared" si="137"/>
        <v>29.350501459982659</v>
      </c>
      <c r="AZ61">
        <f t="shared" si="157"/>
        <v>28.663331813785643</v>
      </c>
      <c r="BA61">
        <f t="shared" si="86"/>
        <v>0.7571179087611718</v>
      </c>
      <c r="BB61">
        <f t="shared" si="87"/>
        <v>0.92462121212121207</v>
      </c>
      <c r="BH61">
        <f t="shared" si="139"/>
        <v>0.32987526995767469</v>
      </c>
      <c r="BI61">
        <f t="shared" si="88"/>
        <v>1.0139342477683431</v>
      </c>
      <c r="BJ61">
        <f t="shared" si="140"/>
        <v>32.215126447184517</v>
      </c>
      <c r="BK61">
        <f t="shared" si="141"/>
        <v>31.463962218171027</v>
      </c>
      <c r="BL61">
        <f t="shared" si="89"/>
        <v>0.79383923677879031</v>
      </c>
      <c r="BM61">
        <f t="shared" si="90"/>
        <v>0.98625724715482066</v>
      </c>
      <c r="BS61">
        <f t="shared" si="91"/>
        <v>0.26199117343655931</v>
      </c>
      <c r="BT61">
        <f t="shared" si="92"/>
        <v>1.0066320129055386</v>
      </c>
      <c r="BU61">
        <f t="shared" si="93"/>
        <v>25.414242295724065</v>
      </c>
      <c r="BV61">
        <f t="shared" si="94"/>
        <v>24.581932971664465</v>
      </c>
      <c r="BW61">
        <f t="shared" si="95"/>
        <v>0.80251689509252833</v>
      </c>
      <c r="BX61">
        <f t="shared" si="96"/>
        <v>0.99341168091168097</v>
      </c>
      <c r="CD61">
        <f t="shared" si="142"/>
        <v>0.35509294460914531</v>
      </c>
      <c r="CE61">
        <f t="shared" si="97"/>
        <v>1.3137214983713357</v>
      </c>
      <c r="CF61">
        <f t="shared" si="98"/>
        <v>35.359972385208351</v>
      </c>
      <c r="CG61">
        <f t="shared" si="143"/>
        <v>31.738368523330362</v>
      </c>
      <c r="CH61">
        <f t="shared" si="99"/>
        <v>0.42277534821893004</v>
      </c>
      <c r="CI61">
        <f t="shared" si="100"/>
        <v>0.76119634278630088</v>
      </c>
      <c r="CO61">
        <f t="shared" si="164"/>
        <v>0.30039386614496311</v>
      </c>
      <c r="CP61">
        <f t="shared" si="101"/>
        <v>1.3216243148978573</v>
      </c>
      <c r="CQ61">
        <f t="shared" si="102"/>
        <v>29.820598230731811</v>
      </c>
      <c r="CR61">
        <f t="shared" si="165"/>
        <v>25.866795019713795</v>
      </c>
      <c r="CS61">
        <f t="shared" si="103"/>
        <v>0.42520854207660824</v>
      </c>
      <c r="CT61">
        <f t="shared" si="104"/>
        <v>0.75664467483506137</v>
      </c>
      <c r="CZ61">
        <f t="shared" si="161"/>
        <v>7.3928164391912854E-2</v>
      </c>
      <c r="DA61">
        <f t="shared" si="105"/>
        <v>1.3902641980445183</v>
      </c>
      <c r="DB61">
        <f t="shared" si="106"/>
        <v>12.242530100016735</v>
      </c>
      <c r="DC61">
        <f t="shared" si="162"/>
        <v>4.9939325734174256</v>
      </c>
      <c r="DD61">
        <f t="shared" si="107"/>
        <v>0.39131791849780262</v>
      </c>
      <c r="DE61">
        <f t="shared" si="108"/>
        <v>0.71928774502468962</v>
      </c>
      <c r="DK61">
        <f t="shared" si="166"/>
        <v>3.141808465935847E-2</v>
      </c>
      <c r="DL61">
        <f t="shared" si="110"/>
        <v>9.5121527777777786</v>
      </c>
      <c r="DN61">
        <f t="shared" si="167"/>
        <v>5.2270571317577179</v>
      </c>
      <c r="DO61">
        <f t="shared" si="113"/>
        <v>0.39425451352686169</v>
      </c>
      <c r="DP61">
        <f t="shared" si="114"/>
        <v>0.10512867311553202</v>
      </c>
      <c r="DV61">
        <f>(1-((DS23-DW23*(DU23/DV23))/(DT23-DX23))*((DV23-DX23)/(DU23-DW23*DU23/DV23)))</f>
        <v>0.19263475717492207</v>
      </c>
      <c r="DW61">
        <f t="shared" si="115"/>
        <v>1.2821519279612097</v>
      </c>
      <c r="DX61">
        <f t="shared" si="149"/>
        <v>26.648018394308938</v>
      </c>
      <c r="DY61">
        <f>(1-(DS23/DU23)/(DT23/DV23))*100</f>
        <v>14.542746741938794</v>
      </c>
      <c r="DZ61">
        <f t="shared" si="116"/>
        <v>0.30580094672415353</v>
      </c>
      <c r="EA61">
        <f t="shared" si="117"/>
        <v>0.77993877183504423</v>
      </c>
      <c r="EH61">
        <f t="shared" si="118"/>
        <v>1.288819179923818</v>
      </c>
      <c r="EK61">
        <f t="shared" si="120"/>
        <v>0.49745606642319817</v>
      </c>
      <c r="EL61">
        <f t="shared" si="121"/>
        <v>0.77590403337969405</v>
      </c>
      <c r="ER61">
        <f>(1-((EO23-ES23*(EQ23/ER23))/(EP23-ET23))*((ER23-ET23)/(EQ23-ES23*EQ23/ER23)))</f>
        <v>0.19699495455679406</v>
      </c>
      <c r="ES61">
        <f t="shared" si="122"/>
        <v>1.0606330014224752</v>
      </c>
      <c r="ET61">
        <f t="shared" si="123"/>
        <v>23.747261015989896</v>
      </c>
      <c r="EU61">
        <f>(1-(EO23/EQ23)/(EP23/ER23))*100</f>
        <v>16.888583516379661</v>
      </c>
      <c r="EV61">
        <f t="shared" si="124"/>
        <v>0.53369285411711032</v>
      </c>
      <c r="EW61">
        <f t="shared" si="125"/>
        <v>0.94283319362950546</v>
      </c>
      <c r="FC61">
        <f>(1-((EZ23-FD23*(FB23/FC23))/(FA23-FE23))*((FC23-FE23)/(FB23-FD23*FB23/FC23)))</f>
        <v>0.1524695694700503</v>
      </c>
      <c r="FD61">
        <f t="shared" si="126"/>
        <v>1.4356527093596059</v>
      </c>
      <c r="FE61">
        <f>(1-(EZ23/FA23)*((FC23-FE23)/(FB23-FD23)))*100</f>
        <v>19.629776153918343</v>
      </c>
      <c r="FF61">
        <f>(1-(EZ23/FB23)/(FA23/FC23))*100</f>
        <v>11.204214323119754</v>
      </c>
      <c r="FG61">
        <f t="shared" si="127"/>
        <v>0.33660770467734036</v>
      </c>
      <c r="FH61">
        <f t="shared" si="128"/>
        <v>0.69654728715419256</v>
      </c>
    </row>
    <row r="62" spans="5:175" x14ac:dyDescent="0.2">
      <c r="E62">
        <f t="shared" si="153"/>
        <v>0.36795064188255733</v>
      </c>
      <c r="F62">
        <f t="shared" si="65"/>
        <v>0.95823049174102892</v>
      </c>
      <c r="G62">
        <f t="shared" si="154"/>
        <v>35.827226662433468</v>
      </c>
      <c r="H62">
        <f t="shared" si="155"/>
        <v>34.499398079944811</v>
      </c>
      <c r="I62">
        <f t="shared" si="68"/>
        <v>0.75863678331185769</v>
      </c>
      <c r="J62">
        <f t="shared" si="69"/>
        <v>1.0435902516346345</v>
      </c>
      <c r="P62">
        <f t="shared" si="70"/>
        <v>0.39540268875971463</v>
      </c>
      <c r="Q62">
        <f t="shared" si="71"/>
        <v>1.020461245014739</v>
      </c>
      <c r="R62">
        <f t="shared" si="72"/>
        <v>38.022495986827721</v>
      </c>
      <c r="S62">
        <f t="shared" si="73"/>
        <v>37.283771925810946</v>
      </c>
      <c r="T62">
        <f t="shared" si="74"/>
        <v>0.82602590265290043</v>
      </c>
      <c r="U62">
        <f t="shared" si="75"/>
        <v>0.97994902293967723</v>
      </c>
      <c r="AA62">
        <f t="shared" si="133"/>
        <v>0.23981297179309968</v>
      </c>
      <c r="AB62">
        <f t="shared" si="76"/>
        <v>1.0358541108592625</v>
      </c>
      <c r="AC62">
        <f t="shared" si="134"/>
        <v>22.842674304158493</v>
      </c>
      <c r="AD62">
        <f t="shared" si="135"/>
        <v>21.873402359094783</v>
      </c>
      <c r="AE62">
        <f t="shared" si="77"/>
        <v>0.82761665608874424</v>
      </c>
      <c r="AF62">
        <f t="shared" si="78"/>
        <v>0.96538691068231541</v>
      </c>
      <c r="AL62">
        <f t="shared" si="158"/>
        <v>0.15130953892638532</v>
      </c>
      <c r="AM62">
        <f t="shared" si="80"/>
        <v>1.0006162695152014</v>
      </c>
      <c r="AN62">
        <f t="shared" si="81"/>
        <v>16.044719765152248</v>
      </c>
      <c r="AO62">
        <f t="shared" si="159"/>
        <v>14.05037492332859</v>
      </c>
      <c r="AP62">
        <f t="shared" si="83"/>
        <v>0.72325534893021393</v>
      </c>
      <c r="AQ62">
        <f t="shared" si="84"/>
        <v>0.99938411003900629</v>
      </c>
      <c r="AW62">
        <f t="shared" si="156"/>
        <v>0.40231140381085007</v>
      </c>
      <c r="AX62">
        <f t="shared" si="85"/>
        <v>1.0815072701208273</v>
      </c>
      <c r="AY62">
        <f t="shared" si="137"/>
        <v>38.319709886065404</v>
      </c>
      <c r="AZ62">
        <f t="shared" si="157"/>
        <v>38.099330116443994</v>
      </c>
      <c r="BA62">
        <f t="shared" si="86"/>
        <v>0.86289627688220294</v>
      </c>
      <c r="BB62">
        <f t="shared" si="87"/>
        <v>0.92463548570346532</v>
      </c>
      <c r="BH62">
        <f t="shared" si="139"/>
        <v>0.19269002031421678</v>
      </c>
      <c r="BI62">
        <f t="shared" si="88"/>
        <v>1.0139312146277755</v>
      </c>
      <c r="BJ62">
        <f t="shared" si="140"/>
        <v>19.625738513595703</v>
      </c>
      <c r="BK62">
        <f t="shared" si="141"/>
        <v>18.304655765233512</v>
      </c>
      <c r="BL62">
        <f t="shared" si="89"/>
        <v>0.71453340221893369</v>
      </c>
      <c r="BM62">
        <f t="shared" si="90"/>
        <v>0.98626019750966076</v>
      </c>
      <c r="BS62">
        <f t="shared" si="91"/>
        <v>0.10987824405461721</v>
      </c>
      <c r="BT62">
        <f t="shared" si="92"/>
        <v>1.0066308243727597</v>
      </c>
      <c r="BU62">
        <f t="shared" si="93"/>
        <v>10.101803381452223</v>
      </c>
      <c r="BV62">
        <f t="shared" si="94"/>
        <v>10.18865104109905</v>
      </c>
      <c r="BW62">
        <f t="shared" si="95"/>
        <v>1.0095542694689816</v>
      </c>
      <c r="BX62">
        <f t="shared" si="96"/>
        <v>0.99341285383656752</v>
      </c>
      <c r="CD62">
        <f t="shared" si="142"/>
        <v>0.22704223235366605</v>
      </c>
      <c r="CE62">
        <f t="shared" si="97"/>
        <v>1.3136576429879909</v>
      </c>
      <c r="CF62">
        <f t="shared" si="98"/>
        <v>23.385132182406675</v>
      </c>
      <c r="CG62">
        <f t="shared" si="143"/>
        <v>17.988848059799366</v>
      </c>
      <c r="CH62">
        <f t="shared" si="99"/>
        <v>0.4087364351302667</v>
      </c>
      <c r="CI62">
        <f t="shared" si="100"/>
        <v>0.76123334366284479</v>
      </c>
      <c r="CO62">
        <f t="shared" si="164"/>
        <v>0.11066564684085478</v>
      </c>
      <c r="CP62">
        <f t="shared" si="101"/>
        <v>1.3216243148978573</v>
      </c>
      <c r="CQ62">
        <f t="shared" si="102"/>
        <v>16.548823844303328</v>
      </c>
      <c r="CR62">
        <f t="shared" si="165"/>
        <v>9.2271587040553715</v>
      </c>
      <c r="CS62">
        <f t="shared" si="103"/>
        <v>0.44918032786885242</v>
      </c>
      <c r="CT62">
        <f t="shared" si="104"/>
        <v>0.75664467483506137</v>
      </c>
      <c r="DA62">
        <f t="shared" si="105"/>
        <v>1.3902641980445183</v>
      </c>
      <c r="DB62">
        <f t="shared" si="106"/>
        <v>1.6870376935172238</v>
      </c>
      <c r="DD62">
        <f t="shared" si="107"/>
        <v>0.42868056439757846</v>
      </c>
      <c r="DE62">
        <f t="shared" si="108"/>
        <v>0.71928774502468962</v>
      </c>
      <c r="DK62">
        <f t="shared" si="166"/>
        <v>1.012571941979068E-2</v>
      </c>
      <c r="DL62">
        <f t="shared" si="110"/>
        <v>9.5121527777777786</v>
      </c>
      <c r="DN62">
        <f t="shared" si="167"/>
        <v>1.043946848215016</v>
      </c>
      <c r="DO62">
        <f t="shared" si="113"/>
        <v>0.30015963440590959</v>
      </c>
      <c r="DP62">
        <f t="shared" si="114"/>
        <v>0.10512867311553202</v>
      </c>
      <c r="DV62">
        <f>(1-((DS24-DW24*(DU24/DV24))/(DT24-DX24))*((DV24-DX24)/(DU24-DW24*DU24/DV24)))</f>
        <v>0.18428356783978939</v>
      </c>
      <c r="DW62">
        <f t="shared" si="115"/>
        <v>1.2821519279612097</v>
      </c>
      <c r="DX62">
        <f t="shared" si="149"/>
        <v>25.724134029128777</v>
      </c>
      <c r="DY62">
        <f>(1-(DS24/DU24)/(DT24/DV24))*100</f>
        <v>14.934577181620812</v>
      </c>
      <c r="DZ62">
        <f t="shared" si="116"/>
        <v>0.28819388200112145</v>
      </c>
      <c r="EA62">
        <f t="shared" si="117"/>
        <v>0.77993877183504423</v>
      </c>
      <c r="EG62">
        <f>(1-((ED24-EH24*(EF24/EG24))/(EE24-EI24))*((EG24-EI24)/(EF24-EH24*EF24/EG24)))</f>
        <v>7.8424825214656879E-3</v>
      </c>
      <c r="EH62">
        <f t="shared" si="118"/>
        <v>1.288819179923818</v>
      </c>
      <c r="EI62">
        <f t="shared" ref="EI62:EI72" si="168">(1-(ED24/EE24)*((EG24-EI24)/(EF24-EH24)))*100</f>
        <v>13.787630295587061</v>
      </c>
      <c r="EJ62">
        <f>(1-(ED24/EF24)/(EE24/EG24))*100</f>
        <v>0.68245267916929864</v>
      </c>
      <c r="EK62">
        <f t="shared" si="120"/>
        <v>0.40562972070964343</v>
      </c>
      <c r="EL62">
        <f t="shared" si="121"/>
        <v>0.77590403337969405</v>
      </c>
      <c r="ES62">
        <f t="shared" si="122"/>
        <v>1.0606330014224752</v>
      </c>
      <c r="ET62">
        <f t="shared" si="123"/>
        <v>3.2033041874455104</v>
      </c>
      <c r="EV62">
        <f t="shared" si="124"/>
        <v>0.57938760752485075</v>
      </c>
      <c r="EW62">
        <f t="shared" si="125"/>
        <v>0.94283319362950546</v>
      </c>
      <c r="FD62">
        <f t="shared" si="126"/>
        <v>1.4356527093596059</v>
      </c>
      <c r="FE62">
        <f>(1-(EZ24/FA24)*((FC24-FE24)/(FB24-FD24)))*100</f>
        <v>4.4344911771277529</v>
      </c>
      <c r="FG62">
        <f t="shared" si="127"/>
        <v>0.35423889442051848</v>
      </c>
      <c r="FH62">
        <f t="shared" si="128"/>
        <v>0.69654728715419256</v>
      </c>
    </row>
    <row r="63" spans="5:175" x14ac:dyDescent="0.2">
      <c r="E63">
        <f t="shared" si="153"/>
        <v>0.29685385097343864</v>
      </c>
      <c r="F63">
        <f t="shared" si="65"/>
        <v>0.95823842065299925</v>
      </c>
      <c r="G63">
        <f t="shared" si="154"/>
        <v>29.254834305585085</v>
      </c>
      <c r="H63">
        <f t="shared" si="155"/>
        <v>28.712037036194715</v>
      </c>
      <c r="I63">
        <f t="shared" si="68"/>
        <v>0.84720454631368047</v>
      </c>
      <c r="J63">
        <f t="shared" si="69"/>
        <v>1.0435816164817748</v>
      </c>
      <c r="P63">
        <f t="shared" si="70"/>
        <v>0.32003182255886742</v>
      </c>
      <c r="Q63">
        <f t="shared" si="71"/>
        <v>1.0204576976421638</v>
      </c>
      <c r="R63">
        <f t="shared" si="72"/>
        <v>30.677460572007853</v>
      </c>
      <c r="S63">
        <f t="shared" si="73"/>
        <v>29.727686681584899</v>
      </c>
      <c r="T63">
        <f t="shared" si="74"/>
        <v>0.85394748096826623</v>
      </c>
      <c r="U63">
        <f t="shared" si="75"/>
        <v>0.97995242949371386</v>
      </c>
      <c r="AA63">
        <f t="shared" si="133"/>
        <v>0.26393467045527697</v>
      </c>
      <c r="AB63">
        <f t="shared" si="76"/>
        <v>1.0358467243510505</v>
      </c>
      <c r="AC63">
        <f t="shared" si="134"/>
        <v>25.883342599034865</v>
      </c>
      <c r="AD63">
        <f t="shared" si="135"/>
        <v>24.454791648190209</v>
      </c>
      <c r="AE63">
        <f t="shared" si="77"/>
        <v>0.71114707909960129</v>
      </c>
      <c r="AF63">
        <f t="shared" si="78"/>
        <v>0.96539379474940346</v>
      </c>
      <c r="AL63">
        <f t="shared" si="158"/>
        <v>0.36241373211133399</v>
      </c>
      <c r="AM63">
        <f t="shared" si="80"/>
        <v>1.0006161429451632</v>
      </c>
      <c r="AN63">
        <f t="shared" si="81"/>
        <v>35.839457411384771</v>
      </c>
      <c r="AO63">
        <f t="shared" si="159"/>
        <v>34.898639472319694</v>
      </c>
      <c r="AP63">
        <f t="shared" si="83"/>
        <v>0.74738698003222515</v>
      </c>
      <c r="AQ63">
        <f t="shared" si="84"/>
        <v>0.99938423645320196</v>
      </c>
      <c r="AW63">
        <f t="shared" si="156"/>
        <v>0.28607523664602075</v>
      </c>
      <c r="AX63">
        <f t="shared" si="85"/>
        <v>1.0814905814905815</v>
      </c>
      <c r="AY63">
        <f t="shared" si="137"/>
        <v>27.911069342919248</v>
      </c>
      <c r="AZ63">
        <f t="shared" si="157"/>
        <v>27.037494573220233</v>
      </c>
      <c r="BA63">
        <f t="shared" si="86"/>
        <v>0.7309404563160824</v>
      </c>
      <c r="BB63">
        <f t="shared" si="87"/>
        <v>0.92464975388110571</v>
      </c>
      <c r="BH63">
        <f t="shared" si="139"/>
        <v>0.19196061931610375</v>
      </c>
      <c r="BI63">
        <f t="shared" si="88"/>
        <v>1.0139281828073994</v>
      </c>
      <c r="BJ63">
        <f t="shared" si="140"/>
        <v>19.163033365491454</v>
      </c>
      <c r="BK63">
        <f t="shared" si="141"/>
        <v>18.414705160872845</v>
      </c>
      <c r="BL63">
        <f t="shared" si="89"/>
        <v>0.77868530589806018</v>
      </c>
      <c r="BM63">
        <f t="shared" si="90"/>
        <v>0.98626314659798242</v>
      </c>
      <c r="BS63">
        <f t="shared" si="91"/>
        <v>0.21745408676043543</v>
      </c>
      <c r="BT63">
        <f t="shared" si="92"/>
        <v>1.0066296362659022</v>
      </c>
      <c r="BU63">
        <f t="shared" si="93"/>
        <v>21.141363440053095</v>
      </c>
      <c r="BV63">
        <f t="shared" si="94"/>
        <v>20.635716256448898</v>
      </c>
      <c r="BW63">
        <f t="shared" si="95"/>
        <v>0.88861923617320215</v>
      </c>
      <c r="BX63">
        <f t="shared" si="96"/>
        <v>0.99341402634389464</v>
      </c>
      <c r="CD63">
        <f t="shared" si="142"/>
        <v>0.31231012287628057</v>
      </c>
      <c r="CE63">
        <f t="shared" si="97"/>
        <v>1.3135938135938137</v>
      </c>
      <c r="CF63">
        <f t="shared" si="98"/>
        <v>30.801180140065874</v>
      </c>
      <c r="CG63">
        <f t="shared" si="143"/>
        <v>27.670391237296656</v>
      </c>
      <c r="CH63">
        <f t="shared" si="99"/>
        <v>0.45285132382892063</v>
      </c>
      <c r="CI63">
        <f t="shared" si="100"/>
        <v>0.76127033307513547</v>
      </c>
      <c r="CO63">
        <f t="shared" si="164"/>
        <v>0.33565423187328525</v>
      </c>
      <c r="CP63">
        <f t="shared" si="101"/>
        <v>1.3216243148978573</v>
      </c>
      <c r="CQ63">
        <f t="shared" si="102"/>
        <v>33.036006333208888</v>
      </c>
      <c r="CR63">
        <f t="shared" si="165"/>
        <v>27.730600630167146</v>
      </c>
      <c r="CS63">
        <f t="shared" si="103"/>
        <v>0.45814801382022258</v>
      </c>
      <c r="CT63">
        <f t="shared" si="104"/>
        <v>0.75664467483506137</v>
      </c>
      <c r="CZ63">
        <f>(1-((CW25-DA25*(CY25/CZ25))/(CX25-DB25))*((CZ25-DB25)/(CY25-DA25*CY25/CZ25)))</f>
        <v>2.157258627936709E-2</v>
      </c>
      <c r="DA63">
        <f t="shared" si="105"/>
        <v>1.3902641980445183</v>
      </c>
      <c r="DB63">
        <f t="shared" si="106"/>
        <v>12.290310227857104</v>
      </c>
      <c r="DC63">
        <f>(1-(CW25/CY25)/(CX25/CZ25))*100</f>
        <v>3.1161319515158103</v>
      </c>
      <c r="DD63">
        <f t="shared" si="107"/>
        <v>0.4024288376277067</v>
      </c>
      <c r="DE63">
        <f t="shared" si="108"/>
        <v>0.71928774502468962</v>
      </c>
      <c r="DK63">
        <f t="shared" si="166"/>
        <v>0.13453925937158551</v>
      </c>
      <c r="DL63">
        <f t="shared" si="110"/>
        <v>9.5121527777777786</v>
      </c>
      <c r="DM63">
        <f>(1-(DH25/DI25)*((DK25-DM25)/(DJ25-DL25)))*100</f>
        <v>7.4193075590355146</v>
      </c>
      <c r="DN63">
        <f t="shared" si="167"/>
        <v>10.961145831593678</v>
      </c>
      <c r="DO63">
        <f t="shared" si="113"/>
        <v>0.2432761813728419</v>
      </c>
      <c r="DP63">
        <f t="shared" si="114"/>
        <v>0.10512867311553202</v>
      </c>
      <c r="DW63">
        <f t="shared" si="115"/>
        <v>1.2821519279612097</v>
      </c>
      <c r="DX63">
        <f t="shared" si="149"/>
        <v>10.428924698901888</v>
      </c>
      <c r="DZ63">
        <f t="shared" si="116"/>
        <v>0.28285709831797845</v>
      </c>
      <c r="EA63">
        <f t="shared" si="117"/>
        <v>0.77993877183504423</v>
      </c>
      <c r="EG63">
        <f>(1-((ED25-EH25*(EF25/EG25))/(EE25-EI25))*((EG25-EI25)/(EF25-EH25*EF25/EG25)))</f>
        <v>0.16758025777302088</v>
      </c>
      <c r="EH63">
        <f t="shared" si="118"/>
        <v>1.288819179923818</v>
      </c>
      <c r="EI63">
        <f t="shared" si="168"/>
        <v>23.952963676735838</v>
      </c>
      <c r="EJ63">
        <f>(1-(ED25/EF25)/(EE25/EG25))*100</f>
        <v>12.606792273840862</v>
      </c>
      <c r="EK63">
        <f t="shared" si="120"/>
        <v>0.34890119051589025</v>
      </c>
      <c r="EL63">
        <f t="shared" si="121"/>
        <v>0.77590403337969405</v>
      </c>
      <c r="ER63">
        <f>(1-((EO25-ES25*(EQ25/ER25))/(EP25-ET25))*((ER25-ET25)/(EQ25-ES25*EQ25/ER25)))</f>
        <v>8.0435849791022473E-2</v>
      </c>
      <c r="ES63">
        <f t="shared" si="122"/>
        <v>1.0606330014224752</v>
      </c>
      <c r="ET63">
        <f t="shared" si="123"/>
        <v>13.824779041843115</v>
      </c>
      <c r="EU63">
        <f>(1-(EO25/EQ25)/(EP25/ER25))*100</f>
        <v>6.5712590700718003</v>
      </c>
      <c r="EV63">
        <f t="shared" si="124"/>
        <v>0.52114185073750641</v>
      </c>
      <c r="EW63">
        <f t="shared" si="125"/>
        <v>0.94283319362950546</v>
      </c>
      <c r="FD63">
        <f t="shared" si="126"/>
        <v>1.4356527093596059</v>
      </c>
      <c r="FG63">
        <f t="shared" si="127"/>
        <v>0.35209923664122134</v>
      </c>
      <c r="FH63">
        <f t="shared" si="128"/>
        <v>0.69654728715419256</v>
      </c>
    </row>
    <row r="64" spans="5:175" x14ac:dyDescent="0.2">
      <c r="E64">
        <f t="shared" si="153"/>
        <v>0.3579496497515352</v>
      </c>
      <c r="F64">
        <f t="shared" si="65"/>
        <v>0.95824634655532359</v>
      </c>
      <c r="G64">
        <f t="shared" si="154"/>
        <v>35.13200365356888</v>
      </c>
      <c r="H64">
        <f t="shared" si="155"/>
        <v>34.532644687237635</v>
      </c>
      <c r="I64">
        <f t="shared" si="68"/>
        <v>0.82829358366972849</v>
      </c>
      <c r="J64">
        <f t="shared" si="69"/>
        <v>1.0435729847494553</v>
      </c>
      <c r="P64">
        <f t="shared" si="70"/>
        <v>0.22095818377160559</v>
      </c>
      <c r="Q64">
        <f t="shared" si="71"/>
        <v>1.0204541514993932</v>
      </c>
      <c r="R64">
        <f t="shared" si="72"/>
        <v>21.248741473365406</v>
      </c>
      <c r="S64">
        <f t="shared" si="73"/>
        <v>20.655704242266836</v>
      </c>
      <c r="T64">
        <f t="shared" si="74"/>
        <v>0.87850563793317094</v>
      </c>
      <c r="U64">
        <f t="shared" si="75"/>
        <v>0.97995583489043669</v>
      </c>
      <c r="AA64">
        <f t="shared" si="133"/>
        <v>0.23642580926381751</v>
      </c>
      <c r="AB64">
        <f t="shared" si="76"/>
        <v>1.0358393408856847</v>
      </c>
      <c r="AC64">
        <f t="shared" si="134"/>
        <v>23.280666238587532</v>
      </c>
      <c r="AD64">
        <f t="shared" si="135"/>
        <v>21.89256815854954</v>
      </c>
      <c r="AE64">
        <f t="shared" si="77"/>
        <v>0.73474388476945363</v>
      </c>
      <c r="AF64">
        <f t="shared" si="78"/>
        <v>0.96540067607874336</v>
      </c>
      <c r="AL64">
        <f t="shared" si="158"/>
        <v>0.14160600194601258</v>
      </c>
      <c r="AM64">
        <f t="shared" si="80"/>
        <v>1.0006160164271047</v>
      </c>
      <c r="AN64">
        <f t="shared" si="81"/>
        <v>14.004569792349864</v>
      </c>
      <c r="AO64">
        <f t="shared" si="159"/>
        <v>13.237036063567976</v>
      </c>
      <c r="AP64">
        <f t="shared" si="83"/>
        <v>0.81565866104179119</v>
      </c>
      <c r="AQ64">
        <f t="shared" si="84"/>
        <v>0.99938436281551402</v>
      </c>
      <c r="AW64">
        <f t="shared" si="156"/>
        <v>0.25044511255193946</v>
      </c>
      <c r="AX64">
        <f t="shared" si="85"/>
        <v>1.0814738996929376</v>
      </c>
      <c r="AY64">
        <f t="shared" si="137"/>
        <v>23.973928347754313</v>
      </c>
      <c r="AZ64">
        <f t="shared" si="157"/>
        <v>23.414983705321667</v>
      </c>
      <c r="BA64">
        <f t="shared" si="86"/>
        <v>0.80255770430442919</v>
      </c>
      <c r="BB64">
        <f t="shared" si="87"/>
        <v>0.92466401665720221</v>
      </c>
      <c r="BH64">
        <f t="shared" si="139"/>
        <v>0.33444950872139856</v>
      </c>
      <c r="BI64">
        <f t="shared" si="88"/>
        <v>1.0139251523063533</v>
      </c>
      <c r="BJ64">
        <f t="shared" si="140"/>
        <v>32.081290425444678</v>
      </c>
      <c r="BK64">
        <f t="shared" si="141"/>
        <v>31.204178502357017</v>
      </c>
      <c r="BL64">
        <f t="shared" si="89"/>
        <v>0.82034152796864657</v>
      </c>
      <c r="BM64">
        <f t="shared" si="90"/>
        <v>0.98626609442060087</v>
      </c>
      <c r="BS64">
        <f t="shared" si="91"/>
        <v>0.3154497645935298</v>
      </c>
      <c r="BT64">
        <f t="shared" si="92"/>
        <v>1.0066284485847365</v>
      </c>
      <c r="BU64">
        <f t="shared" si="93"/>
        <v>30.620247194581339</v>
      </c>
      <c r="BV64">
        <f t="shared" si="94"/>
        <v>29.117406080438435</v>
      </c>
      <c r="BW64">
        <f t="shared" si="95"/>
        <v>0.798180114701039</v>
      </c>
      <c r="BX64">
        <f t="shared" si="96"/>
        <v>0.99341519843388504</v>
      </c>
      <c r="CD64">
        <f t="shared" si="142"/>
        <v>0.10909580713207534</v>
      </c>
      <c r="CE64">
        <f t="shared" si="97"/>
        <v>1.3135300101729401</v>
      </c>
      <c r="CF64">
        <f t="shared" si="98"/>
        <v>14.64090490255151</v>
      </c>
      <c r="CG64">
        <f t="shared" si="143"/>
        <v>9.864939061134347</v>
      </c>
      <c r="CH64">
        <f t="shared" si="99"/>
        <v>0.52271628806186565</v>
      </c>
      <c r="CI64">
        <f t="shared" si="100"/>
        <v>0.76130731102850058</v>
      </c>
      <c r="CO64">
        <f t="shared" si="164"/>
        <v>4.7371134582748997E-2</v>
      </c>
      <c r="CP64">
        <f t="shared" si="101"/>
        <v>1.3216243148978573</v>
      </c>
      <c r="CQ64">
        <f t="shared" si="102"/>
        <v>9.6214892539869581</v>
      </c>
      <c r="CR64">
        <f t="shared" si="165"/>
        <v>3.1786508981075712</v>
      </c>
      <c r="CS64">
        <f t="shared" si="103"/>
        <v>0.42881724325303389</v>
      </c>
      <c r="CT64">
        <f t="shared" si="104"/>
        <v>0.75664467483506137</v>
      </c>
      <c r="DA64">
        <f t="shared" si="105"/>
        <v>1.3902641980445183</v>
      </c>
      <c r="DD64">
        <f t="shared" si="107"/>
        <v>0.46731499664859655</v>
      </c>
      <c r="DE64">
        <f t="shared" si="108"/>
        <v>0.71928774502468962</v>
      </c>
      <c r="DK64">
        <f t="shared" si="166"/>
        <v>0.12850506411179607</v>
      </c>
      <c r="DL64">
        <f t="shared" si="110"/>
        <v>9.5121527777777786</v>
      </c>
      <c r="DM64">
        <f>(1-(DH26/DI26)*((DK26-DM26)/(DJ26-DL26)))*100</f>
        <v>1.4707160878041803</v>
      </c>
      <c r="DN64">
        <f t="shared" si="167"/>
        <v>4.2896249402058162</v>
      </c>
      <c r="DO64">
        <f t="shared" si="113"/>
        <v>0.15023397629257634</v>
      </c>
      <c r="DP64">
        <f t="shared" si="114"/>
        <v>0.10512867311553202</v>
      </c>
      <c r="DV64">
        <f>(1-((DS26-DW26*(DU26/DV26))/(DT26-DX26))*((DV26-DX26)/(DU26-DW26*DU26/DV26)))</f>
        <v>0.21761174938558348</v>
      </c>
      <c r="DW64">
        <f t="shared" si="115"/>
        <v>1.2821519279612097</v>
      </c>
      <c r="DX64">
        <f t="shared" si="149"/>
        <v>28.580929380192512</v>
      </c>
      <c r="DY64">
        <f>(1-(DS26/DU26)/(DT26/DV26))*100</f>
        <v>15.159238300385436</v>
      </c>
      <c r="DZ64">
        <f t="shared" si="116"/>
        <v>0.32312962157459763</v>
      </c>
      <c r="EA64">
        <f t="shared" si="117"/>
        <v>0.77993877183504423</v>
      </c>
      <c r="EG64">
        <f>(1-((ED26-EH26*(EF26/EG26))/(EE26-EI26))*((EG26-EI26)/(EF26-EH26*EF26/EG26)))</f>
        <v>0.10873789962690539</v>
      </c>
      <c r="EH64">
        <f t="shared" si="118"/>
        <v>1.288819179923818</v>
      </c>
      <c r="EI64">
        <f t="shared" si="168"/>
        <v>17.233316399578015</v>
      </c>
      <c r="EJ64">
        <f>(1-(ED26/EF26)/(EE26/EG26))*100</f>
        <v>8.2849496322723759</v>
      </c>
      <c r="EK64">
        <f t="shared" si="120"/>
        <v>0.34904303147077714</v>
      </c>
      <c r="EL64">
        <f t="shared" si="121"/>
        <v>0.77590403337969405</v>
      </c>
      <c r="ES64">
        <f t="shared" si="122"/>
        <v>1.0606330014224752</v>
      </c>
      <c r="EV64">
        <f t="shared" si="124"/>
        <v>0.54777914575243869</v>
      </c>
      <c r="EW64">
        <f t="shared" si="125"/>
        <v>0.94283319362950546</v>
      </c>
      <c r="FD64">
        <f t="shared" si="126"/>
        <v>1.4356527093596059</v>
      </c>
      <c r="FE64">
        <f>(1-(EZ26/FA26)*((FC26-FE26)/(FB26-FD26)))*100</f>
        <v>5.5510019991441562</v>
      </c>
      <c r="FG64">
        <f t="shared" si="127"/>
        <v>0.37428062482872021</v>
      </c>
      <c r="FH64">
        <f t="shared" si="128"/>
        <v>0.69654728715419256</v>
      </c>
    </row>
    <row r="65" spans="1:174" x14ac:dyDescent="0.2">
      <c r="E65">
        <f t="shared" si="153"/>
        <v>0.32132607922701661</v>
      </c>
      <c r="F65">
        <f t="shared" si="65"/>
        <v>0.95825426944971537</v>
      </c>
      <c r="G65">
        <f t="shared" si="154"/>
        <v>31.141572283530984</v>
      </c>
      <c r="H65">
        <f t="shared" si="155"/>
        <v>30.335810179542165</v>
      </c>
      <c r="I65">
        <f t="shared" si="68"/>
        <v>0.82058516787801861</v>
      </c>
      <c r="J65">
        <f t="shared" si="69"/>
        <v>1.0435643564356436</v>
      </c>
      <c r="P65">
        <f t="shared" si="70"/>
        <v>0.33859514352940445</v>
      </c>
      <c r="Q65">
        <f t="shared" si="71"/>
        <v>1.0204506065857886</v>
      </c>
      <c r="R65">
        <f t="shared" si="72"/>
        <v>32.406152401576968</v>
      </c>
      <c r="S65">
        <f t="shared" si="73"/>
        <v>31.738986472268337</v>
      </c>
      <c r="T65">
        <f t="shared" si="74"/>
        <v>0.80872908220235462</v>
      </c>
      <c r="U65">
        <f t="shared" si="75"/>
        <v>0.9799592391304347</v>
      </c>
      <c r="AA65">
        <f t="shared" si="133"/>
        <v>0.18313319909168146</v>
      </c>
      <c r="AB65">
        <f t="shared" si="76"/>
        <v>1.0358319604612851</v>
      </c>
      <c r="AC65">
        <f t="shared" si="134"/>
        <v>17.647503832211896</v>
      </c>
      <c r="AD65">
        <f t="shared" si="135"/>
        <v>17.121308240025591</v>
      </c>
      <c r="AE65">
        <f t="shared" si="77"/>
        <v>0.87431768870617788</v>
      </c>
      <c r="AF65">
        <f t="shared" si="78"/>
        <v>0.96540755467196815</v>
      </c>
      <c r="AL65">
        <f t="shared" si="158"/>
        <v>0.25851781921787675</v>
      </c>
      <c r="AM65">
        <f t="shared" si="80"/>
        <v>1.0006158899609934</v>
      </c>
      <c r="AN65">
        <f t="shared" si="81"/>
        <v>25.581613324048579</v>
      </c>
      <c r="AO65">
        <f t="shared" si="159"/>
        <v>24.977443583920888</v>
      </c>
      <c r="AP65">
        <f t="shared" si="83"/>
        <v>0.78021682696156358</v>
      </c>
      <c r="AQ65">
        <f t="shared" si="84"/>
        <v>0.99938448912597477</v>
      </c>
      <c r="AW65">
        <f t="shared" si="156"/>
        <v>0.21816467848464471</v>
      </c>
      <c r="AX65">
        <f t="shared" si="85"/>
        <v>1.0814572247237002</v>
      </c>
      <c r="AY65">
        <f t="shared" si="137"/>
        <v>21.127280160413498</v>
      </c>
      <c r="AZ65">
        <f t="shared" si="157"/>
        <v>20.410456166109757</v>
      </c>
      <c r="BA65">
        <f t="shared" si="86"/>
        <v>0.79271123716647396</v>
      </c>
      <c r="BB65">
        <f t="shared" si="87"/>
        <v>0.92467827403482217</v>
      </c>
      <c r="BH65">
        <f t="shared" si="139"/>
        <v>0.17799196530258876</v>
      </c>
      <c r="BI65">
        <f t="shared" si="88"/>
        <v>1.0139221231237763</v>
      </c>
      <c r="BJ65">
        <f t="shared" si="140"/>
        <v>17.719627592295939</v>
      </c>
      <c r="BK65">
        <f t="shared" si="141"/>
        <v>17.152217407070992</v>
      </c>
      <c r="BL65">
        <f t="shared" si="89"/>
        <v>0.83709167712121457</v>
      </c>
      <c r="BM65">
        <f t="shared" si="90"/>
        <v>0.98626904097833101</v>
      </c>
      <c r="BS65">
        <f t="shared" si="91"/>
        <v>0.25369440622683426</v>
      </c>
      <c r="BT65">
        <f t="shared" si="92"/>
        <v>1.0066272613290346</v>
      </c>
      <c r="BU65">
        <f t="shared" si="93"/>
        <v>24.416704242929899</v>
      </c>
      <c r="BV65">
        <f t="shared" si="94"/>
        <v>23.913282485219455</v>
      </c>
      <c r="BW65">
        <f t="shared" si="95"/>
        <v>0.89330992202845072</v>
      </c>
      <c r="BX65">
        <f t="shared" si="96"/>
        <v>0.99341637010676154</v>
      </c>
      <c r="CD65">
        <f t="shared" si="142"/>
        <v>0.38706216782476877</v>
      </c>
      <c r="CE65">
        <f t="shared" si="97"/>
        <v>1.3134662327095199</v>
      </c>
      <c r="CF65">
        <f t="shared" si="98"/>
        <v>38.154282532993065</v>
      </c>
      <c r="CG65">
        <f t="shared" si="143"/>
        <v>34.354372771947652</v>
      </c>
      <c r="CH65">
        <f t="shared" si="99"/>
        <v>0.45179465524521928</v>
      </c>
      <c r="CI65">
        <f t="shared" si="100"/>
        <v>0.76134427752826395</v>
      </c>
      <c r="CO65">
        <f t="shared" si="164"/>
        <v>0.35888031676498766</v>
      </c>
      <c r="CP65">
        <f t="shared" si="101"/>
        <v>1.3216243148978573</v>
      </c>
      <c r="CQ65">
        <f t="shared" si="102"/>
        <v>37.463889910910588</v>
      </c>
      <c r="CR65">
        <f t="shared" si="165"/>
        <v>33.327925597615028</v>
      </c>
      <c r="CS65">
        <f t="shared" si="103"/>
        <v>0.42028612109295543</v>
      </c>
      <c r="CT65">
        <f t="shared" si="104"/>
        <v>0.75664467483506137</v>
      </c>
      <c r="CZ65">
        <f>(1-((CW27-DA27*(CY27/CZ27))/(CX27-DB27))*((CZ27-DB27)/(CY27-DA27*CY27/CZ27)))</f>
        <v>0.19882316309620296</v>
      </c>
      <c r="DA65">
        <f t="shared" si="105"/>
        <v>1.3902641980445183</v>
      </c>
      <c r="DB65">
        <f t="shared" ref="DB65:DB72" si="169">(1-(CW27/CX27)*((CZ27-DB27)/(CY27-DA27)))*100</f>
        <v>22.250826186347783</v>
      </c>
      <c r="DC65">
        <f>(1-(CW27/CY27)/(CX27/CZ27))*100</f>
        <v>14.817983157538951</v>
      </c>
      <c r="DD65">
        <f t="shared" si="107"/>
        <v>0.36376569858712715</v>
      </c>
      <c r="DE65">
        <f t="shared" si="108"/>
        <v>0.71928774502468962</v>
      </c>
      <c r="DK65">
        <f t="shared" si="166"/>
        <v>0.18670897735033587</v>
      </c>
      <c r="DL65">
        <f t="shared" si="110"/>
        <v>0.96228057449586535</v>
      </c>
      <c r="DM65">
        <f>(1-(DH27/DI27)*((DK27-DM27)/(DJ27-DL27)))*100</f>
        <v>25.833154228546253</v>
      </c>
      <c r="DN65">
        <f t="shared" si="167"/>
        <v>14.111037388305869</v>
      </c>
      <c r="DO65">
        <f t="shared" si="113"/>
        <v>0.56881086622245003</v>
      </c>
      <c r="DP65">
        <f t="shared" si="114"/>
        <v>1.0391979496457109</v>
      </c>
      <c r="DV65">
        <f>(1-((DS27-DW27*(DU27/DV27))/(DT27-DX27))*((DV27-DX27)/(DU27-DW27*DU27/DV27)))</f>
        <v>4.4525384783357658E-2</v>
      </c>
      <c r="DW65">
        <f t="shared" si="115"/>
        <v>1.2821519279612097</v>
      </c>
      <c r="DX65">
        <f t="shared" si="149"/>
        <v>13.80115595467103</v>
      </c>
      <c r="DY65">
        <f>(1-(DS27/DU27)/(DT27/DV27))*100</f>
        <v>2.3725066882472112</v>
      </c>
      <c r="DZ65">
        <f t="shared" si="116"/>
        <v>0.2936993078514854</v>
      </c>
      <c r="EA65">
        <f t="shared" si="117"/>
        <v>0.77993877183504423</v>
      </c>
      <c r="EH65">
        <f t="shared" si="118"/>
        <v>1.288819179923818</v>
      </c>
      <c r="EI65">
        <f t="shared" si="168"/>
        <v>6.9789124029306819</v>
      </c>
      <c r="EK65">
        <f t="shared" si="120"/>
        <v>0.33239558537113179</v>
      </c>
      <c r="EL65">
        <f t="shared" si="121"/>
        <v>0.77590403337969405</v>
      </c>
      <c r="ER65">
        <f>(1-((EO27-ES27*(EQ27/ER27))/(EP27-ET27))*((ER27-ET27)/(EQ27-ES27*EQ27/ER27)))</f>
        <v>0.21246558447367425</v>
      </c>
      <c r="ES65">
        <f t="shared" si="122"/>
        <v>1.0606330014224752</v>
      </c>
      <c r="ET65">
        <f>(1-(EO27/EP27)*((ER27-ET27)/(EQ27-ES27)))*100</f>
        <v>23.292623187390269</v>
      </c>
      <c r="EU65">
        <f>(1-(EO27/EQ27)/(EP27/ER27))*100</f>
        <v>17.980536364991863</v>
      </c>
      <c r="EV65">
        <f t="shared" si="124"/>
        <v>0.60652604632405793</v>
      </c>
      <c r="EW65">
        <f t="shared" si="125"/>
        <v>0.94283319362950546</v>
      </c>
      <c r="FC65">
        <f>(1-((EZ27-FD27*(FB27/FC27))/(FA27-FE27))*((FC27-FE27)/(FB27-FD27*FB27/FC27)))</f>
        <v>0.42095628169605148</v>
      </c>
      <c r="FD65">
        <f t="shared" si="126"/>
        <v>1.4356527093596059</v>
      </c>
      <c r="FE65">
        <f>(1-(EZ27/FA27)*((FC27-FE27)/(FB27-FD27)))*100</f>
        <v>43.049544207460009</v>
      </c>
      <c r="FF65">
        <f>(1-(EZ27/FB27)/(FA27/FC27))*100</f>
        <v>38.548606199846191</v>
      </c>
      <c r="FG65">
        <f t="shared" si="127"/>
        <v>0.35580746903140287</v>
      </c>
      <c r="FH65">
        <f t="shared" si="128"/>
        <v>0.69654728715419256</v>
      </c>
    </row>
    <row r="66" spans="1:174" x14ac:dyDescent="0.2">
      <c r="E66">
        <f t="shared" si="153"/>
        <v>0.33597661006797608</v>
      </c>
      <c r="F66">
        <f t="shared" si="65"/>
        <v>0.95826218933788665</v>
      </c>
      <c r="G66">
        <f t="shared" si="154"/>
        <v>33.031819112373817</v>
      </c>
      <c r="H66">
        <f t="shared" si="155"/>
        <v>32.425812881205509</v>
      </c>
      <c r="I66">
        <f t="shared" si="68"/>
        <v>0.82461462827719589</v>
      </c>
      <c r="J66">
        <f t="shared" si="69"/>
        <v>1.0435557315383093</v>
      </c>
      <c r="P66">
        <f t="shared" si="70"/>
        <v>0.34523303881738132</v>
      </c>
      <c r="Q66">
        <f t="shared" si="71"/>
        <v>1.0204470629007105</v>
      </c>
      <c r="R66">
        <f t="shared" si="72"/>
        <v>33.019657526640543</v>
      </c>
      <c r="S66">
        <f t="shared" si="73"/>
        <v>32.183706283504264</v>
      </c>
      <c r="T66">
        <f t="shared" si="74"/>
        <v>0.7817849662188765</v>
      </c>
      <c r="U66">
        <f t="shared" si="75"/>
        <v>0.97996264221429774</v>
      </c>
      <c r="AA66">
        <f t="shared" si="133"/>
        <v>0.1769282761958314</v>
      </c>
      <c r="AB66">
        <f t="shared" si="76"/>
        <v>1.0358245830759727</v>
      </c>
      <c r="AC66">
        <f t="shared" si="134"/>
        <v>17.234660270605605</v>
      </c>
      <c r="AD66">
        <f t="shared" si="135"/>
        <v>16.488989043656243</v>
      </c>
      <c r="AE66">
        <f t="shared" si="77"/>
        <v>0.82067565108282325</v>
      </c>
      <c r="AF66">
        <f t="shared" si="78"/>
        <v>0.96541443053070974</v>
      </c>
      <c r="AL66">
        <f t="shared" si="158"/>
        <v>0.30494114093096469</v>
      </c>
      <c r="AM66">
        <f t="shared" si="80"/>
        <v>1.000615763546798</v>
      </c>
      <c r="AN66">
        <f t="shared" si="81"/>
        <v>29.829412477657257</v>
      </c>
      <c r="AO66">
        <f t="shared" si="159"/>
        <v>29.321167767445587</v>
      </c>
      <c r="AP66">
        <f t="shared" si="83"/>
        <v>0.8229424607929281</v>
      </c>
      <c r="AQ66">
        <f t="shared" si="84"/>
        <v>0.99938461538461532</v>
      </c>
      <c r="AW66">
        <f t="shared" si="156"/>
        <v>0.35169305351970148</v>
      </c>
      <c r="AX66">
        <f t="shared" si="85"/>
        <v>1.0814405565786782</v>
      </c>
      <c r="AY66">
        <f t="shared" si="137"/>
        <v>33.581255423151944</v>
      </c>
      <c r="AZ66">
        <f t="shared" si="157"/>
        <v>32.868618371518224</v>
      </c>
      <c r="BA66">
        <f t="shared" si="86"/>
        <v>0.78870148254633643</v>
      </c>
      <c r="BB66">
        <f t="shared" si="87"/>
        <v>0.92469252601702923</v>
      </c>
      <c r="BH66">
        <f t="shared" si="139"/>
        <v>0.24027959901814511</v>
      </c>
      <c r="BI66">
        <f t="shared" si="88"/>
        <v>1.0139190952588082</v>
      </c>
      <c r="BJ66">
        <f t="shared" si="140"/>
        <v>23.636713560668589</v>
      </c>
      <c r="BK66">
        <f t="shared" si="141"/>
        <v>22.907438705698645</v>
      </c>
      <c r="BL66">
        <f t="shared" si="89"/>
        <v>0.77061080212928612</v>
      </c>
      <c r="BM66">
        <f t="shared" si="90"/>
        <v>0.98627198627198631</v>
      </c>
      <c r="BS66">
        <f t="shared" si="91"/>
        <v>0.16610248692925733</v>
      </c>
      <c r="BT66">
        <f t="shared" si="92"/>
        <v>1.0066260744985676</v>
      </c>
      <c r="BU66">
        <f t="shared" si="93"/>
        <v>15.287689445438414</v>
      </c>
      <c r="BV66">
        <f t="shared" si="94"/>
        <v>15.207449915827521</v>
      </c>
      <c r="BW66">
        <f t="shared" si="95"/>
        <v>0.98144921594752499</v>
      </c>
      <c r="BX66">
        <f t="shared" si="96"/>
        <v>0.99341754136274674</v>
      </c>
      <c r="CD66">
        <f t="shared" si="142"/>
        <v>0.2828142707379897</v>
      </c>
      <c r="CE66">
        <f t="shared" si="97"/>
        <v>1.3134024811877161</v>
      </c>
      <c r="CF66">
        <f t="shared" si="98"/>
        <v>30.095059754609032</v>
      </c>
      <c r="CG66">
        <f t="shared" si="143"/>
        <v>24.002414352604063</v>
      </c>
      <c r="CH66">
        <f t="shared" si="99"/>
        <v>0.39849153052019642</v>
      </c>
      <c r="CI66">
        <f t="shared" si="100"/>
        <v>0.76138123257974599</v>
      </c>
      <c r="CO66">
        <f t="shared" si="164"/>
        <v>0.13978749075786878</v>
      </c>
      <c r="CP66">
        <f t="shared" si="101"/>
        <v>1.3216243148978573</v>
      </c>
      <c r="CQ66">
        <f t="shared" si="102"/>
        <v>16.474889536918326</v>
      </c>
      <c r="CR66">
        <f t="shared" si="165"/>
        <v>12.481265118481666</v>
      </c>
      <c r="CS66">
        <f t="shared" si="103"/>
        <v>0.43697497592775009</v>
      </c>
      <c r="CT66">
        <f t="shared" si="104"/>
        <v>0.75664467483506137</v>
      </c>
      <c r="DA66">
        <f t="shared" si="105"/>
        <v>1.3902641980445183</v>
      </c>
      <c r="DB66">
        <f t="shared" si="169"/>
        <v>2.7918060588827731</v>
      </c>
      <c r="DD66">
        <f t="shared" si="107"/>
        <v>0.42832742297556692</v>
      </c>
      <c r="DE66">
        <f t="shared" si="108"/>
        <v>0.71928774502468962</v>
      </c>
      <c r="DK66">
        <f t="shared" si="166"/>
        <v>0.15089937946381971</v>
      </c>
      <c r="DL66">
        <f t="shared" si="110"/>
        <v>0.96228057449586535</v>
      </c>
      <c r="DM66">
        <f>(1-(DH28/DI28)*((DK28-DM28)/(DJ28-DL28)))*100</f>
        <v>17.911901569121579</v>
      </c>
      <c r="DN66">
        <f t="shared" si="167"/>
        <v>11.639047477535758</v>
      </c>
      <c r="DO66">
        <f t="shared" si="113"/>
        <v>0.71021577544928172</v>
      </c>
      <c r="DP66">
        <f t="shared" si="114"/>
        <v>1.0391979496457109</v>
      </c>
      <c r="DW66">
        <f t="shared" si="115"/>
        <v>1.2821519279612097</v>
      </c>
      <c r="DX66">
        <f t="shared" si="149"/>
        <v>9.2914892969231389</v>
      </c>
      <c r="DZ66">
        <f t="shared" si="116"/>
        <v>0.29078846711862621</v>
      </c>
      <c r="EA66">
        <f t="shared" si="117"/>
        <v>0.77993877183504423</v>
      </c>
      <c r="EG66">
        <f>(1-((ED28-EH28*(EF28/EG28))/(EE28-EI28))*((EG28-EI28)/(EF28-EH28*EF28/EG28)))</f>
        <v>0.10947286394620481</v>
      </c>
      <c r="EH66">
        <f t="shared" si="118"/>
        <v>1.288819179923818</v>
      </c>
      <c r="EI66">
        <f t="shared" si="168"/>
        <v>27.376104907750488</v>
      </c>
      <c r="EJ66">
        <f>(1-(ED28/EF28)/(EE28/EG28))*100</f>
        <v>7.0314186511369563</v>
      </c>
      <c r="EK66">
        <f t="shared" si="120"/>
        <v>0.18806306306306306</v>
      </c>
      <c r="EL66">
        <f t="shared" si="121"/>
        <v>0.77590403337969405</v>
      </c>
      <c r="ER66">
        <f>(1-((EO28-ES28*(EQ28/ER28))/(EP28-ET28))*((ER28-ET28)/(EQ28-ES28*EQ28/ER28)))</f>
        <v>0.22140581622532152</v>
      </c>
      <c r="ES66">
        <f t="shared" si="122"/>
        <v>1.0606330014224752</v>
      </c>
      <c r="ET66">
        <f>(1-(EO28/EP28)*((ER28-ET28)/(EQ28-ES28)))*100</f>
        <v>24.211439626323262</v>
      </c>
      <c r="EU66">
        <f>(1-(EO28/EQ28)/(EP28/ER28))*100</f>
        <v>16.205684181156922</v>
      </c>
      <c r="EV66">
        <f t="shared" si="124"/>
        <v>0.51243942948136223</v>
      </c>
      <c r="EW66">
        <f t="shared" si="125"/>
        <v>0.94283319362950546</v>
      </c>
      <c r="FD66">
        <f t="shared" si="126"/>
        <v>1.4356527093596059</v>
      </c>
      <c r="FE66">
        <f>(1-(EZ28/FA28)*((FC28-FE28)/(FB28-FD28)))*100</f>
        <v>5.8297301630352187</v>
      </c>
      <c r="FF66">
        <f>(1-(EZ28/FB28)/(FA28/FC28))*100</f>
        <v>-0.56555885245916926</v>
      </c>
      <c r="FG66">
        <f t="shared" si="127"/>
        <v>0.371959213401311</v>
      </c>
      <c r="FH66">
        <f t="shared" si="128"/>
        <v>0.69654728715419256</v>
      </c>
    </row>
    <row r="67" spans="1:174" x14ac:dyDescent="0.2">
      <c r="E67">
        <f t="shared" si="153"/>
        <v>0.41685395753025201</v>
      </c>
      <c r="F67">
        <f t="shared" si="65"/>
        <v>0.95827010622154774</v>
      </c>
      <c r="G67">
        <f t="shared" si="154"/>
        <v>40.228131004928315</v>
      </c>
      <c r="H67">
        <f t="shared" si="155"/>
        <v>39.344942563294524</v>
      </c>
      <c r="I67">
        <f t="shared" si="68"/>
        <v>0.83297757654161264</v>
      </c>
      <c r="J67">
        <f t="shared" si="69"/>
        <v>1.0435471100554237</v>
      </c>
      <c r="P67">
        <f t="shared" si="70"/>
        <v>0.21184227152909541</v>
      </c>
      <c r="Q67">
        <f t="shared" si="71"/>
        <v>1.0204435204435203</v>
      </c>
      <c r="R67">
        <f t="shared" si="72"/>
        <v>21.286165905803056</v>
      </c>
      <c r="S67">
        <f t="shared" si="73"/>
        <v>19.972807961750348</v>
      </c>
      <c r="T67">
        <f t="shared" si="74"/>
        <v>0.76444054278696638</v>
      </c>
      <c r="U67">
        <f t="shared" si="75"/>
        <v>0.97996604414261468</v>
      </c>
      <c r="AA67">
        <f t="shared" si="133"/>
        <v>9.9335869106845553E-2</v>
      </c>
      <c r="AB67">
        <f t="shared" si="76"/>
        <v>1.0358172087278716</v>
      </c>
      <c r="AC67">
        <f t="shared" si="134"/>
        <v>10.435927718894822</v>
      </c>
      <c r="AD67">
        <f t="shared" si="135"/>
        <v>9.4330108931633294</v>
      </c>
      <c r="AE67">
        <f t="shared" si="77"/>
        <v>0.73746503268198482</v>
      </c>
      <c r="AF67">
        <f t="shared" si="78"/>
        <v>0.96542130365659773</v>
      </c>
      <c r="AL67">
        <f t="shared" si="158"/>
        <v>0.22887261244327251</v>
      </c>
      <c r="AM67">
        <f t="shared" si="80"/>
        <v>1.0006156371844859</v>
      </c>
      <c r="AN67">
        <f t="shared" si="81"/>
        <v>22.515109550415858</v>
      </c>
      <c r="AO67">
        <f t="shared" si="159"/>
        <v>21.716511133808947</v>
      </c>
      <c r="AP67">
        <f t="shared" si="83"/>
        <v>0.82974803840343103</v>
      </c>
      <c r="AQ67">
        <f t="shared" si="84"/>
        <v>0.9993847415914684</v>
      </c>
      <c r="AW67">
        <f t="shared" si="156"/>
        <v>0.19535491412149497</v>
      </c>
      <c r="AX67">
        <f t="shared" si="85"/>
        <v>1.0814238952536823</v>
      </c>
      <c r="AY67">
        <f t="shared" si="137"/>
        <v>18.994122147271831</v>
      </c>
      <c r="AZ67">
        <f t="shared" si="157"/>
        <v>18.468766853426445</v>
      </c>
      <c r="BA67">
        <f t="shared" si="86"/>
        <v>0.80118854263118744</v>
      </c>
      <c r="BB67">
        <f t="shared" si="87"/>
        <v>0.92470677260688616</v>
      </c>
      <c r="BH67">
        <f t="shared" si="139"/>
        <v>0.31026256673720198</v>
      </c>
      <c r="BI67">
        <f t="shared" si="88"/>
        <v>1.0139160687105893</v>
      </c>
      <c r="BJ67">
        <f t="shared" si="140"/>
        <v>30.353275892402554</v>
      </c>
      <c r="BK67">
        <f t="shared" si="141"/>
        <v>29.796459302563051</v>
      </c>
      <c r="BL67">
        <f t="shared" si="89"/>
        <v>0.83359740791511627</v>
      </c>
      <c r="BM67">
        <f t="shared" si="90"/>
        <v>0.98627493030238045</v>
      </c>
      <c r="BS67">
        <f t="shared" si="91"/>
        <v>0.12456110443603208</v>
      </c>
      <c r="BT67">
        <f t="shared" si="92"/>
        <v>1.0066248880931066</v>
      </c>
      <c r="BU67">
        <f t="shared" si="93"/>
        <v>12.662933556374679</v>
      </c>
      <c r="BV67">
        <f t="shared" si="94"/>
        <v>11.571211008011472</v>
      </c>
      <c r="BW67">
        <f t="shared" si="95"/>
        <v>0.83719852088967384</v>
      </c>
      <c r="BX67">
        <f t="shared" si="96"/>
        <v>0.99341871220206335</v>
      </c>
      <c r="CD67">
        <f t="shared" si="142"/>
        <v>0.22432487055090311</v>
      </c>
      <c r="CE67">
        <f t="shared" si="97"/>
        <v>1.3133387555917038</v>
      </c>
      <c r="CF67">
        <f t="shared" si="98"/>
        <v>23.850100453515243</v>
      </c>
      <c r="CG67">
        <f t="shared" si="143"/>
        <v>20.136558916909863</v>
      </c>
      <c r="CH67">
        <f t="shared" si="99"/>
        <v>0.43899044089857392</v>
      </c>
      <c r="CI67">
        <f t="shared" si="100"/>
        <v>0.76141817618826446</v>
      </c>
      <c r="CO67">
        <f t="shared" si="164"/>
        <v>0.29710055492656506</v>
      </c>
      <c r="CP67">
        <f t="shared" si="101"/>
        <v>1.3216243148978573</v>
      </c>
      <c r="CQ67">
        <f t="shared" si="102"/>
        <v>31.425110006882782</v>
      </c>
      <c r="CR67">
        <f t="shared" si="165"/>
        <v>25.469064019103261</v>
      </c>
      <c r="CS67">
        <f t="shared" si="103"/>
        <v>0.35783380207085297</v>
      </c>
      <c r="CT67">
        <f t="shared" si="104"/>
        <v>0.75664467483506137</v>
      </c>
      <c r="CZ67">
        <f>(1-((CW29-DA29*(CY29/CZ29))/(CX29-DB29))*((CZ29-DB29)/(CY29-DA29*CY29/CZ29)))</f>
        <v>3.4003710788860886E-2</v>
      </c>
      <c r="DA67">
        <f t="shared" si="105"/>
        <v>1.3902641980445183</v>
      </c>
      <c r="DB67">
        <f t="shared" si="169"/>
        <v>10.346833068787076</v>
      </c>
      <c r="DD67">
        <f t="shared" si="107"/>
        <v>0.36045834425322504</v>
      </c>
      <c r="DE67">
        <f t="shared" si="108"/>
        <v>0.71928774502468962</v>
      </c>
      <c r="DK67">
        <f t="shared" si="166"/>
        <v>0.18293167353602935</v>
      </c>
      <c r="DL67">
        <f t="shared" si="110"/>
        <v>0.96228057449586535</v>
      </c>
      <c r="DM67">
        <f>(1-(DH29/DI29)*((DK29-DM29)/(DJ29-DL29)))*100</f>
        <v>25.934558031276424</v>
      </c>
      <c r="DN67">
        <f t="shared" si="167"/>
        <v>13.640421609844978</v>
      </c>
      <c r="DO67">
        <f t="shared" si="113"/>
        <v>0.41810486901261751</v>
      </c>
      <c r="DP67">
        <f t="shared" si="114"/>
        <v>1.0391979496457109</v>
      </c>
      <c r="DV67">
        <f>(1-((DS29-DW29*(DU29/DV29))/(DT29-DX29))*((DV29-DX29)/(DU29-DW29*DU29/DV29)))</f>
        <v>0.16551558671193978</v>
      </c>
      <c r="DW67">
        <f t="shared" si="115"/>
        <v>1.2821519279612097</v>
      </c>
      <c r="DX67">
        <f t="shared" si="149"/>
        <v>27.445548898170046</v>
      </c>
      <c r="DY67">
        <f>(1-(DS29/DU29)/(DT29/DV29))*100</f>
        <v>10.866899572617484</v>
      </c>
      <c r="DZ67">
        <f t="shared" si="116"/>
        <v>0.32141744386515175</v>
      </c>
      <c r="EA67">
        <f t="shared" si="117"/>
        <v>0.77993877183504423</v>
      </c>
      <c r="EG67">
        <f>(1-((ED29-EH29*(EF29/EG29))/(EE29-EI29))*((EG29-EI29)/(EF29-EH29*EF29/EG29)))</f>
        <v>0.18280691637420321</v>
      </c>
      <c r="EH67">
        <f t="shared" si="118"/>
        <v>1.288819179923818</v>
      </c>
      <c r="EI67">
        <f t="shared" si="168"/>
        <v>27.4105761400407</v>
      </c>
      <c r="EJ67">
        <f>(1-(ED29/EF29)/(EE29/EG29))*100</f>
        <v>12.560768227163777</v>
      </c>
      <c r="EK67">
        <f t="shared" si="120"/>
        <v>0.26603738873243421</v>
      </c>
      <c r="EL67">
        <f t="shared" si="121"/>
        <v>0.77590403337969405</v>
      </c>
      <c r="ES67">
        <f t="shared" si="122"/>
        <v>1.0606330014224752</v>
      </c>
      <c r="EV67">
        <f t="shared" si="124"/>
        <v>0.51473439933877996</v>
      </c>
      <c r="EW67">
        <f t="shared" si="125"/>
        <v>0.94283319362950546</v>
      </c>
      <c r="FD67">
        <f t="shared" si="126"/>
        <v>1.4356527093596059</v>
      </c>
      <c r="FE67">
        <f>(1-(EZ29/FA29)*((FC29-FE29)/(FB29-FD29)))*100</f>
        <v>9.2316649141768856</v>
      </c>
      <c r="FG67">
        <f t="shared" si="127"/>
        <v>0.31163697406184004</v>
      </c>
      <c r="FH67">
        <f t="shared" si="128"/>
        <v>0.69654728715419256</v>
      </c>
    </row>
    <row r="68" spans="1:174" x14ac:dyDescent="0.2">
      <c r="E68">
        <f t="shared" si="153"/>
        <v>0.22736195955008809</v>
      </c>
      <c r="F68">
        <f t="shared" si="65"/>
        <v>0.95827802010240859</v>
      </c>
      <c r="G68">
        <f t="shared" si="154"/>
        <v>22.258726979497435</v>
      </c>
      <c r="H68">
        <f t="shared" si="155"/>
        <v>21.170911175601127</v>
      </c>
      <c r="I68">
        <f t="shared" si="68"/>
        <v>0.84712186228516806</v>
      </c>
      <c r="J68">
        <f t="shared" si="69"/>
        <v>1.0435384919849593</v>
      </c>
      <c r="P68">
        <f t="shared" si="70"/>
        <v>0.4832878517940703</v>
      </c>
      <c r="Q68">
        <f t="shared" si="71"/>
        <v>1.0204399792135805</v>
      </c>
      <c r="R68">
        <f t="shared" si="72"/>
        <v>45.616083573284037</v>
      </c>
      <c r="S68">
        <f t="shared" si="73"/>
        <v>44.784055394758049</v>
      </c>
      <c r="T68">
        <f t="shared" si="74"/>
        <v>0.80989453107241893</v>
      </c>
      <c r="U68">
        <f t="shared" si="75"/>
        <v>0.97996944491597349</v>
      </c>
      <c r="AA68">
        <f t="shared" si="133"/>
        <v>0.20824852646103087</v>
      </c>
      <c r="AB68">
        <f t="shared" si="76"/>
        <v>1.0358098374151061</v>
      </c>
      <c r="AC68">
        <f t="shared" si="134"/>
        <v>20.615216933576985</v>
      </c>
      <c r="AD68">
        <f t="shared" si="135"/>
        <v>19.787186280512248</v>
      </c>
      <c r="AE68">
        <f t="shared" si="77"/>
        <v>0.75462359805143309</v>
      </c>
      <c r="AF68">
        <f t="shared" si="78"/>
        <v>0.96542817405126158</v>
      </c>
      <c r="AL68">
        <f t="shared" si="158"/>
        <v>0.12390272864899532</v>
      </c>
      <c r="AM68">
        <f t="shared" si="80"/>
        <v>1.0006155108740256</v>
      </c>
      <c r="AN68">
        <f t="shared" si="81"/>
        <v>12.849064047834268</v>
      </c>
      <c r="AO68">
        <f t="shared" si="159"/>
        <v>11.693206469283679</v>
      </c>
      <c r="AP68">
        <f t="shared" si="83"/>
        <v>0.75409680029189208</v>
      </c>
      <c r="AQ68">
        <f t="shared" si="84"/>
        <v>0.99938486774656554</v>
      </c>
      <c r="AW68">
        <f t="shared" si="156"/>
        <v>0.16967957898788333</v>
      </c>
      <c r="AX68">
        <f t="shared" si="85"/>
        <v>1.0814072407445285</v>
      </c>
      <c r="AY68">
        <f t="shared" si="137"/>
        <v>16.247236364160177</v>
      </c>
      <c r="AZ68">
        <f t="shared" si="157"/>
        <v>16.296108630495699</v>
      </c>
      <c r="BA68">
        <f t="shared" si="86"/>
        <v>0.93712646617021955</v>
      </c>
      <c r="BB68">
        <f t="shared" si="87"/>
        <v>0.92472101380745231</v>
      </c>
      <c r="BH68">
        <f t="shared" si="139"/>
        <v>0.29375723622446581</v>
      </c>
      <c r="BI68">
        <f t="shared" si="88"/>
        <v>1.0139130434782608</v>
      </c>
      <c r="BJ68">
        <f t="shared" si="140"/>
        <v>28.456406308951856</v>
      </c>
      <c r="BK68">
        <f t="shared" si="141"/>
        <v>27.420216851802692</v>
      </c>
      <c r="BL68">
        <f t="shared" si="89"/>
        <v>0.79451349474339628</v>
      </c>
      <c r="BM68">
        <f t="shared" si="90"/>
        <v>0.98627787307032588</v>
      </c>
      <c r="BS68">
        <f t="shared" si="91"/>
        <v>0.27499812986632555</v>
      </c>
      <c r="BT68">
        <f t="shared" si="92"/>
        <v>1.0066237021124238</v>
      </c>
      <c r="BU68">
        <f t="shared" si="93"/>
        <v>26.64569237151434</v>
      </c>
      <c r="BV68">
        <f t="shared" si="94"/>
        <v>25.330059880925525</v>
      </c>
      <c r="BW68">
        <f t="shared" si="95"/>
        <v>0.77822163987515047</v>
      </c>
      <c r="BX68">
        <f t="shared" si="96"/>
        <v>0.9934198826249333</v>
      </c>
      <c r="CD68">
        <f t="shared" si="142"/>
        <v>0.33663398073069217</v>
      </c>
      <c r="CE68">
        <f t="shared" si="97"/>
        <v>1.3132750559056721</v>
      </c>
      <c r="CF68">
        <f t="shared" si="98"/>
        <v>32.768377326810452</v>
      </c>
      <c r="CG68">
        <f t="shared" si="143"/>
        <v>26.827091391563908</v>
      </c>
      <c r="CH68">
        <f t="shared" si="99"/>
        <v>0.35915087726640232</v>
      </c>
      <c r="CI68">
        <f t="shared" si="100"/>
        <v>0.7614551083591331</v>
      </c>
      <c r="CO68">
        <f t="shared" si="164"/>
        <v>0.34201744559891045</v>
      </c>
      <c r="CP68">
        <f t="shared" si="101"/>
        <v>1.3216243148978573</v>
      </c>
      <c r="CQ68">
        <f t="shared" si="102"/>
        <v>34.480837504825999</v>
      </c>
      <c r="CR68">
        <f t="shared" si="165"/>
        <v>30.682006414341913</v>
      </c>
      <c r="CS68">
        <f t="shared" si="103"/>
        <v>0.42331988175696394</v>
      </c>
      <c r="CT68">
        <f t="shared" si="104"/>
        <v>0.75664467483506137</v>
      </c>
      <c r="CZ68">
        <f>(1-((CW30-DA30*(CY30/CZ30))/(CX30-DB30))*((CZ30-DB30)/(CY30-DA30*CY30/CZ30)))</f>
        <v>0.39298753377182283</v>
      </c>
      <c r="DA68">
        <f t="shared" si="105"/>
        <v>1.3902641980445183</v>
      </c>
      <c r="DB68">
        <f t="shared" si="169"/>
        <v>36.249692926541165</v>
      </c>
      <c r="DC68">
        <f>(1-(CW30/CY30)/(CX30/CZ30))*100</f>
        <v>26.014692167689944</v>
      </c>
      <c r="DD68">
        <f t="shared" si="107"/>
        <v>0.3997527484657159</v>
      </c>
      <c r="DE68">
        <f t="shared" si="108"/>
        <v>0.71928774502468962</v>
      </c>
      <c r="DK68">
        <f t="shared" si="166"/>
        <v>0.18254347885986599</v>
      </c>
      <c r="DL68">
        <f t="shared" si="110"/>
        <v>0.96228057449586535</v>
      </c>
      <c r="DN68">
        <f t="shared" si="167"/>
        <v>15.425372858520392</v>
      </c>
      <c r="DO68">
        <f t="shared" si="113"/>
        <v>0.56812888198757761</v>
      </c>
      <c r="DP68">
        <f t="shared" si="114"/>
        <v>1.0391979496457109</v>
      </c>
      <c r="DV68">
        <f>(1-((DS30-DW30*(DU30/DV30))/(DT30-DX30))*((DV30-DX30)/(DU30-DW30*DU30/DV30)))</f>
        <v>3.8403005269720625E-2</v>
      </c>
      <c r="DW68">
        <f t="shared" si="115"/>
        <v>1.2821519279612097</v>
      </c>
      <c r="DX68">
        <f t="shared" si="149"/>
        <v>19.11446844998207</v>
      </c>
      <c r="DY68">
        <f>(1-(DS30/DU30)/(DT30/DV30))*100</f>
        <v>3.3963600473306932</v>
      </c>
      <c r="DZ68">
        <f t="shared" si="116"/>
        <v>0.26327763070814025</v>
      </c>
      <c r="EA68">
        <f t="shared" si="117"/>
        <v>0.77993877183504423</v>
      </c>
      <c r="EH68">
        <f t="shared" si="118"/>
        <v>1.288819179923818</v>
      </c>
      <c r="EI68">
        <f t="shared" si="168"/>
        <v>7.8318251187242787</v>
      </c>
      <c r="EK68">
        <f t="shared" si="120"/>
        <v>0.28933557319121822</v>
      </c>
      <c r="EL68">
        <f t="shared" si="121"/>
        <v>0.77590403337969405</v>
      </c>
      <c r="ES68">
        <f t="shared" si="122"/>
        <v>1.0606330014224752</v>
      </c>
      <c r="ET68">
        <f>(1-(EO30/EP30)*((ER30-ET30)/(EQ30-ES30)))*100</f>
        <v>2.1808576459196205</v>
      </c>
      <c r="EU68">
        <f>(1-(EO30/EQ30)/(EP30/ER30))*100</f>
        <v>-5.0042037593172495</v>
      </c>
      <c r="EV68">
        <f t="shared" si="124"/>
        <v>0.51257265605256508</v>
      </c>
      <c r="EW68">
        <f t="shared" si="125"/>
        <v>0.94283319362950546</v>
      </c>
      <c r="FC68">
        <f>(1-((EZ30-FD30*(FB30/FC30))/(FA30-FE30))*((FC30-FE30)/(FB30-FD30*FB30/FC30)))</f>
        <v>0.18874414458210442</v>
      </c>
      <c r="FD68">
        <f t="shared" si="126"/>
        <v>1.4356527093596059</v>
      </c>
      <c r="FE68">
        <f>(1-(EZ30/FA30)*((FC30-FE30)/(FB30-FD30)))*100</f>
        <v>24.862858454210269</v>
      </c>
      <c r="FF68">
        <f>(1-(EZ30/FB30)/(FA30/FC30))*100</f>
        <v>16.299377261753868</v>
      </c>
      <c r="FG68">
        <f t="shared" si="127"/>
        <v>0.3340045073336535</v>
      </c>
      <c r="FH68">
        <f t="shared" si="128"/>
        <v>0.69654728715419256</v>
      </c>
    </row>
    <row r="69" spans="1:174" x14ac:dyDescent="0.2">
      <c r="E69">
        <f t="shared" si="153"/>
        <v>0.28646641935511574</v>
      </c>
      <c r="F69">
        <f t="shared" si="65"/>
        <v>0.95828593098217674</v>
      </c>
      <c r="G69">
        <f t="shared" si="154"/>
        <v>28.190924190591282</v>
      </c>
      <c r="H69">
        <f t="shared" si="155"/>
        <v>27.061234423743286</v>
      </c>
      <c r="I69">
        <f t="shared" si="68"/>
        <v>0.81358772191325979</v>
      </c>
      <c r="J69">
        <f t="shared" si="69"/>
        <v>1.0435298773248911</v>
      </c>
      <c r="P69">
        <f t="shared" si="70"/>
        <v>0.10441059896887106</v>
      </c>
      <c r="Q69">
        <f t="shared" si="71"/>
        <v>1.020436439210253</v>
      </c>
      <c r="R69">
        <f t="shared" si="72"/>
        <v>11.559647757721702</v>
      </c>
      <c r="S69">
        <f t="shared" si="73"/>
        <v>9.2611600602219184</v>
      </c>
      <c r="T69">
        <f t="shared" si="74"/>
        <v>0.73275412478664903</v>
      </c>
      <c r="U69">
        <f t="shared" si="75"/>
        <v>0.97997284453496258</v>
      </c>
      <c r="AA69">
        <f t="shared" si="133"/>
        <v>0.38430841671361815</v>
      </c>
      <c r="AB69">
        <f t="shared" si="76"/>
        <v>1.0358024691358023</v>
      </c>
      <c r="AC69">
        <f t="shared" si="134"/>
        <v>37.639163475679219</v>
      </c>
      <c r="AD69">
        <f t="shared" si="135"/>
        <v>36.902400088335931</v>
      </c>
      <c r="AE69">
        <f t="shared" si="77"/>
        <v>0.74939876427693186</v>
      </c>
      <c r="AF69">
        <f t="shared" si="78"/>
        <v>0.9654350417163291</v>
      </c>
      <c r="AL69">
        <f t="shared" si="158"/>
        <v>0.13896223493975179</v>
      </c>
      <c r="AM69">
        <f t="shared" si="80"/>
        <v>1.0006153846153847</v>
      </c>
      <c r="AN69">
        <f t="shared" si="81"/>
        <v>14.598699000967862</v>
      </c>
      <c r="AO69">
        <f t="shared" si="159"/>
        <v>13.306515419926001</v>
      </c>
      <c r="AP69">
        <f t="shared" si="83"/>
        <v>0.77046996954354485</v>
      </c>
      <c r="AQ69">
        <f t="shared" si="84"/>
        <v>0.99938499384993851</v>
      </c>
      <c r="AW69">
        <f t="shared" si="156"/>
        <v>0.32319607147550067</v>
      </c>
      <c r="AX69">
        <f t="shared" si="85"/>
        <v>1.0813905930470349</v>
      </c>
      <c r="AY69">
        <f t="shared" si="137"/>
        <v>30.668567634983191</v>
      </c>
      <c r="AZ69">
        <f t="shared" si="157"/>
        <v>30.471012756668404</v>
      </c>
      <c r="BA69">
        <f t="shared" si="86"/>
        <v>0.88757360894123316</v>
      </c>
      <c r="BB69">
        <f t="shared" si="87"/>
        <v>0.9247352496217851</v>
      </c>
      <c r="BH69">
        <f t="shared" si="139"/>
        <v>0.3603675283287342</v>
      </c>
      <c r="BI69">
        <f t="shared" si="88"/>
        <v>0.94387170675830467</v>
      </c>
      <c r="BJ69">
        <f t="shared" si="140"/>
        <v>34.963853691995062</v>
      </c>
      <c r="BK69">
        <f t="shared" si="141"/>
        <v>34.359374003001875</v>
      </c>
      <c r="BL69">
        <f t="shared" si="89"/>
        <v>0.9248443886024581</v>
      </c>
      <c r="BM69">
        <f t="shared" si="90"/>
        <v>1.0594660194174756</v>
      </c>
      <c r="BS69">
        <f t="shared" si="91"/>
        <v>0.27349963975881009</v>
      </c>
      <c r="BT69">
        <f t="shared" si="92"/>
        <v>1.0066225165562914</v>
      </c>
      <c r="BU69">
        <f t="shared" si="93"/>
        <v>26.519025386415549</v>
      </c>
      <c r="BV69">
        <f t="shared" si="94"/>
        <v>25.654061455245913</v>
      </c>
      <c r="BW69">
        <f t="shared" si="95"/>
        <v>0.83851088708403121</v>
      </c>
      <c r="BX69">
        <f t="shared" si="96"/>
        <v>0.99342105263157898</v>
      </c>
      <c r="CD69">
        <f t="shared" si="142"/>
        <v>0.16704683409109067</v>
      </c>
      <c r="CE69">
        <f t="shared" si="97"/>
        <v>1.3132113821138212</v>
      </c>
      <c r="CF69">
        <f t="shared" si="98"/>
        <v>19.564882488537616</v>
      </c>
      <c r="CG69">
        <f t="shared" si="143"/>
        <v>13.345829712956848</v>
      </c>
      <c r="CH69">
        <f t="shared" si="99"/>
        <v>0.36942306749669135</v>
      </c>
      <c r="CI69">
        <f t="shared" si="100"/>
        <v>0.76149202909766289</v>
      </c>
      <c r="CO69">
        <f t="shared" si="164"/>
        <v>0.30752181843910986</v>
      </c>
      <c r="CP69">
        <f t="shared" si="101"/>
        <v>1.3216243148978573</v>
      </c>
      <c r="CQ69">
        <f t="shared" si="102"/>
        <v>30.662245992703518</v>
      </c>
      <c r="CR69">
        <f t="shared" si="165"/>
        <v>26.508085983273411</v>
      </c>
      <c r="CS69">
        <f t="shared" si="103"/>
        <v>0.39665347803983114</v>
      </c>
      <c r="CT69">
        <f t="shared" si="104"/>
        <v>0.75664467483506137</v>
      </c>
      <c r="CZ69">
        <f>(1-((CW31-DA31*(CY31/CZ31))/(CX31-DB31))*((CZ31-DB31)/(CY31-DA31*CY31/CZ31)))</f>
        <v>0.1141683389240451</v>
      </c>
      <c r="DA69">
        <f t="shared" si="105"/>
        <v>1.3902641980445183</v>
      </c>
      <c r="DB69">
        <f t="shared" si="169"/>
        <v>12.296862799916418</v>
      </c>
      <c r="DC69">
        <f>(1-(CW31/CY31)/(CX31/CZ31))*100</f>
        <v>8.9457512646180408</v>
      </c>
      <c r="DD69">
        <f t="shared" si="107"/>
        <v>0.57381869226245807</v>
      </c>
      <c r="DE69">
        <f t="shared" si="108"/>
        <v>0.71928774502468962</v>
      </c>
      <c r="DL69">
        <f t="shared" si="110"/>
        <v>0.96228057449586535</v>
      </c>
      <c r="DM69">
        <f>(1-(DH31/DI31)*((DK31-DM31)/(DJ31-DL31)))*100</f>
        <v>-0.50622413557206425</v>
      </c>
      <c r="DO69">
        <f t="shared" si="113"/>
        <v>0.57814728819382977</v>
      </c>
      <c r="DP69">
        <f t="shared" si="114"/>
        <v>1.0391979496457109</v>
      </c>
      <c r="DV69">
        <f>(1-((DS31-DW31*(DU31/DV31))/(DT31-DX31))*((DV31-DX31)/(DU31-DW31*DU31/DV31)))</f>
        <v>0.20455204678737526</v>
      </c>
      <c r="DW69">
        <f t="shared" si="115"/>
        <v>1.2821519279612097</v>
      </c>
      <c r="DX69">
        <f t="shared" si="149"/>
        <v>25.6428015147658</v>
      </c>
      <c r="DY69">
        <f>(1-(DS31/DU31)/(DT31/DV31))*100</f>
        <v>16.278356870768828</v>
      </c>
      <c r="DZ69">
        <f t="shared" si="116"/>
        <v>0.30197066584258442</v>
      </c>
      <c r="EA69">
        <f t="shared" si="117"/>
        <v>0.77993877183504423</v>
      </c>
      <c r="EH69">
        <f t="shared" si="118"/>
        <v>1.288819179923818</v>
      </c>
      <c r="EI69">
        <f t="shared" si="168"/>
        <v>5.0735325615966058</v>
      </c>
      <c r="EK69">
        <f t="shared" si="120"/>
        <v>0.46355698186431821</v>
      </c>
      <c r="EL69">
        <f t="shared" si="121"/>
        <v>0.77590403337969405</v>
      </c>
      <c r="ES69">
        <f t="shared" si="122"/>
        <v>1.0606330014224752</v>
      </c>
      <c r="ET69">
        <f>(1-(EO31/EP31)*((ER31-ET31)/(EQ31-ES31)))*100</f>
        <v>4.1657547626927416</v>
      </c>
      <c r="EV69">
        <f t="shared" si="124"/>
        <v>0.54946519553261131</v>
      </c>
      <c r="EW69">
        <f t="shared" si="125"/>
        <v>0.94283319362950546</v>
      </c>
      <c r="FD69">
        <f t="shared" si="126"/>
        <v>1.4356527093596059</v>
      </c>
      <c r="FG69">
        <f t="shared" si="127"/>
        <v>0.38621750838050228</v>
      </c>
      <c r="FH69">
        <f t="shared" si="128"/>
        <v>0.69654728715419256</v>
      </c>
    </row>
    <row r="70" spans="1:174" x14ac:dyDescent="0.2">
      <c r="E70">
        <f t="shared" si="153"/>
        <v>0.29062849447193984</v>
      </c>
      <c r="F70">
        <f t="shared" si="65"/>
        <v>0.95829383886255914</v>
      </c>
      <c r="G70">
        <f t="shared" si="154"/>
        <v>28.01073397567674</v>
      </c>
      <c r="H70">
        <f t="shared" si="155"/>
        <v>26.807838684508045</v>
      </c>
      <c r="I70">
        <f t="shared" si="68"/>
        <v>0.81935787632841584</v>
      </c>
      <c r="J70">
        <f t="shared" si="69"/>
        <v>1.043521266073195</v>
      </c>
      <c r="P70">
        <f t="shared" si="70"/>
        <v>0.24727792971743257</v>
      </c>
      <c r="Q70">
        <f t="shared" si="71"/>
        <v>1.0204329004329002</v>
      </c>
      <c r="R70">
        <f t="shared" si="72"/>
        <v>24.729548834928174</v>
      </c>
      <c r="S70">
        <f t="shared" si="73"/>
        <v>23.307155357898257</v>
      </c>
      <c r="T70">
        <f t="shared" si="74"/>
        <v>0.72208353577831019</v>
      </c>
      <c r="U70">
        <f t="shared" si="75"/>
        <v>0.97997624300016983</v>
      </c>
      <c r="AA70">
        <f t="shared" si="133"/>
        <v>0.22481164662850095</v>
      </c>
      <c r="AB70">
        <f t="shared" si="76"/>
        <v>1.035795103888089</v>
      </c>
      <c r="AC70">
        <f t="shared" si="134"/>
        <v>22.758431639135878</v>
      </c>
      <c r="AD70">
        <f t="shared" si="135"/>
        <v>21.49403050469002</v>
      </c>
      <c r="AE70">
        <f t="shared" si="77"/>
        <v>0.69418063461115131</v>
      </c>
      <c r="AF70">
        <f t="shared" si="78"/>
        <v>0.965441906653426</v>
      </c>
      <c r="AL70">
        <f t="shared" si="158"/>
        <v>0.31269400648485679</v>
      </c>
      <c r="AM70">
        <f t="shared" si="80"/>
        <v>1.0006152584085315</v>
      </c>
      <c r="AN70">
        <f t="shared" si="81"/>
        <v>30.937270306838705</v>
      </c>
      <c r="AO70">
        <f t="shared" si="159"/>
        <v>30.099840828180714</v>
      </c>
      <c r="AP70">
        <f t="shared" si="83"/>
        <v>0.7668110095172822</v>
      </c>
      <c r="AQ70">
        <f t="shared" si="84"/>
        <v>0.99938511990161938</v>
      </c>
      <c r="AW70">
        <f t="shared" si="156"/>
        <v>0.22450761811688247</v>
      </c>
      <c r="AX70">
        <f t="shared" si="85"/>
        <v>1.0813739521570231</v>
      </c>
      <c r="AY70">
        <f t="shared" si="137"/>
        <v>21.351643802372443</v>
      </c>
      <c r="AZ70">
        <f t="shared" si="157"/>
        <v>20.874937772321111</v>
      </c>
      <c r="BA70">
        <f t="shared" si="86"/>
        <v>0.8568565626336041</v>
      </c>
      <c r="BB70">
        <f t="shared" si="87"/>
        <v>0.92474948005294011</v>
      </c>
      <c r="BH70">
        <f t="shared" si="139"/>
        <v>0.2222887995893319</v>
      </c>
      <c r="BI70">
        <f t="shared" si="88"/>
        <v>0.94388456252863051</v>
      </c>
      <c r="BJ70">
        <f t="shared" si="140"/>
        <v>21.904438026458184</v>
      </c>
      <c r="BK70">
        <f t="shared" si="141"/>
        <v>21.148293241485504</v>
      </c>
      <c r="BL70">
        <f t="shared" si="89"/>
        <v>0.87623030186952688</v>
      </c>
      <c r="BM70">
        <f t="shared" si="90"/>
        <v>1.0594515894200436</v>
      </c>
      <c r="BS70">
        <f t="shared" si="91"/>
        <v>6.8103137059410734E-2</v>
      </c>
      <c r="BT70">
        <f t="shared" si="92"/>
        <v>1.006621331424481</v>
      </c>
      <c r="BU70">
        <f t="shared" si="93"/>
        <v>6.4168180829020427</v>
      </c>
      <c r="BV70">
        <f t="shared" si="94"/>
        <v>6.5449406441725593</v>
      </c>
      <c r="BW70">
        <f t="shared" si="95"/>
        <v>1.028533382753674</v>
      </c>
      <c r="BX70">
        <f t="shared" si="96"/>
        <v>0.99342222222222221</v>
      </c>
      <c r="CD70">
        <f t="shared" si="142"/>
        <v>8.5961225079017267E-2</v>
      </c>
      <c r="CE70">
        <f t="shared" si="97"/>
        <v>1.3131477342003657</v>
      </c>
      <c r="CF70">
        <f t="shared" si="98"/>
        <v>6.5394705764006966</v>
      </c>
      <c r="CG70">
        <f t="shared" si="143"/>
        <v>6.2515897006478198</v>
      </c>
      <c r="CH70">
        <f t="shared" si="99"/>
        <v>0.7304920153122425</v>
      </c>
      <c r="CI70">
        <f t="shared" si="100"/>
        <v>0.76152893840916136</v>
      </c>
      <c r="CO70">
        <f t="shared" si="164"/>
        <v>0.1751233260275189</v>
      </c>
      <c r="CP70">
        <f t="shared" si="101"/>
        <v>1.3216243148978573</v>
      </c>
      <c r="CQ70">
        <f t="shared" si="102"/>
        <v>19.227507528054034</v>
      </c>
      <c r="CR70">
        <f t="shared" si="165"/>
        <v>13.024711300613511</v>
      </c>
      <c r="CS70">
        <f t="shared" si="103"/>
        <v>0.44860244040862657</v>
      </c>
      <c r="CT70">
        <f t="shared" si="104"/>
        <v>0.75664467483506137</v>
      </c>
      <c r="CZ70">
        <f>(1-((CW32-DA32*(CY32/CZ32))/(CX32-DB32))*((CZ32-DB32)/(CY32-DA32*CY32/CZ32)))</f>
        <v>5.6187147886928912E-2</v>
      </c>
      <c r="DA70">
        <f t="shared" si="105"/>
        <v>1.3902641980445183</v>
      </c>
      <c r="DB70">
        <f t="shared" si="169"/>
        <v>8.9619775911637163</v>
      </c>
      <c r="DC70">
        <f>(1-(CW32/CY32)/(CX32/CZ32))*100</f>
        <v>3.4302399344468881</v>
      </c>
      <c r="DD70">
        <f t="shared" si="107"/>
        <v>0.4117452704503064</v>
      </c>
      <c r="DE70">
        <f t="shared" si="108"/>
        <v>0.71928774502468962</v>
      </c>
      <c r="DL70">
        <f t="shared" si="110"/>
        <v>0.96228057449586535</v>
      </c>
      <c r="DM70">
        <f>(1-(DH32/DI32)*((DK32-DM32)/(DJ32-DL32)))*100</f>
        <v>5.2144243946272155</v>
      </c>
      <c r="DN70">
        <f>(1-(DH32/DJ32)/(DI32/DK32))*100</f>
        <v>-0.15764696624456231</v>
      </c>
      <c r="DO70">
        <f t="shared" si="113"/>
        <v>0.57756119759570723</v>
      </c>
      <c r="DP70">
        <f t="shared" si="114"/>
        <v>1.0391979496457109</v>
      </c>
      <c r="DV70">
        <f>(1-((DS32-DW32*(DU32/DV32))/(DT32-DX32))*((DV32-DX32)/(DU32-DW32*DU32/DV32)))</f>
        <v>0.23152686641311815</v>
      </c>
      <c r="DW70">
        <f t="shared" si="115"/>
        <v>1.2821519279612097</v>
      </c>
      <c r="DX70">
        <f t="shared" si="149"/>
        <v>28.292337325201689</v>
      </c>
      <c r="DY70">
        <f>(1-(DS32/DU32)/(DT32/DV32))*100</f>
        <v>19.26127711316925</v>
      </c>
      <c r="DZ70">
        <f t="shared" si="116"/>
        <v>0.29703349060431472</v>
      </c>
      <c r="EA70">
        <f t="shared" si="117"/>
        <v>0.77993877183504423</v>
      </c>
      <c r="EG70">
        <f>(1-((ED32-EH32*(EF32/EG32))/(EE32-EI32))*((EG32-EI32)/(EF32-EH32*EF32/EG32)))</f>
        <v>0.32378510436492425</v>
      </c>
      <c r="EH70">
        <f t="shared" si="118"/>
        <v>1.288819179923818</v>
      </c>
      <c r="EI70">
        <f t="shared" si="168"/>
        <v>36.648126648867198</v>
      </c>
      <c r="EJ70">
        <f>(1-(ED32/EF32)/(EE32/EG32))*100</f>
        <v>22.855340570400084</v>
      </c>
      <c r="EK70">
        <f t="shared" si="120"/>
        <v>0.26340585541428302</v>
      </c>
      <c r="EL70">
        <f t="shared" si="121"/>
        <v>0.77590403337969405</v>
      </c>
      <c r="ER70">
        <f>(1-((EO32-ES32*(EQ32/ER32))/(EP32-ET32))*((ER32-ET32)/(EQ32-ES32*EQ32/ER32)))</f>
        <v>9.8691796019380829E-2</v>
      </c>
      <c r="ES70">
        <f t="shared" si="122"/>
        <v>1.0606330014224752</v>
      </c>
      <c r="ET70">
        <f>(1-(EO32/EP32)*((ER32-ET32)/(EQ32-ES32)))*100</f>
        <v>17.245356456267981</v>
      </c>
      <c r="EU70">
        <f>(1-(EO32/EQ32)/(EP32/ER32))*100</f>
        <v>8.0849233229497877</v>
      </c>
      <c r="EV70">
        <f t="shared" si="124"/>
        <v>0.48957281110495615</v>
      </c>
      <c r="EW70">
        <f t="shared" si="125"/>
        <v>0.94283319362950546</v>
      </c>
      <c r="FC70">
        <f>(1-((EZ32-FD32*(FB32/FC32))/(FA32-FE32))*((FC32-FE32)/(FB32-FD32*FB32/FC32)))</f>
        <v>5.6649719973445034E-3</v>
      </c>
      <c r="FD70">
        <f t="shared" si="126"/>
        <v>1.4356527093596059</v>
      </c>
      <c r="FE70">
        <f>(1-(EZ32/FA32)*((FC32-FE32)/(FB32-FD32)))*100</f>
        <v>10.659294256977802</v>
      </c>
      <c r="FF70">
        <f>(1-(EZ32/FB32)/(FA32/FC32))*100</f>
        <v>1.7343670584854198</v>
      </c>
      <c r="FG70">
        <f t="shared" si="127"/>
        <v>0.26422159065277212</v>
      </c>
      <c r="FH70">
        <f t="shared" si="128"/>
        <v>0.69654728715419256</v>
      </c>
    </row>
    <row r="71" spans="1:174" x14ac:dyDescent="0.2">
      <c r="E71">
        <f t="shared" si="153"/>
        <v>0.18139146751372515</v>
      </c>
      <c r="F71">
        <f t="shared" si="65"/>
        <v>0.95830174374526156</v>
      </c>
      <c r="G71">
        <f t="shared" si="154"/>
        <v>17.990488739333223</v>
      </c>
      <c r="H71">
        <f t="shared" si="155"/>
        <v>16.80163364993129</v>
      </c>
      <c r="I71">
        <f t="shared" si="68"/>
        <v>0.84853748349892311</v>
      </c>
      <c r="J71">
        <f t="shared" si="69"/>
        <v>1.043512658227848</v>
      </c>
      <c r="P71">
        <f t="shared" si="70"/>
        <v>0.19075039399071192</v>
      </c>
      <c r="Q71">
        <f t="shared" si="71"/>
        <v>1.0204293628808865</v>
      </c>
      <c r="R71">
        <f t="shared" si="72"/>
        <v>19.209424495805351</v>
      </c>
      <c r="S71">
        <f t="shared" si="73"/>
        <v>17.749712960220453</v>
      </c>
      <c r="T71">
        <f t="shared" si="74"/>
        <v>0.75001160362032959</v>
      </c>
      <c r="U71">
        <f t="shared" si="75"/>
        <v>0.97997964031218188</v>
      </c>
      <c r="AA71">
        <f t="shared" si="133"/>
        <v>0.3137026382464454</v>
      </c>
      <c r="AB71">
        <f t="shared" si="76"/>
        <v>1.0357877416700945</v>
      </c>
      <c r="AC71">
        <f t="shared" si="134"/>
        <v>30.577689508292437</v>
      </c>
      <c r="AD71">
        <f t="shared" si="135"/>
        <v>29.788794420623898</v>
      </c>
      <c r="AE71">
        <f t="shared" si="77"/>
        <v>0.76981738077621575</v>
      </c>
      <c r="AF71">
        <f t="shared" si="78"/>
        <v>0.96544876886417796</v>
      </c>
      <c r="AL71">
        <f t="shared" si="158"/>
        <v>0.1837260646446004</v>
      </c>
      <c r="AM71">
        <f t="shared" si="80"/>
        <v>1.0006151322534345</v>
      </c>
      <c r="AN71">
        <f t="shared" si="81"/>
        <v>19.089645157592482</v>
      </c>
      <c r="AO71">
        <f t="shared" si="159"/>
        <v>17.371228968438924</v>
      </c>
      <c r="AP71">
        <f t="shared" si="83"/>
        <v>0.67833977366823073</v>
      </c>
      <c r="AQ71">
        <f t="shared" si="84"/>
        <v>0.99938524590163935</v>
      </c>
      <c r="AW71">
        <f t="shared" si="156"/>
        <v>0.25597497881746378</v>
      </c>
      <c r="AX71">
        <f t="shared" si="85"/>
        <v>1.0813573180703189</v>
      </c>
      <c r="AY71">
        <f t="shared" si="137"/>
        <v>24.98480167255882</v>
      </c>
      <c r="AZ71">
        <f t="shared" si="157"/>
        <v>23.778594979134994</v>
      </c>
      <c r="BA71">
        <f t="shared" si="86"/>
        <v>0.73480982290848829</v>
      </c>
      <c r="BB71">
        <f t="shared" si="87"/>
        <v>0.92476370510396977</v>
      </c>
      <c r="BH71">
        <f t="shared" si="139"/>
        <v>0.34023155147624207</v>
      </c>
      <c r="BI71">
        <f t="shared" si="88"/>
        <v>0.94389741241126635</v>
      </c>
      <c r="BJ71">
        <f t="shared" si="140"/>
        <v>32.774959321155997</v>
      </c>
      <c r="BK71">
        <f t="shared" si="141"/>
        <v>31.314163952090535</v>
      </c>
      <c r="BL71">
        <f t="shared" si="89"/>
        <v>0.80659083202318194</v>
      </c>
      <c r="BM71">
        <f t="shared" si="90"/>
        <v>1.059437166424066</v>
      </c>
      <c r="BS71">
        <f t="shared" si="91"/>
        <v>0.25090372973798547</v>
      </c>
      <c r="BT71">
        <f t="shared" si="92"/>
        <v>1.006620146716765</v>
      </c>
      <c r="BU71">
        <f t="shared" si="93"/>
        <v>24.708236509975634</v>
      </c>
      <c r="BV71">
        <f t="shared" si="94"/>
        <v>23.526693765051633</v>
      </c>
      <c r="BW71">
        <f t="shared" si="95"/>
        <v>0.78450981538881426</v>
      </c>
      <c r="BX71">
        <f t="shared" si="96"/>
        <v>0.99342339139708502</v>
      </c>
      <c r="CD71">
        <f t="shared" si="142"/>
        <v>0.3099558156312654</v>
      </c>
      <c r="CE71">
        <f t="shared" si="97"/>
        <v>1.3130841121495329</v>
      </c>
      <c r="CF71">
        <f t="shared" si="98"/>
        <v>29.262319435622441</v>
      </c>
      <c r="CG71">
        <f t="shared" si="143"/>
        <v>25.617619289705694</v>
      </c>
      <c r="CH71">
        <f t="shared" si="99"/>
        <v>0.47495816677512315</v>
      </c>
      <c r="CI71">
        <f t="shared" si="100"/>
        <v>0.76156583629893237</v>
      </c>
      <c r="CO71">
        <f t="shared" si="164"/>
        <v>0.29501195989628459</v>
      </c>
      <c r="CP71">
        <f t="shared" si="101"/>
        <v>1.3216243148978573</v>
      </c>
      <c r="CQ71">
        <f t="shared" si="102"/>
        <v>29.260988398407171</v>
      </c>
      <c r="CR71">
        <f t="shared" si="165"/>
        <v>21.07989397702227</v>
      </c>
      <c r="CS71">
        <f t="shared" si="103"/>
        <v>0.37140752920220599</v>
      </c>
      <c r="CT71">
        <f t="shared" si="104"/>
        <v>0.75664467483506137</v>
      </c>
      <c r="CZ71">
        <f>(1-((CW33-DA33*(CY33/CZ33))/(CX33-DB33))*((CZ33-DB33)/(CY33-DA33*CY33/CZ33)))</f>
        <v>7.5550337936230005E-2</v>
      </c>
      <c r="DA71">
        <f t="shared" si="105"/>
        <v>1.3902641980445183</v>
      </c>
      <c r="DB71">
        <f t="shared" si="169"/>
        <v>12.905693850849353</v>
      </c>
      <c r="DC71">
        <f>(1-(CW33/CY33)/(CX33/CZ33))*100</f>
        <v>4.313067252214875</v>
      </c>
      <c r="DD71">
        <f t="shared" si="107"/>
        <v>0.35401516694420815</v>
      </c>
      <c r="DE71">
        <f t="shared" si="108"/>
        <v>0.71928774502468962</v>
      </c>
      <c r="DL71">
        <f t="shared" si="110"/>
        <v>0.96228057449586535</v>
      </c>
      <c r="DM71">
        <f>(1-(DH33/DI33)*((DK33-DM33)/(DJ33-DL33)))*100</f>
        <v>4.3738001225164354</v>
      </c>
      <c r="DN71">
        <f>(1-(DH33/DJ33)/(DI33/DK33))*100</f>
        <v>-0.96191508316034735</v>
      </c>
      <c r="DO71">
        <f t="shared" si="113"/>
        <v>0.59997563798038867</v>
      </c>
      <c r="DP71">
        <f t="shared" si="114"/>
        <v>1.0391979496457109</v>
      </c>
      <c r="DV71">
        <f>(1-((DS33-DW33*(DU33/DV33))/(DT33-DX33))*((DV33-DX33)/(DU33-DW33*DU33/DV33)))</f>
        <v>8.8598298607218462E-2</v>
      </c>
      <c r="DW71">
        <f t="shared" si="115"/>
        <v>1.2821519279612097</v>
      </c>
      <c r="DX71">
        <f t="shared" si="149"/>
        <v>18.271804564987736</v>
      </c>
      <c r="DY71">
        <f>(1-(DS33/DU33)/(DT33/DV33))*100</f>
        <v>7.1785897825448526</v>
      </c>
      <c r="DZ71">
        <f t="shared" si="116"/>
        <v>0.32971970202034839</v>
      </c>
      <c r="EA71">
        <f t="shared" si="117"/>
        <v>0.77993877183504423</v>
      </c>
      <c r="EG71">
        <f>(1-((ED33-EH33*(EF33/EG33))/(EE33-EI33))*((EG33-EI33)/(EF33-EH33*EF33/EG33)))</f>
        <v>0.12679657199581096</v>
      </c>
      <c r="EH71">
        <f t="shared" si="118"/>
        <v>1.288819179923818</v>
      </c>
      <c r="EI71">
        <f t="shared" si="168"/>
        <v>18.12296569680537</v>
      </c>
      <c r="EJ71">
        <f>(1-(ED33/EF33)/(EE33/EG33))*100</f>
        <v>10.445308227549377</v>
      </c>
      <c r="EK71">
        <f t="shared" si="120"/>
        <v>0.35013797130654817</v>
      </c>
      <c r="EL71">
        <f t="shared" si="121"/>
        <v>0.77590403337969405</v>
      </c>
      <c r="ER71">
        <f>(1-((EO33-ES33*(EQ33/ER33))/(EP33-ET33))*((ER33-ET33)/(EQ33-ES33*EQ33/ER33)))</f>
        <v>2.4522471982303173E-2</v>
      </c>
      <c r="ES71">
        <f t="shared" si="122"/>
        <v>1.0606330014224752</v>
      </c>
      <c r="ET71">
        <f>(1-(EO33/EP33)*((ER33-ET33)/(EQ33-ES33)))*100</f>
        <v>10.92580872831148</v>
      </c>
      <c r="EU71">
        <f>(1-(EO33/EQ33)/(EP33/ER33))*100</f>
        <v>2.089301093712459</v>
      </c>
      <c r="EV71">
        <f t="shared" si="124"/>
        <v>0.59551142362905218</v>
      </c>
      <c r="EW71">
        <f t="shared" si="125"/>
        <v>0.94283319362950546</v>
      </c>
      <c r="FC71">
        <f>(1-((EZ33-FD33*(FB33/FC33))/(FA33-FE33))*((FC33-FE33)/(FB33-FD33*FB33/FC33)))</f>
        <v>0.28670315020206683</v>
      </c>
      <c r="FD71">
        <f t="shared" si="126"/>
        <v>1.4356527093596059</v>
      </c>
      <c r="FE71">
        <f>(1-(EZ33/FA33)*((FC33-FE33)/(FB33-FD33)))*100</f>
        <v>28.945892203687773</v>
      </c>
      <c r="FF71">
        <f>(1-(EZ33/FB33)/(FA33/FC33))*100</f>
        <v>20.657183277399639</v>
      </c>
      <c r="FG71">
        <f t="shared" si="127"/>
        <v>0.33450371880545171</v>
      </c>
      <c r="FH71">
        <f t="shared" si="128"/>
        <v>0.69654728715419256</v>
      </c>
    </row>
    <row r="72" spans="1:174" x14ac:dyDescent="0.2">
      <c r="E72">
        <f t="shared" si="153"/>
        <v>0.27374237597997853</v>
      </c>
      <c r="F72">
        <f t="shared" si="65"/>
        <v>0.95830964563198795</v>
      </c>
      <c r="G72">
        <f t="shared" si="154"/>
        <v>27.111225183497623</v>
      </c>
      <c r="H72">
        <f t="shared" si="155"/>
        <v>25.93323364369089</v>
      </c>
      <c r="I72">
        <f t="shared" si="68"/>
        <v>0.79386536942014219</v>
      </c>
      <c r="J72">
        <f t="shared" si="69"/>
        <v>1.0435040537868301</v>
      </c>
      <c r="P72">
        <f t="shared" si="70"/>
        <v>0.21617072964858675</v>
      </c>
      <c r="Q72">
        <f t="shared" si="71"/>
        <v>1.0204258265535744</v>
      </c>
      <c r="R72">
        <f t="shared" si="72"/>
        <v>21.083382862422962</v>
      </c>
      <c r="S72">
        <f t="shared" si="73"/>
        <v>20.522655321481164</v>
      </c>
      <c r="T72">
        <f t="shared" si="74"/>
        <v>0.85502468595712766</v>
      </c>
      <c r="U72">
        <f t="shared" si="75"/>
        <v>0.97998303647158613</v>
      </c>
      <c r="AA72">
        <f t="shared" si="133"/>
        <v>0.32392121422601461</v>
      </c>
      <c r="AB72">
        <f t="shared" si="76"/>
        <v>1.0357803824799505</v>
      </c>
      <c r="AC72">
        <f t="shared" si="134"/>
        <v>31.705686436397386</v>
      </c>
      <c r="AD72">
        <f t="shared" si="135"/>
        <v>30.73288641671693</v>
      </c>
      <c r="AE72">
        <f t="shared" si="77"/>
        <v>0.74604582141952291</v>
      </c>
      <c r="AF72">
        <f t="shared" si="78"/>
        <v>0.96545562835020859</v>
      </c>
      <c r="AL72">
        <f t="shared" si="158"/>
        <v>0.34558429066344043</v>
      </c>
      <c r="AM72">
        <f t="shared" si="80"/>
        <v>1.0006150061500616</v>
      </c>
      <c r="AN72">
        <f t="shared" si="81"/>
        <v>33.911174391989299</v>
      </c>
      <c r="AO72">
        <f t="shared" si="159"/>
        <v>33.117002337988311</v>
      </c>
      <c r="AP72">
        <f t="shared" si="83"/>
        <v>0.76282724490952369</v>
      </c>
      <c r="AQ72">
        <f t="shared" si="84"/>
        <v>0.99938537185003073</v>
      </c>
      <c r="AW72">
        <f t="shared" si="156"/>
        <v>0.22458704103017924</v>
      </c>
      <c r="AX72">
        <f t="shared" si="85"/>
        <v>1.081340690782751</v>
      </c>
      <c r="AY72">
        <f t="shared" si="137"/>
        <v>21.757224756686846</v>
      </c>
      <c r="AZ72">
        <f t="shared" si="157"/>
        <v>21.391791808839255</v>
      </c>
      <c r="BA72">
        <f t="shared" si="86"/>
        <v>0.83821697537146345</v>
      </c>
      <c r="BB72">
        <f t="shared" si="87"/>
        <v>0.92477792477792464</v>
      </c>
      <c r="BH72">
        <f t="shared" si="139"/>
        <v>0.27721476557268332</v>
      </c>
      <c r="BI72">
        <f t="shared" si="88"/>
        <v>0.94391025641025639</v>
      </c>
      <c r="BJ72">
        <f t="shared" si="140"/>
        <v>27.637849695165293</v>
      </c>
      <c r="BK72">
        <f t="shared" si="141"/>
        <v>26.48425098809286</v>
      </c>
      <c r="BL72">
        <f t="shared" si="89"/>
        <v>0.7357491312483293</v>
      </c>
      <c r="BM72">
        <f t="shared" si="90"/>
        <v>1.0594227504244482</v>
      </c>
      <c r="BS72">
        <f t="shared" si="91"/>
        <v>0.20235199423957451</v>
      </c>
      <c r="BT72">
        <f t="shared" si="92"/>
        <v>1.0066189624329158</v>
      </c>
      <c r="BU72">
        <f t="shared" si="93"/>
        <v>19.736016696093184</v>
      </c>
      <c r="BV72">
        <f t="shared" si="94"/>
        <v>18.682282341845781</v>
      </c>
      <c r="BW72">
        <f t="shared" si="95"/>
        <v>0.84031481568886579</v>
      </c>
      <c r="BX72">
        <f t="shared" si="96"/>
        <v>0.9934245601563888</v>
      </c>
      <c r="CD72">
        <f t="shared" si="142"/>
        <v>0.20727810255871026</v>
      </c>
      <c r="CE72">
        <f t="shared" si="97"/>
        <v>1.3130205159455617</v>
      </c>
      <c r="CF72">
        <f t="shared" si="98"/>
        <v>20.705751551950179</v>
      </c>
      <c r="CG72">
        <f t="shared" si="143"/>
        <v>16.215208080202949</v>
      </c>
      <c r="CH72">
        <f t="shared" si="99"/>
        <v>0.4762642750981313</v>
      </c>
      <c r="CI72">
        <f t="shared" si="100"/>
        <v>0.76160272277227714</v>
      </c>
      <c r="CO72">
        <f t="shared" si="164"/>
        <v>0.34431751656606802</v>
      </c>
      <c r="CP72">
        <f t="shared" si="101"/>
        <v>1.3216243148978573</v>
      </c>
      <c r="CQ72">
        <f t="shared" si="102"/>
        <v>36.234420767182542</v>
      </c>
      <c r="CR72">
        <f t="shared" si="165"/>
        <v>27.11512077710211</v>
      </c>
      <c r="CS72">
        <f t="shared" si="103"/>
        <v>0.34334954385715805</v>
      </c>
      <c r="CT72">
        <f t="shared" si="104"/>
        <v>0.75664467483506137</v>
      </c>
      <c r="DA72">
        <f t="shared" si="105"/>
        <v>1.3902641980445183</v>
      </c>
      <c r="DB72">
        <f t="shared" si="169"/>
        <v>8.241109992929319</v>
      </c>
      <c r="DD72">
        <f t="shared" si="107"/>
        <v>0.32238069446951917</v>
      </c>
      <c r="DE72">
        <f t="shared" si="108"/>
        <v>0.71928774502468962</v>
      </c>
      <c r="DL72">
        <f t="shared" si="110"/>
        <v>0.96228057449586535</v>
      </c>
      <c r="DM72">
        <f>(1-(DH34/DI34)*((DK34-DM34)/(DJ34-DL34)))*100</f>
        <v>0.79760463590800024</v>
      </c>
      <c r="DO72">
        <f t="shared" si="113"/>
        <v>0.75868531802150241</v>
      </c>
      <c r="DP72">
        <f t="shared" si="114"/>
        <v>1.0391979496457109</v>
      </c>
      <c r="DW72">
        <f t="shared" si="115"/>
        <v>1.2821519279612097</v>
      </c>
      <c r="DX72">
        <f t="shared" si="149"/>
        <v>5.0425349389184309</v>
      </c>
      <c r="DZ72">
        <f t="shared" si="116"/>
        <v>0.31323432601006435</v>
      </c>
      <c r="EA72">
        <f t="shared" si="117"/>
        <v>0.77993877183504423</v>
      </c>
      <c r="EG72">
        <f>(1-((ED34-EH34*(EF34/EG34))/(EE34-EI34))*((EG34-EI34)/(EF34-EH34*EF34/EG34)))</f>
        <v>0.27976329473326522</v>
      </c>
      <c r="EH72">
        <f t="shared" si="118"/>
        <v>1.288819179923818</v>
      </c>
      <c r="EI72">
        <f t="shared" si="168"/>
        <v>34.541162659924716</v>
      </c>
      <c r="EJ72">
        <f>(1-(ED34/EF34)/(EE34/EG34))*100</f>
        <v>23.025636938620721</v>
      </c>
      <c r="EK72">
        <f t="shared" si="120"/>
        <v>0.31558179024824129</v>
      </c>
      <c r="EL72">
        <f t="shared" si="121"/>
        <v>0.77590403337969405</v>
      </c>
      <c r="ES72">
        <f t="shared" si="122"/>
        <v>1.0606330014224752</v>
      </c>
      <c r="ET72">
        <f>(1-(EO34/EP34)*((ER34-ET34)/(EQ34-ES34)))*100</f>
        <v>2.510852093604854</v>
      </c>
      <c r="EV72">
        <f t="shared" si="124"/>
        <v>0.52332334939445235</v>
      </c>
      <c r="EW72">
        <f t="shared" si="125"/>
        <v>0.94283319362950546</v>
      </c>
      <c r="FD72">
        <f t="shared" si="126"/>
        <v>1.4356527093596059</v>
      </c>
      <c r="FE72">
        <f>(1-(EZ34/FA34)*((FC34-FE34)/(FB34-FD34)))*100</f>
        <v>4.2025707979112203</v>
      </c>
      <c r="FG72">
        <f t="shared" si="127"/>
        <v>0.3192808729510167</v>
      </c>
      <c r="FH72">
        <f t="shared" si="128"/>
        <v>0.69654728715419256</v>
      </c>
    </row>
    <row r="73" spans="1:174" x14ac:dyDescent="0.2">
      <c r="D73">
        <f>AVERAGE(E41:E72)</f>
        <v>0.30780225864292649</v>
      </c>
      <c r="O73">
        <f>AVERAGE(P41:P72)</f>
        <v>0.29097252084570191</v>
      </c>
      <c r="Z73">
        <f>AVERAGE(AA41:AA72)</f>
        <v>0.25243026964981574</v>
      </c>
      <c r="AK73">
        <f>AVERAGE(AL41:AL72)</f>
        <v>0.26489352958625528</v>
      </c>
      <c r="AV73">
        <f>AVERAGE(AW41:AW72)</f>
        <v>0.25216461936448903</v>
      </c>
      <c r="BG73">
        <f>AVERAGE(BH41:BH72)</f>
        <v>0.25370637800151868</v>
      </c>
      <c r="BR73">
        <f>AVERAGE(BS41:BS72)</f>
        <v>0.24008673538795972</v>
      </c>
      <c r="CC73">
        <f>AVERAGE(CD41:CD72)</f>
        <v>0.25568099258764637</v>
      </c>
      <c r="CN73">
        <f>AVERAGE(CO41:CO72)</f>
        <v>0.24697480300736613</v>
      </c>
      <c r="CY73">
        <f>AVERAGE(CZ41:CZ72)</f>
        <v>0.19481912415662905</v>
      </c>
      <c r="DJ73">
        <f>AVERAGE(DK41:DK72)</f>
        <v>0.14904131694378728</v>
      </c>
      <c r="DU73">
        <f>AVERAGE(DV41:DV72)</f>
        <v>0.1571403200654205</v>
      </c>
      <c r="EF73">
        <f>AVERAGE(EG41:EG72)</f>
        <v>0.18362071020652806</v>
      </c>
      <c r="EQ73">
        <f>AVERAGE(ER41:ER72)</f>
        <v>0.12577708499842563</v>
      </c>
      <c r="FB73">
        <f>AVERAGE(FC41:FC72)</f>
        <v>0.17416970546916624</v>
      </c>
    </row>
    <row r="74" spans="1:174" x14ac:dyDescent="0.2">
      <c r="F74">
        <f>AVERAGE(F41:F72)</f>
        <v>1.100387194307711</v>
      </c>
      <c r="I74">
        <f>AVERAGE(I41:I72)</f>
        <v>0.61538383225127213</v>
      </c>
      <c r="J74">
        <f>AVERAGE(J41:J72)</f>
        <v>0.96552015887224651</v>
      </c>
      <c r="Q74">
        <f>AVERAGE(Q41:Q72)</f>
        <v>1.1410976899681116</v>
      </c>
      <c r="T74">
        <f>AVERAGE(T41:T72)</f>
        <v>0.63944072252277318</v>
      </c>
      <c r="U74">
        <f>AVERAGE(U41:U72)</f>
        <v>0.91757988271037039</v>
      </c>
      <c r="AB74">
        <f>AVERAGE(AB41:AB72)</f>
        <v>0.98404199697732198</v>
      </c>
      <c r="AE74">
        <f>AVERAGE(AE41:AE72)</f>
        <v>0.65829224019245502</v>
      </c>
      <c r="AF74">
        <f>AVERAGE(AF41:AF72)</f>
        <v>1.0226000160183075</v>
      </c>
      <c r="AM74">
        <f>AVERAGE(AM41:AM72)</f>
        <v>1.073523920628108</v>
      </c>
      <c r="AP74">
        <f>AVERAGE(AP41:AP72)</f>
        <v>0.5963068040701347</v>
      </c>
      <c r="AQ74">
        <f>AVERAGE(AQ41:AQ72)</f>
        <v>0.96539871935439991</v>
      </c>
      <c r="AX74">
        <f>AVERAGE(AX41:AX72)</f>
        <v>0.9401635173819054</v>
      </c>
      <c r="BA74">
        <f>AVERAGE(BA41:BA72)</f>
        <v>0.68026858183493621</v>
      </c>
      <c r="BB74">
        <f>AVERAGE(BB41:BB72)</f>
        <v>1.0883642612760598</v>
      </c>
      <c r="BI74">
        <f>AVERAGE(BI41:BI72)</f>
        <v>0.92512019883987306</v>
      </c>
      <c r="BL74">
        <f>AVERAGE(BL41:BL72)</f>
        <v>0.64064923058489065</v>
      </c>
      <c r="BM74">
        <f>AVERAGE(BM41:BM72)</f>
        <v>1.090238979694478</v>
      </c>
      <c r="BT74">
        <f>AVERAGE(BT41:BT72)</f>
        <v>0.96352845349823013</v>
      </c>
      <c r="BW74">
        <f>AVERAGE(BW41:BW72)</f>
        <v>0.70495157330924429</v>
      </c>
      <c r="BX74">
        <f>AVERAGE(BX41:BX72)</f>
        <v>1.0401211229929948</v>
      </c>
      <c r="CE74">
        <f>AVERAGE(CE41:CE72)</f>
        <v>1.1319900623208194</v>
      </c>
      <c r="CH74">
        <f>AVERAGE(CH41:CH72)</f>
        <v>0.48255881526267552</v>
      </c>
      <c r="CI74">
        <f>AVERAGE(CI41:CI72)</f>
        <v>0.92080719534393629</v>
      </c>
      <c r="CP74">
        <f>AVERAGE(CP41:CP72)</f>
        <v>1.0646819363187074</v>
      </c>
      <c r="CS74">
        <f>AVERAGE(CS41:CS72)</f>
        <v>0.49948695012860722</v>
      </c>
      <c r="CT74">
        <f>AVERAGE(CT41:CT72)</f>
        <v>0.99733374426163768</v>
      </c>
      <c r="DA74">
        <f>AVERAGE(DA41:DA72)</f>
        <v>1.0823783203724642</v>
      </c>
      <c r="DD74">
        <f>AVERAGE(DD41:DD72)</f>
        <v>0.51280279438403453</v>
      </c>
      <c r="DE74">
        <f>AVERAGE(DE41:DE72)</f>
        <v>1.0101986343345826</v>
      </c>
      <c r="DL74">
        <f>AVERAGE(DL41:DL72)</f>
        <v>2.738526594800625</v>
      </c>
      <c r="DO74">
        <f>AVERAGE(DO41:DO72)</f>
        <v>0.58571737855384942</v>
      </c>
      <c r="DP74">
        <f>AVERAGE(DP41:DP72)</f>
        <v>0.96523984183784084</v>
      </c>
      <c r="DW74">
        <f>AVERAGE(DW41:DW72)</f>
        <v>1.0461967200162059</v>
      </c>
      <c r="DZ74">
        <f>AVERAGE(DZ41:DZ72)</f>
        <v>0.49713413112859423</v>
      </c>
      <c r="EA74">
        <f>AVERAGE(EA41:EA72)</f>
        <v>1.0086380614341099</v>
      </c>
      <c r="EH74">
        <f>AVERAGE(EH41:EH72)</f>
        <v>1.0102180576350552</v>
      </c>
      <c r="EK74">
        <f>AVERAGE(EK41:EK72)</f>
        <v>0.53972628358087549</v>
      </c>
      <c r="EL74">
        <f>AVERAGE(EL41:EL72)</f>
        <v>1.0728646034089306</v>
      </c>
      <c r="ES74">
        <f>AVERAGE(ES41:ES72)</f>
        <v>0.90166717660557194</v>
      </c>
      <c r="EV74">
        <f>AVERAGE(EV41:EV72)</f>
        <v>0.60442583945878525</v>
      </c>
      <c r="EW74">
        <f>AVERAGE(EW41:EW72)</f>
        <v>1.1549060453190612</v>
      </c>
      <c r="FD74">
        <f>AVERAGE(FD41:FD72)</f>
        <v>1.2378202578969926</v>
      </c>
      <c r="FG74">
        <f>AVERAGE(FG41:FG72)</f>
        <v>0.45546274185846414</v>
      </c>
      <c r="FH74">
        <f>AVERAGE(FH41:FH72)</f>
        <v>0.8375302083897963</v>
      </c>
      <c r="FR74">
        <f>AVERAGE(FR41:FR72)</f>
        <v>0.60534258184042056</v>
      </c>
    </row>
    <row r="75" spans="1:174" x14ac:dyDescent="0.2">
      <c r="H75">
        <f>AVERAGE(H41:H72)</f>
        <v>27.471054084317732</v>
      </c>
      <c r="S75">
        <f>AVERAGE(S41:S72)</f>
        <v>25.243164615160641</v>
      </c>
      <c r="AD75">
        <f>AVERAGE(AD41:AD72)</f>
        <v>22.848008825278985</v>
      </c>
      <c r="AO75">
        <f>AVERAGE(AO41:AO72)</f>
        <v>22.420388975052962</v>
      </c>
      <c r="AZ75">
        <f>AVERAGE(AZ41:AZ72)</f>
        <v>22.944794601739254</v>
      </c>
      <c r="BK75">
        <f>AVERAGE(BK41:BK72)</f>
        <v>22.819169280072522</v>
      </c>
      <c r="BV75">
        <f>AVERAGE(BV41:BV72)</f>
        <v>21.125768247062048</v>
      </c>
      <c r="CG75">
        <f>AVERAGE(CG41:CG72)</f>
        <v>21.064616737858131</v>
      </c>
      <c r="CR75">
        <f>AVERAGE(CR41:CR72)</f>
        <v>20.847640489882458</v>
      </c>
      <c r="DC75">
        <f>AVERAGE(DC41:DC72)</f>
        <v>16.701980884574244</v>
      </c>
      <c r="DN75">
        <f>AVERAGE(DN41:DN72)</f>
        <v>11.062859282766928</v>
      </c>
      <c r="DY75">
        <f>AVERAGE(DY41:DY72)</f>
        <v>13.182038695861284</v>
      </c>
      <c r="EJ75">
        <f>AVERAGE(EJ41:EJ72)</f>
        <v>14.386023207968458</v>
      </c>
      <c r="EU75">
        <f>AVERAGE(EU41:EU72)</f>
        <v>9.7512598583371837</v>
      </c>
      <c r="FF75">
        <f>AVERAGE(FF41:FF72)</f>
        <v>13.416475608931142</v>
      </c>
      <c r="FQ75">
        <f>AVERAGE(FQ41:FQ72)</f>
        <v>9.4845251391845675</v>
      </c>
    </row>
    <row r="76" spans="1:174" x14ac:dyDescent="0.2">
      <c r="G76">
        <f>AVERAGE(G41:G72)</f>
        <v>31.09933084934605</v>
      </c>
      <c r="R76">
        <f>AVERAGE(R41:R72)</f>
        <v>29.178681034138133</v>
      </c>
      <c r="AC76">
        <f>AVERAGE(AC41:AC72)</f>
        <v>26.452704707884489</v>
      </c>
      <c r="AN76">
        <f>AVERAGE(AN41:AN72)</f>
        <v>25.738043013470488</v>
      </c>
      <c r="AY76">
        <f>AVERAGE(AY41:AY72)</f>
        <v>26.008029278222171</v>
      </c>
      <c r="BJ76">
        <f>AVERAGE(BJ41:BJ72)</f>
        <v>27.813739886539889</v>
      </c>
      <c r="BU76">
        <f>AVERAGE(BU41:BU72)</f>
        <v>25.99573917065511</v>
      </c>
      <c r="CF76">
        <f>AVERAGE(CF41:CF72)</f>
        <v>27.036381053387117</v>
      </c>
      <c r="CQ76">
        <f>AVERAGE(CQ41:CQ72)</f>
        <v>26.640993222854057</v>
      </c>
      <c r="DB76">
        <f>AVERAGE(DB41:DB72)</f>
        <v>21.212741255351219</v>
      </c>
      <c r="DM76">
        <f>AVERAGE(DM41:DM72)</f>
        <v>17.397611809216826</v>
      </c>
      <c r="DX76">
        <f>AVERAGE(DX41:DX72)</f>
        <v>20.726029995943581</v>
      </c>
      <c r="EI76">
        <f>AVERAGE(EI41:EI72)</f>
        <v>20.21550214287236</v>
      </c>
      <c r="ET76">
        <f>AVERAGE(ET41:ET72)</f>
        <v>13.750375798383619</v>
      </c>
      <c r="FE76">
        <f>AVERAGE(FE41:FE72)</f>
        <v>15.77023767679232</v>
      </c>
      <c r="FP76">
        <f>AVERAGE(FP41:FP72)</f>
        <v>18.287776804504553</v>
      </c>
    </row>
    <row r="78" spans="1:174" x14ac:dyDescent="0.2">
      <c r="A78" t="s">
        <v>38</v>
      </c>
      <c r="B78">
        <v>5</v>
      </c>
      <c r="C78">
        <v>10</v>
      </c>
      <c r="D78">
        <v>15</v>
      </c>
      <c r="E78">
        <v>20</v>
      </c>
      <c r="F78">
        <v>25</v>
      </c>
      <c r="G78">
        <v>30</v>
      </c>
      <c r="H78">
        <v>35</v>
      </c>
      <c r="I78">
        <v>40</v>
      </c>
      <c r="J78">
        <v>45</v>
      </c>
      <c r="K78">
        <v>50</v>
      </c>
      <c r="L78">
        <v>55</v>
      </c>
      <c r="M78">
        <v>60</v>
      </c>
      <c r="N78">
        <v>65</v>
      </c>
      <c r="O78">
        <v>70</v>
      </c>
      <c r="P78">
        <v>75</v>
      </c>
      <c r="Q78">
        <v>100</v>
      </c>
    </row>
    <row r="80" spans="1:174" x14ac:dyDescent="0.2">
      <c r="B80">
        <v>22.225448147712701</v>
      </c>
      <c r="C80">
        <v>-3.9747099625808899</v>
      </c>
      <c r="D80">
        <v>26.3724435794445</v>
      </c>
      <c r="E80">
        <v>11.184964983169399</v>
      </c>
      <c r="F80">
        <v>14.2063348873197</v>
      </c>
      <c r="G80">
        <v>5.9554259200028499</v>
      </c>
      <c r="H80">
        <v>40.073681374561801</v>
      </c>
      <c r="I80">
        <v>32.217776582389497</v>
      </c>
      <c r="J80">
        <v>32.636454179770503</v>
      </c>
      <c r="K80">
        <v>28.050081506729502</v>
      </c>
      <c r="L80">
        <v>18.7130526228317</v>
      </c>
      <c r="M80">
        <v>1.59401485824281</v>
      </c>
      <c r="N80">
        <v>28.273962031348901</v>
      </c>
      <c r="O80">
        <v>27.646823792608899</v>
      </c>
      <c r="P80">
        <v>38.388035342540597</v>
      </c>
      <c r="Q80">
        <v>21.091661766304799</v>
      </c>
    </row>
    <row r="81" spans="2:17" x14ac:dyDescent="0.2">
      <c r="B81">
        <v>14.870605976886999</v>
      </c>
      <c r="C81">
        <v>15.907933353480599</v>
      </c>
      <c r="D81">
        <v>11.8360234182041</v>
      </c>
      <c r="E81">
        <v>32.795779622527903</v>
      </c>
      <c r="F81">
        <v>16.162370384208199</v>
      </c>
      <c r="G81">
        <v>12.570435520016201</v>
      </c>
      <c r="H81">
        <v>5.6824087133838601</v>
      </c>
      <c r="I81">
        <v>28.575561883197501</v>
      </c>
      <c r="J81">
        <v>28.230456956325099</v>
      </c>
      <c r="K81">
        <v>21.607107333079899</v>
      </c>
      <c r="L81">
        <v>24.975926495130398</v>
      </c>
      <c r="M81">
        <v>-4.3662456329385897</v>
      </c>
      <c r="N81">
        <v>41.226570040756599</v>
      </c>
      <c r="O81">
        <v>-1.77534957214147</v>
      </c>
      <c r="P81">
        <v>28.2885185493009</v>
      </c>
      <c r="Q81">
        <v>30.118866979555801</v>
      </c>
    </row>
    <row r="82" spans="2:17" x14ac:dyDescent="0.2">
      <c r="B82">
        <v>9.5844552004463299</v>
      </c>
      <c r="C82">
        <v>30.749920658599599</v>
      </c>
      <c r="D82">
        <v>24.694030422262799</v>
      </c>
      <c r="E82">
        <v>14.739022383654</v>
      </c>
      <c r="F82">
        <v>15.9358755628688</v>
      </c>
      <c r="G82">
        <v>14.1232807497887</v>
      </c>
      <c r="H82">
        <v>30.215898085562699</v>
      </c>
      <c r="I82">
        <v>27.204039308370099</v>
      </c>
      <c r="J82">
        <v>20.6951937174479</v>
      </c>
      <c r="K82">
        <v>36.836715050047196</v>
      </c>
      <c r="L82">
        <v>37.717185012527601</v>
      </c>
      <c r="M82">
        <v>27.0791628396764</v>
      </c>
      <c r="N82">
        <v>22.649956829168001</v>
      </c>
      <c r="O82">
        <v>32.045999143178904</v>
      </c>
      <c r="P82">
        <v>21.335316060178599</v>
      </c>
      <c r="Q82">
        <v>35.490569830727303</v>
      </c>
    </row>
    <row r="83" spans="2:17" x14ac:dyDescent="0.2">
      <c r="B83">
        <v>0.19425883007943001</v>
      </c>
      <c r="C83">
        <v>14.707800734326501</v>
      </c>
      <c r="D83">
        <v>6.0930403623347198</v>
      </c>
      <c r="E83">
        <v>23.2103947705717</v>
      </c>
      <c r="F83">
        <v>15.3453680184537</v>
      </c>
      <c r="G83">
        <v>22.680964310234</v>
      </c>
      <c r="H83">
        <v>15.3497600459729</v>
      </c>
      <c r="I83">
        <v>27.1438005021331</v>
      </c>
      <c r="J83">
        <v>17.1325850931206</v>
      </c>
      <c r="K83">
        <v>28.190222455161798</v>
      </c>
      <c r="L83">
        <v>45.074547678394303</v>
      </c>
      <c r="M83">
        <v>26.617102630851001</v>
      </c>
      <c r="N83">
        <v>38.790266897854302</v>
      </c>
      <c r="O83">
        <v>25.469774907670601</v>
      </c>
      <c r="P83">
        <v>55.519448778908</v>
      </c>
      <c r="Q83">
        <v>25.397000344890099</v>
      </c>
    </row>
    <row r="84" spans="2:17" x14ac:dyDescent="0.2">
      <c r="B84">
        <v>21.702783231886901</v>
      </c>
      <c r="C84">
        <v>18.5947263685308</v>
      </c>
      <c r="D84">
        <v>35.431987271740297</v>
      </c>
      <c r="E84">
        <v>2.83111424227658</v>
      </c>
      <c r="F84">
        <v>37.065206430527397</v>
      </c>
      <c r="G84">
        <v>11.013763470885699</v>
      </c>
      <c r="H84">
        <v>43.632902366579401</v>
      </c>
      <c r="I84">
        <v>11.9221026273728</v>
      </c>
      <c r="J84">
        <v>6.31484186885237</v>
      </c>
      <c r="K84">
        <v>39.100722706499297</v>
      </c>
      <c r="L84">
        <v>-1.9465856688960701</v>
      </c>
      <c r="M84">
        <v>16.600501927894602</v>
      </c>
      <c r="N84">
        <v>22.633645419619</v>
      </c>
      <c r="O84">
        <v>39.921461189029401</v>
      </c>
      <c r="P84">
        <v>37.799720675198103</v>
      </c>
      <c r="Q84">
        <v>18.269690220782699</v>
      </c>
    </row>
    <row r="85" spans="2:17" x14ac:dyDescent="0.2">
      <c r="B85">
        <v>14.342511950975799</v>
      </c>
      <c r="C85">
        <v>8.5825002046623595</v>
      </c>
      <c r="D85">
        <v>2.9850300634048699</v>
      </c>
      <c r="E85">
        <v>20.8659848955295</v>
      </c>
      <c r="F85">
        <v>-1.64431433802954</v>
      </c>
      <c r="G85">
        <v>21.953236978058701</v>
      </c>
      <c r="H85">
        <v>38.271793831027402</v>
      </c>
      <c r="I85">
        <v>15.8855341159451</v>
      </c>
      <c r="J85">
        <v>19.282499784315501</v>
      </c>
      <c r="K85">
        <v>15.937976306422501</v>
      </c>
      <c r="L85">
        <v>38.988589135363803</v>
      </c>
      <c r="M85">
        <v>39.270490447972499</v>
      </c>
      <c r="N85">
        <v>19.075207716981001</v>
      </c>
      <c r="O85">
        <v>23.330556199457401</v>
      </c>
      <c r="P85">
        <v>26.767958101991798</v>
      </c>
      <c r="Q85">
        <v>29.8183713280484</v>
      </c>
    </row>
    <row r="86" spans="2:17" x14ac:dyDescent="0.2">
      <c r="B86">
        <v>21.026900542800899</v>
      </c>
      <c r="C86">
        <v>2.79618938798352</v>
      </c>
      <c r="D86">
        <v>21.319949098812199</v>
      </c>
      <c r="E86">
        <v>25.6834783731362</v>
      </c>
      <c r="F86">
        <v>19.5238447866152</v>
      </c>
      <c r="G86">
        <v>10.6862572075174</v>
      </c>
      <c r="H86">
        <v>16.502036627634698</v>
      </c>
      <c r="I86">
        <v>38.472559784356399</v>
      </c>
      <c r="J86">
        <v>48.057881523953398</v>
      </c>
      <c r="K86">
        <v>47.821362015027802</v>
      </c>
      <c r="L86">
        <v>32.679758440021203</v>
      </c>
      <c r="M86">
        <v>23.7669614841876</v>
      </c>
      <c r="N86">
        <v>29.701912059975399</v>
      </c>
      <c r="O86">
        <v>26.005551465976499</v>
      </c>
      <c r="P86">
        <v>56.145351565070797</v>
      </c>
      <c r="Q86">
        <v>30.616061266230101</v>
      </c>
    </row>
    <row r="87" spans="2:17" x14ac:dyDescent="0.2">
      <c r="B87">
        <v>25.213884075583401</v>
      </c>
      <c r="C87">
        <v>24.861644688464601</v>
      </c>
      <c r="D87">
        <v>27.528712833870902</v>
      </c>
      <c r="E87">
        <v>29.150018314876899</v>
      </c>
      <c r="F87">
        <v>16.4267825782985</v>
      </c>
      <c r="G87">
        <v>8.5471068707585705</v>
      </c>
      <c r="H87">
        <v>30.982545620294498</v>
      </c>
      <c r="I87">
        <v>38.548410047162797</v>
      </c>
      <c r="J87">
        <v>34.804683474789101</v>
      </c>
      <c r="K87">
        <v>19.795280150071399</v>
      </c>
      <c r="L87">
        <v>36.684594634041403</v>
      </c>
      <c r="M87">
        <v>36.5679116183817</v>
      </c>
      <c r="N87">
        <v>21.024464262759</v>
      </c>
      <c r="O87">
        <v>56.838007807861104</v>
      </c>
      <c r="P87">
        <v>7.0671941876381696</v>
      </c>
      <c r="Q87">
        <v>-1.40999699892237</v>
      </c>
    </row>
    <row r="88" spans="2:17" x14ac:dyDescent="0.2">
      <c r="B88">
        <v>25.065169016642201</v>
      </c>
      <c r="C88">
        <v>3.5323534747030498</v>
      </c>
      <c r="D88">
        <v>15.000766825030301</v>
      </c>
      <c r="E88">
        <v>32.024151647462602</v>
      </c>
      <c r="F88">
        <v>36.578617464632003</v>
      </c>
      <c r="G88">
        <v>37.546716780561198</v>
      </c>
      <c r="H88">
        <v>32.6060913983886</v>
      </c>
      <c r="I88">
        <v>32.615042115197198</v>
      </c>
      <c r="J88">
        <v>27.4879215749107</v>
      </c>
      <c r="K88">
        <v>25.093394618036701</v>
      </c>
      <c r="L88">
        <v>46.019075570818998</v>
      </c>
      <c r="M88">
        <v>0.61975170037721405</v>
      </c>
      <c r="N88">
        <v>1.8078927888043199</v>
      </c>
      <c r="O88">
        <v>20.667013275275099</v>
      </c>
      <c r="P88">
        <v>36.679742328426897</v>
      </c>
      <c r="Q88">
        <v>-6.1112181217085002</v>
      </c>
    </row>
    <row r="89" spans="2:17" x14ac:dyDescent="0.2">
      <c r="B89">
        <v>-20.294020800998599</v>
      </c>
      <c r="C89">
        <v>23.8767162630139</v>
      </c>
      <c r="D89">
        <v>2.3217337882968101</v>
      </c>
      <c r="E89">
        <v>34.056261037481597</v>
      </c>
      <c r="F89">
        <v>8.8874780017772608</v>
      </c>
      <c r="G89">
        <v>22.313560972986998</v>
      </c>
      <c r="H89">
        <v>23.516594540327802</v>
      </c>
      <c r="I89">
        <v>39.384910041824703</v>
      </c>
      <c r="J89">
        <v>34.919186297152798</v>
      </c>
      <c r="K89">
        <v>42.045524502258701</v>
      </c>
      <c r="L89">
        <v>24.236819385672501</v>
      </c>
      <c r="M89">
        <v>26.816942509977501</v>
      </c>
      <c r="N89">
        <v>0.33154108756893202</v>
      </c>
      <c r="O89">
        <v>24.8883131587503</v>
      </c>
      <c r="P89">
        <v>11.9700672149611</v>
      </c>
      <c r="Q89">
        <v>29.745023539300298</v>
      </c>
    </row>
    <row r="90" spans="2:17" x14ac:dyDescent="0.2">
      <c r="B90">
        <v>29.1705106647624</v>
      </c>
      <c r="C90">
        <v>-10.679842025556299</v>
      </c>
      <c r="D90">
        <v>15.8143961668274</v>
      </c>
      <c r="E90">
        <v>30.463560230010401</v>
      </c>
      <c r="F90">
        <v>19.344612012685399</v>
      </c>
      <c r="G90">
        <v>20.8573373668229</v>
      </c>
      <c r="H90">
        <v>14.6119257198438</v>
      </c>
      <c r="I90">
        <v>34.060044775001401</v>
      </c>
      <c r="J90">
        <v>38.887910347117597</v>
      </c>
      <c r="K90">
        <v>27.354530000540201</v>
      </c>
      <c r="L90">
        <v>32.241416061073302</v>
      </c>
      <c r="M90">
        <v>24.340199522744399</v>
      </c>
      <c r="N90">
        <v>39.857117447510298</v>
      </c>
      <c r="O90">
        <v>25.160227876282999</v>
      </c>
      <c r="P90">
        <v>34.054625579458801</v>
      </c>
      <c r="Q90">
        <v>35.366080541387902</v>
      </c>
    </row>
    <row r="91" spans="2:17" x14ac:dyDescent="0.2">
      <c r="B91">
        <v>19.821727818874301</v>
      </c>
      <c r="C91">
        <v>11.8080676418283</v>
      </c>
      <c r="D91">
        <v>9.4572336440213505</v>
      </c>
      <c r="E91">
        <v>30.4302919074856</v>
      </c>
      <c r="F91">
        <v>17.704376322526102</v>
      </c>
      <c r="G91">
        <v>15.8259387892869</v>
      </c>
      <c r="H91">
        <v>25.9932964368702</v>
      </c>
      <c r="I91">
        <v>18.9294552061228</v>
      </c>
      <c r="J91">
        <v>39.035473603297802</v>
      </c>
      <c r="K91">
        <v>33.5300330135248</v>
      </c>
      <c r="L91">
        <v>19.483638365866501</v>
      </c>
      <c r="M91">
        <v>42.329172715825301</v>
      </c>
      <c r="N91">
        <v>37.197049543938597</v>
      </c>
      <c r="O91">
        <v>37.701858334373703</v>
      </c>
      <c r="P91">
        <v>35.876524411340696</v>
      </c>
      <c r="Q91">
        <v>41.841577058399601</v>
      </c>
    </row>
    <row r="92" spans="2:17" x14ac:dyDescent="0.2">
      <c r="B92">
        <v>10.809109463052801</v>
      </c>
      <c r="C92">
        <v>10.2594867922577</v>
      </c>
      <c r="D92">
        <v>13.2942973966714</v>
      </c>
      <c r="E92">
        <v>8.2224578479398893</v>
      </c>
      <c r="F92">
        <v>19.5044429443358</v>
      </c>
      <c r="G92">
        <v>37.058439416465703</v>
      </c>
      <c r="H92">
        <v>34.437325684675599</v>
      </c>
      <c r="I92">
        <v>44.344312037648599</v>
      </c>
      <c r="J92">
        <v>32.966877557019899</v>
      </c>
      <c r="K92">
        <v>19.059763835260501</v>
      </c>
      <c r="L92">
        <v>19.270951340721702</v>
      </c>
      <c r="M92">
        <v>36.298235931197198</v>
      </c>
      <c r="N92">
        <v>38.778930685729001</v>
      </c>
      <c r="O92">
        <v>13.768959823978999</v>
      </c>
      <c r="P92">
        <v>22.635611000325198</v>
      </c>
      <c r="Q92">
        <v>12.134348762568701</v>
      </c>
    </row>
    <row r="93" spans="2:17" x14ac:dyDescent="0.2">
      <c r="B93">
        <v>2.8375838968018501</v>
      </c>
      <c r="C93">
        <v>7.7157473552396203</v>
      </c>
      <c r="D93">
        <v>23.1197403990999</v>
      </c>
      <c r="E93">
        <v>28.6545534236256</v>
      </c>
      <c r="F93">
        <v>18.7857702381318</v>
      </c>
      <c r="G93">
        <v>27.775256074017001</v>
      </c>
      <c r="H93">
        <v>23.246701409402601</v>
      </c>
      <c r="I93">
        <v>23.5537238183271</v>
      </c>
      <c r="J93">
        <v>31.317001743918802</v>
      </c>
      <c r="K93">
        <v>25.5901568067396</v>
      </c>
      <c r="L93">
        <v>17.428509851041401</v>
      </c>
      <c r="M93">
        <v>30.747304908314099</v>
      </c>
      <c r="N93">
        <v>36.933802555476902</v>
      </c>
      <c r="O93">
        <v>33.448824568183902</v>
      </c>
      <c r="P93">
        <v>33.550914439976196</v>
      </c>
      <c r="Q93">
        <v>42.876735531845</v>
      </c>
    </row>
    <row r="94" spans="2:17" x14ac:dyDescent="0.2">
      <c r="B94">
        <v>26.3918390467637</v>
      </c>
      <c r="C94">
        <v>22.923072238327599</v>
      </c>
      <c r="D94">
        <v>10.7950771409474</v>
      </c>
      <c r="E94">
        <v>-13.649870027780301</v>
      </c>
      <c r="F94">
        <v>45.516480995050003</v>
      </c>
      <c r="G94">
        <v>25.7985400550597</v>
      </c>
      <c r="H94">
        <v>28.565594896378901</v>
      </c>
      <c r="I94">
        <v>3.9794290927809501</v>
      </c>
      <c r="J94">
        <v>21.859134593072099</v>
      </c>
      <c r="K94">
        <v>55.5530584586785</v>
      </c>
      <c r="L94">
        <v>37.775814473971899</v>
      </c>
      <c r="M94">
        <v>23.0388982351447</v>
      </c>
      <c r="N94">
        <v>21.523916668629699</v>
      </c>
      <c r="O94">
        <v>34.848690335016897</v>
      </c>
      <c r="P94">
        <v>24.9068487037576</v>
      </c>
      <c r="Q94">
        <v>59.150872882837199</v>
      </c>
    </row>
    <row r="95" spans="2:17" x14ac:dyDescent="0.2">
      <c r="B95">
        <v>22.513945310049301</v>
      </c>
      <c r="C95">
        <v>26.222875108147299</v>
      </c>
      <c r="D95">
        <v>13.335371501454</v>
      </c>
      <c r="E95">
        <v>28.068074458758801</v>
      </c>
      <c r="F95">
        <v>36.3664211838163</v>
      </c>
      <c r="G95">
        <v>25.219333011388699</v>
      </c>
      <c r="H95">
        <v>36.768366576243203</v>
      </c>
      <c r="I95">
        <v>28.798988206466301</v>
      </c>
      <c r="J95">
        <v>11.441507244376099</v>
      </c>
      <c r="K95">
        <v>33.286488067807497</v>
      </c>
      <c r="L95">
        <v>13.6728867377015</v>
      </c>
      <c r="M95">
        <v>35.526421003291297</v>
      </c>
      <c r="N95">
        <v>44.2984223521308</v>
      </c>
      <c r="O95">
        <v>4.7219116366512601</v>
      </c>
      <c r="P95">
        <v>43.190931213608103</v>
      </c>
      <c r="Q95">
        <v>51.909542685262998</v>
      </c>
    </row>
    <row r="96" spans="2:17" x14ac:dyDescent="0.2">
      <c r="B96">
        <v>26.833695698753701</v>
      </c>
      <c r="C96">
        <v>14.6815578864132</v>
      </c>
      <c r="D96">
        <v>12.259305543884899</v>
      </c>
      <c r="E96">
        <v>5.6715783655746899</v>
      </c>
      <c r="F96">
        <v>16.697029494045498</v>
      </c>
      <c r="G96">
        <v>29.580816004570998</v>
      </c>
      <c r="H96">
        <v>33.339231890915002</v>
      </c>
      <c r="I96">
        <v>29.088744871473001</v>
      </c>
      <c r="J96">
        <v>33.753906826879998</v>
      </c>
      <c r="K96">
        <v>25.4517393216349</v>
      </c>
      <c r="L96">
        <v>31.6315623403902</v>
      </c>
      <c r="M96">
        <v>35.585639974817902</v>
      </c>
      <c r="N96">
        <v>23.338045084845501</v>
      </c>
      <c r="O96">
        <v>26.5941323848742</v>
      </c>
      <c r="P96">
        <v>17.4263794439793</v>
      </c>
      <c r="Q96">
        <v>34.607108326030499</v>
      </c>
    </row>
    <row r="97" spans="3:102" x14ac:dyDescent="0.2">
      <c r="C97">
        <v>25.902336190908301</v>
      </c>
      <c r="D97">
        <v>9.19611214803205</v>
      </c>
      <c r="E97">
        <v>3.3863601023711798</v>
      </c>
      <c r="F97">
        <v>16.772673128938099</v>
      </c>
      <c r="G97">
        <v>-7.6812923151141002</v>
      </c>
      <c r="H97">
        <v>22.942714517654501</v>
      </c>
      <c r="I97">
        <v>0.179827223583406</v>
      </c>
      <c r="J97">
        <v>34.147681770993401</v>
      </c>
      <c r="K97">
        <v>15.625061073655599</v>
      </c>
      <c r="L97">
        <v>28.066036944301398</v>
      </c>
      <c r="M97">
        <v>30.9526538573976</v>
      </c>
      <c r="N97">
        <v>29.0933865728596</v>
      </c>
      <c r="O97">
        <v>30.151327299248099</v>
      </c>
      <c r="P97">
        <v>34.829757767374197</v>
      </c>
      <c r="Q97">
        <v>33.3489040491148</v>
      </c>
    </row>
    <row r="98" spans="3:102" x14ac:dyDescent="0.2">
      <c r="C98">
        <v>6.2766645988562297</v>
      </c>
      <c r="D98">
        <v>6.2680134707197199</v>
      </c>
      <c r="E98">
        <v>14.1271900208441</v>
      </c>
      <c r="F98">
        <v>24.342319777939199</v>
      </c>
      <c r="G98">
        <v>-3.95065210144694</v>
      </c>
      <c r="H98">
        <v>2.81410950725085</v>
      </c>
      <c r="I98">
        <v>32.195762996228801</v>
      </c>
      <c r="J98">
        <v>21.1518787735403</v>
      </c>
      <c r="K98">
        <v>22.3722030533823</v>
      </c>
      <c r="L98">
        <v>11.1605674917624</v>
      </c>
      <c r="M98">
        <v>26.3374966679884</v>
      </c>
      <c r="N98">
        <v>18.9132183778189</v>
      </c>
      <c r="O98">
        <v>19.387328437046602</v>
      </c>
      <c r="P98">
        <v>4.1813035151062703</v>
      </c>
      <c r="Q98">
        <v>28.5007455882809</v>
      </c>
    </row>
    <row r="99" spans="3:102" x14ac:dyDescent="0.2">
      <c r="C99">
        <v>-6.9645587288069901</v>
      </c>
      <c r="D99">
        <v>7.9972130660210805E-2</v>
      </c>
      <c r="E99">
        <v>11.942711150333199</v>
      </c>
      <c r="F99">
        <v>9.0567782159299099</v>
      </c>
      <c r="G99">
        <v>31.779866857168301</v>
      </c>
      <c r="H99">
        <v>17.777319176110701</v>
      </c>
      <c r="I99">
        <v>21.154950587632602</v>
      </c>
      <c r="J99">
        <v>25.913683046862499</v>
      </c>
      <c r="K99">
        <v>25.891460582950302</v>
      </c>
      <c r="L99">
        <v>25.8726910602945</v>
      </c>
      <c r="M99">
        <v>13.8927037922848</v>
      </c>
      <c r="N99">
        <v>26.287575075818499</v>
      </c>
      <c r="O99">
        <v>24.014319530437099</v>
      </c>
      <c r="P99">
        <v>31.825099766609899</v>
      </c>
      <c r="Q99">
        <v>26.530461693943298</v>
      </c>
    </row>
    <row r="100" spans="3:102" x14ac:dyDescent="0.2">
      <c r="C100">
        <v>19.6297761539183</v>
      </c>
      <c r="D100">
        <v>23.747261015989899</v>
      </c>
      <c r="E100">
        <v>-0.46461100197425798</v>
      </c>
      <c r="F100">
        <v>26.648018394308899</v>
      </c>
      <c r="G100">
        <v>-0.42169146745549801</v>
      </c>
      <c r="H100">
        <v>12.242530100016699</v>
      </c>
      <c r="I100">
        <v>29.8205982307318</v>
      </c>
      <c r="J100">
        <v>35.359972385208401</v>
      </c>
      <c r="K100">
        <v>25.414242295724101</v>
      </c>
      <c r="L100">
        <v>32.215126447184502</v>
      </c>
      <c r="M100">
        <v>29.350501459982699</v>
      </c>
      <c r="N100">
        <v>26.679757705231101</v>
      </c>
      <c r="O100">
        <v>32.801801821941901</v>
      </c>
      <c r="P100">
        <v>32.4196830562854</v>
      </c>
      <c r="Q100">
        <v>17.9886169938544</v>
      </c>
    </row>
    <row r="101" spans="3:102" x14ac:dyDescent="0.2">
      <c r="C101">
        <v>4.4344911771277404</v>
      </c>
      <c r="D101">
        <v>3.2033041874455099</v>
      </c>
      <c r="E101">
        <v>13.7876302955871</v>
      </c>
      <c r="F101">
        <v>25.724134029128798</v>
      </c>
      <c r="G101">
        <v>-4.9865860250949003</v>
      </c>
      <c r="H101">
        <v>1.68703769351721</v>
      </c>
      <c r="I101">
        <v>16.5488238443033</v>
      </c>
      <c r="J101">
        <v>23.3851321824067</v>
      </c>
      <c r="K101">
        <v>10.1018033814522</v>
      </c>
      <c r="L101">
        <v>19.625738513595699</v>
      </c>
      <c r="M101">
        <v>38.319709886065397</v>
      </c>
      <c r="N101">
        <v>16.044719765152202</v>
      </c>
      <c r="O101">
        <v>22.8426743041585</v>
      </c>
      <c r="P101">
        <v>38.0224959868277</v>
      </c>
      <c r="Q101">
        <v>35.827226662433503</v>
      </c>
    </row>
    <row r="102" spans="3:102" x14ac:dyDescent="0.2">
      <c r="C102">
        <v>-9.9413641082503705</v>
      </c>
      <c r="D102">
        <v>13.824779041843099</v>
      </c>
      <c r="E102">
        <v>23.952963676735799</v>
      </c>
      <c r="F102">
        <v>10.4289246989019</v>
      </c>
      <c r="G102">
        <v>7.4193075590355102</v>
      </c>
      <c r="H102">
        <v>12.2903102278571</v>
      </c>
      <c r="I102">
        <v>33.036006333208903</v>
      </c>
      <c r="J102">
        <v>30.801180140065899</v>
      </c>
      <c r="K102">
        <v>21.141363440053102</v>
      </c>
      <c r="L102">
        <v>19.163033365491501</v>
      </c>
      <c r="M102">
        <v>27.911069342919198</v>
      </c>
      <c r="N102">
        <v>35.839457411384799</v>
      </c>
      <c r="O102">
        <v>25.883342599034901</v>
      </c>
      <c r="P102">
        <v>30.677460572007799</v>
      </c>
      <c r="Q102">
        <v>29.254834305585099</v>
      </c>
    </row>
    <row r="103" spans="3:102" x14ac:dyDescent="0.2">
      <c r="C103">
        <v>5.5510019991441704</v>
      </c>
      <c r="D103">
        <v>-0.55753728192275998</v>
      </c>
      <c r="E103">
        <v>17.233316399578001</v>
      </c>
      <c r="F103">
        <v>28.580929380192501</v>
      </c>
      <c r="G103">
        <v>1.4707160878041801</v>
      </c>
      <c r="H103">
        <v>-1.2894785265012301</v>
      </c>
      <c r="I103">
        <v>9.6214892539869599</v>
      </c>
      <c r="J103">
        <v>14.640904902551499</v>
      </c>
      <c r="K103">
        <v>30.6202471945813</v>
      </c>
      <c r="L103">
        <v>32.081290425444699</v>
      </c>
      <c r="M103">
        <v>23.973928347754299</v>
      </c>
      <c r="N103">
        <v>14.0045697923499</v>
      </c>
      <c r="O103">
        <v>23.2806662385875</v>
      </c>
      <c r="P103">
        <v>21.248741473365399</v>
      </c>
      <c r="Q103">
        <v>35.132003653568901</v>
      </c>
    </row>
    <row r="104" spans="3:102" x14ac:dyDescent="0.2">
      <c r="C104">
        <v>43.049544207460002</v>
      </c>
      <c r="D104">
        <v>23.292623187390301</v>
      </c>
      <c r="E104">
        <v>6.9789124029306899</v>
      </c>
      <c r="F104">
        <v>13.801155954671</v>
      </c>
      <c r="G104">
        <v>25.833154228546299</v>
      </c>
      <c r="H104">
        <v>22.250826186347801</v>
      </c>
      <c r="I104">
        <v>37.463889910910602</v>
      </c>
      <c r="J104">
        <v>38.154282532993101</v>
      </c>
      <c r="K104">
        <v>24.416704242929899</v>
      </c>
      <c r="L104">
        <v>17.7196275922959</v>
      </c>
      <c r="M104">
        <v>21.127280160413498</v>
      </c>
      <c r="N104">
        <v>25.5816133240486</v>
      </c>
      <c r="O104">
        <v>17.6475038322119</v>
      </c>
      <c r="P104">
        <v>32.406152401577003</v>
      </c>
      <c r="Q104">
        <v>31.141572283531001</v>
      </c>
    </row>
    <row r="105" spans="3:102" x14ac:dyDescent="0.2">
      <c r="C105">
        <v>5.8297301630352303</v>
      </c>
      <c r="D105">
        <v>24.211439626323301</v>
      </c>
      <c r="E105">
        <v>27.376104907750499</v>
      </c>
      <c r="F105">
        <v>9.2914892969231406</v>
      </c>
      <c r="G105">
        <v>17.9119015691216</v>
      </c>
      <c r="H105">
        <v>2.7918060588827598</v>
      </c>
      <c r="I105">
        <v>16.474889536918301</v>
      </c>
      <c r="J105">
        <v>30.095059754609</v>
      </c>
      <c r="K105">
        <v>15.287689445438399</v>
      </c>
      <c r="L105">
        <v>23.6367135606686</v>
      </c>
      <c r="M105">
        <v>33.581255423151902</v>
      </c>
      <c r="N105">
        <v>29.8294124776573</v>
      </c>
      <c r="O105">
        <v>17.234660270605598</v>
      </c>
      <c r="P105">
        <v>33.019657526640501</v>
      </c>
      <c r="Q105">
        <v>33.031819112373803</v>
      </c>
    </row>
    <row r="106" spans="3:102" x14ac:dyDescent="0.2">
      <c r="C106">
        <v>9.2316649141768892</v>
      </c>
      <c r="D106">
        <v>-0.32836976456287498</v>
      </c>
      <c r="E106">
        <v>27.4105761400407</v>
      </c>
      <c r="F106">
        <v>27.445548898169999</v>
      </c>
      <c r="G106">
        <v>25.934558031276399</v>
      </c>
      <c r="H106">
        <v>10.346833068787101</v>
      </c>
      <c r="I106">
        <v>31.4251100068828</v>
      </c>
      <c r="J106">
        <v>23.8501004535152</v>
      </c>
      <c r="K106">
        <v>12.6629335563747</v>
      </c>
      <c r="L106">
        <v>30.3532758924026</v>
      </c>
      <c r="M106">
        <v>18.994122147271799</v>
      </c>
      <c r="N106">
        <v>22.5151095504159</v>
      </c>
      <c r="O106">
        <v>10.435927718894799</v>
      </c>
      <c r="P106">
        <v>21.286165905803099</v>
      </c>
      <c r="Q106">
        <v>40.228131004928301</v>
      </c>
    </row>
    <row r="107" spans="3:102" x14ac:dyDescent="0.2">
      <c r="C107">
        <v>24.862858454210301</v>
      </c>
      <c r="D107">
        <v>2.1808576459196201</v>
      </c>
      <c r="E107">
        <v>7.8318251187242902</v>
      </c>
      <c r="F107">
        <v>19.114468449982098</v>
      </c>
      <c r="G107">
        <v>22.009437472020299</v>
      </c>
      <c r="H107">
        <v>36.249692926541201</v>
      </c>
      <c r="I107">
        <v>34.480837504825999</v>
      </c>
      <c r="J107">
        <v>32.768377326810402</v>
      </c>
      <c r="K107">
        <v>26.645692371514301</v>
      </c>
      <c r="L107">
        <v>28.456406308951902</v>
      </c>
      <c r="M107">
        <v>16.247236364160202</v>
      </c>
      <c r="N107">
        <v>12.8490640478343</v>
      </c>
      <c r="O107">
        <v>20.615216933576999</v>
      </c>
      <c r="P107">
        <v>45.616083573284001</v>
      </c>
      <c r="Q107">
        <v>22.2587269794974</v>
      </c>
    </row>
    <row r="108" spans="3:102" x14ac:dyDescent="0.2">
      <c r="C108">
        <v>-46.645930527898301</v>
      </c>
      <c r="D108">
        <v>4.1657547626927398</v>
      </c>
      <c r="E108">
        <v>5.0735325615966103</v>
      </c>
      <c r="F108">
        <v>25.6428015147658</v>
      </c>
      <c r="G108">
        <v>-0.50622413557206403</v>
      </c>
      <c r="H108">
        <v>12.296862799916401</v>
      </c>
      <c r="I108">
        <v>30.6622459927035</v>
      </c>
      <c r="J108">
        <v>19.564882488537599</v>
      </c>
      <c r="K108">
        <v>26.5190253864155</v>
      </c>
      <c r="L108">
        <v>34.963853691995098</v>
      </c>
      <c r="M108">
        <v>30.668567634983201</v>
      </c>
      <c r="N108">
        <v>14.598699000967899</v>
      </c>
      <c r="O108">
        <v>37.639163475679197</v>
      </c>
      <c r="P108">
        <v>11.559647757721701</v>
      </c>
      <c r="Q108">
        <v>28.1909241905913</v>
      </c>
    </row>
    <row r="109" spans="3:102" x14ac:dyDescent="0.2">
      <c r="C109">
        <v>10.6592942569778</v>
      </c>
      <c r="D109">
        <v>17.245356456267999</v>
      </c>
      <c r="E109">
        <v>36.648126648867198</v>
      </c>
      <c r="F109">
        <v>28.2923373252017</v>
      </c>
      <c r="G109">
        <v>5.21442439462722</v>
      </c>
      <c r="H109">
        <v>8.9619775911637305</v>
      </c>
      <c r="I109">
        <v>19.227507528054002</v>
      </c>
      <c r="J109">
        <v>6.5394705764006904</v>
      </c>
      <c r="K109">
        <v>6.4168180829020303</v>
      </c>
      <c r="L109">
        <v>21.904438026458202</v>
      </c>
      <c r="M109">
        <v>21.351643802372401</v>
      </c>
      <c r="N109">
        <v>30.937270306838698</v>
      </c>
      <c r="O109">
        <v>22.7584316391359</v>
      </c>
      <c r="P109">
        <v>24.729548834928199</v>
      </c>
      <c r="Q109">
        <v>28.0107339756767</v>
      </c>
    </row>
    <row r="110" spans="3:102" x14ac:dyDescent="0.2">
      <c r="C110">
        <v>28.945892203687801</v>
      </c>
      <c r="D110">
        <v>10.9258087283115</v>
      </c>
      <c r="E110">
        <v>18.122965696805402</v>
      </c>
      <c r="F110">
        <v>18.271804564987701</v>
      </c>
      <c r="G110">
        <v>4.3738001225164398</v>
      </c>
      <c r="H110">
        <v>12.905693850849399</v>
      </c>
      <c r="I110">
        <v>29.2609883984072</v>
      </c>
      <c r="J110">
        <v>29.262319435622398</v>
      </c>
      <c r="K110">
        <v>24.708236509975599</v>
      </c>
      <c r="L110">
        <v>32.774959321155997</v>
      </c>
      <c r="M110">
        <v>24.984801672558799</v>
      </c>
      <c r="N110">
        <v>19.0896451575925</v>
      </c>
      <c r="O110">
        <v>30.577689508292401</v>
      </c>
      <c r="P110">
        <v>19.209424495805401</v>
      </c>
      <c r="Q110">
        <v>17.990488739333198</v>
      </c>
    </row>
    <row r="111" spans="3:102" x14ac:dyDescent="0.2">
      <c r="C111">
        <v>4.2025707979112203</v>
      </c>
      <c r="D111">
        <v>2.51085209360485</v>
      </c>
      <c r="E111">
        <v>34.541162659924701</v>
      </c>
      <c r="F111">
        <v>5.0425349389184202</v>
      </c>
      <c r="G111">
        <v>0.79760463590801101</v>
      </c>
      <c r="H111">
        <v>8.2411099929293208</v>
      </c>
      <c r="I111">
        <v>36.234420767182499</v>
      </c>
      <c r="J111">
        <v>20.7057515519502</v>
      </c>
      <c r="K111">
        <v>19.736016696093198</v>
      </c>
      <c r="L111">
        <v>27.637849695165301</v>
      </c>
      <c r="M111">
        <v>21.757224756686899</v>
      </c>
      <c r="N111">
        <v>33.911174391989299</v>
      </c>
      <c r="O111">
        <v>31.7056864363974</v>
      </c>
      <c r="P111">
        <v>21.083382862422901</v>
      </c>
      <c r="Q111">
        <v>27.111225183497599</v>
      </c>
    </row>
    <row r="112" spans="3:102" x14ac:dyDescent="0.2">
      <c r="Y112" t="e">
        <f>AVERAGE(Y78:Y109)</f>
        <v>#DIV/0!</v>
      </c>
      <c r="AJ112" t="e">
        <f>AVERAGE(AJ78:AJ109)</f>
        <v>#DIV/0!</v>
      </c>
      <c r="AU112" t="e">
        <f>AVERAGE(AU78:AU109)</f>
        <v>#DIV/0!</v>
      </c>
      <c r="BF112" t="e">
        <f>AVERAGE(BF78:BF109)</f>
        <v>#DIV/0!</v>
      </c>
      <c r="BQ112" t="e">
        <f>AVERAGE(BQ78:BQ109)</f>
        <v>#DIV/0!</v>
      </c>
      <c r="CB112" t="e">
        <f>AVERAGE(CB78:CB109)</f>
        <v>#DIV/0!</v>
      </c>
      <c r="CM112" t="e">
        <f>AVERAGE(CM78:CM109)</f>
        <v>#DIV/0!</v>
      </c>
      <c r="CX112" t="e">
        <f>AVERAGE(CX78:CX109)</f>
        <v>#DIV/0!</v>
      </c>
    </row>
    <row r="113" spans="1:17" ht="14.25" x14ac:dyDescent="0.2">
      <c r="A113" s="5" t="s">
        <v>33</v>
      </c>
      <c r="B113">
        <f t="shared" ref="B113:Q113" si="170">AVERAGE(B80:B111)</f>
        <v>16.018259298298478</v>
      </c>
      <c r="C113">
        <f t="shared" si="170"/>
        <v>10.862187872509367</v>
      </c>
      <c r="D113">
        <f t="shared" si="170"/>
        <v>12.86329271578197</v>
      </c>
      <c r="E113">
        <f t="shared" si="170"/>
        <v>18.510955726763008</v>
      </c>
      <c r="F113">
        <f t="shared" si="170"/>
        <v>20.026956735506918</v>
      </c>
      <c r="G113">
        <f t="shared" si="170"/>
        <v>14.834522950367592</v>
      </c>
      <c r="H113">
        <f t="shared" si="170"/>
        <v>20.509546887168327</v>
      </c>
      <c r="I113">
        <f t="shared" si="170"/>
        <v>26.640993222854068</v>
      </c>
      <c r="J113">
        <f t="shared" si="170"/>
        <v>27.03638105338711</v>
      </c>
      <c r="K113">
        <f t="shared" si="170"/>
        <v>25.99573917065511</v>
      </c>
      <c r="L113">
        <f t="shared" si="170"/>
        <v>26.883729712932517</v>
      </c>
      <c r="M113">
        <f t="shared" si="170"/>
        <v>25.058833187248403</v>
      </c>
      <c r="N113">
        <f t="shared" si="170"/>
        <v>25.738043013470495</v>
      </c>
      <c r="O113">
        <f t="shared" si="170"/>
        <v>25.570578011633678</v>
      </c>
      <c r="P113">
        <f t="shared" si="170"/>
        <v>29.178681034138126</v>
      </c>
      <c r="Q113">
        <f t="shared" si="170"/>
        <v>28.920584698742203</v>
      </c>
    </row>
    <row r="115" spans="1:17" ht="14.25" x14ac:dyDescent="0.2">
      <c r="A115" s="5" t="s">
        <v>34</v>
      </c>
      <c r="B115">
        <v>25.2078135998383</v>
      </c>
      <c r="C115">
        <v>25.243164615160602</v>
      </c>
      <c r="D115">
        <v>21.798986197974799</v>
      </c>
      <c r="E115">
        <v>20.4963364445907</v>
      </c>
      <c r="F115">
        <v>20.017008441478499</v>
      </c>
      <c r="G115">
        <v>21.623371312089098</v>
      </c>
      <c r="H115">
        <v>21.125768247061998</v>
      </c>
      <c r="I115">
        <v>20.2828463049566</v>
      </c>
      <c r="J115">
        <v>18.5914119665293</v>
      </c>
      <c r="K115">
        <v>11.566052656043199</v>
      </c>
      <c r="L115">
        <v>9.1912610009742703</v>
      </c>
      <c r="M115">
        <v>9.0875529318391699</v>
      </c>
      <c r="N115">
        <v>8.2429364171008306</v>
      </c>
      <c r="O115">
        <v>4.4425523192981897</v>
      </c>
      <c r="P115">
        <v>1.5491478608832501</v>
      </c>
      <c r="Q115">
        <v>2.6109262120369001</v>
      </c>
    </row>
    <row r="136" spans="1:158" x14ac:dyDescent="0.2">
      <c r="A136" t="s">
        <v>39</v>
      </c>
      <c r="S136" t="s">
        <v>29</v>
      </c>
    </row>
    <row r="137" spans="1:158" x14ac:dyDescent="0.2">
      <c r="A137" t="s">
        <v>30</v>
      </c>
      <c r="B137">
        <v>0.96552015887224696</v>
      </c>
      <c r="C137">
        <v>0.91757988271037105</v>
      </c>
      <c r="D137">
        <v>1.02260001601831</v>
      </c>
      <c r="E137">
        <v>0.96539871935440003</v>
      </c>
      <c r="F137">
        <v>1.08836426127606</v>
      </c>
      <c r="G137">
        <v>1.09023897969448</v>
      </c>
      <c r="H137">
        <v>1.0401211229929901</v>
      </c>
      <c r="I137">
        <v>0.92080719534393596</v>
      </c>
      <c r="J137">
        <v>0.99733374426163801</v>
      </c>
      <c r="K137">
        <v>1.0101986343345799</v>
      </c>
      <c r="L137">
        <v>0.96523984183784095</v>
      </c>
      <c r="M137">
        <v>1.0086380614341099</v>
      </c>
      <c r="N137">
        <v>1.07286460340893</v>
      </c>
      <c r="O137">
        <v>1.15490604531906</v>
      </c>
      <c r="P137">
        <v>0.83753020838979597</v>
      </c>
      <c r="S137">
        <f>AVERAGE(B137:P137)</f>
        <v>1.0038227650165834</v>
      </c>
    </row>
    <row r="138" spans="1:158" x14ac:dyDescent="0.2">
      <c r="A138" t="s">
        <v>31</v>
      </c>
      <c r="B138">
        <v>0.61538383225127202</v>
      </c>
      <c r="C138">
        <v>0.63944072252277295</v>
      </c>
      <c r="D138">
        <v>0.65829224019245502</v>
      </c>
      <c r="E138">
        <v>0.59630680407013503</v>
      </c>
      <c r="F138">
        <v>0.68026858183493599</v>
      </c>
      <c r="G138">
        <v>0.64064923058489098</v>
      </c>
      <c r="H138">
        <v>0.70495157330924396</v>
      </c>
      <c r="I138">
        <v>0.48255881526267502</v>
      </c>
      <c r="J138">
        <v>0.499486950128607</v>
      </c>
      <c r="K138">
        <v>0.51280279438403498</v>
      </c>
      <c r="L138">
        <v>0.58571737855384898</v>
      </c>
      <c r="M138">
        <v>0.497134131128594</v>
      </c>
      <c r="N138">
        <v>0.53972628358087504</v>
      </c>
      <c r="O138">
        <v>0.60442583945878503</v>
      </c>
      <c r="P138">
        <v>0.45546274185846403</v>
      </c>
      <c r="S138">
        <f>AVERAGE(B138:P138)</f>
        <v>0.58084052794143937</v>
      </c>
    </row>
    <row r="139" spans="1:158" x14ac:dyDescent="0.2">
      <c r="D139">
        <v>0.40830055584581498</v>
      </c>
      <c r="O139">
        <v>0.45866624447418303</v>
      </c>
      <c r="Z139">
        <v>0.42579813605547101</v>
      </c>
      <c r="AK139">
        <v>0.438526785550237</v>
      </c>
      <c r="AV139">
        <v>0.428406090393117</v>
      </c>
      <c r="BG139">
        <v>0.42912790851065302</v>
      </c>
      <c r="BR139">
        <v>0.42512165555669301</v>
      </c>
      <c r="CC139">
        <v>0.37384496730311001</v>
      </c>
      <c r="CN139">
        <v>0.37233190579208097</v>
      </c>
      <c r="CY139">
        <v>0.29191416551628302</v>
      </c>
      <c r="DJ139">
        <v>0.21389946085730199</v>
      </c>
      <c r="DU139">
        <v>0.22079010587147199</v>
      </c>
      <c r="EF139">
        <v>0.22847865743825499</v>
      </c>
      <c r="EQ139">
        <v>0.196160045572147</v>
      </c>
      <c r="FB139">
        <v>0.13127654645624101</v>
      </c>
    </row>
  </sheetData>
  <mergeCells count="78">
    <mergeCell ref="CY40:CZ40"/>
    <mergeCell ref="DA40:DB40"/>
    <mergeCell ref="CE40:CF40"/>
    <mergeCell ref="CL40:CM40"/>
    <mergeCell ref="CN40:CO40"/>
    <mergeCell ref="CP40:CQ40"/>
    <mergeCell ref="CW40:CX40"/>
    <mergeCell ref="BP40:BQ40"/>
    <mergeCell ref="BR40:BS40"/>
    <mergeCell ref="BT40:BU40"/>
    <mergeCell ref="CA40:CB40"/>
    <mergeCell ref="CC40:CD40"/>
    <mergeCell ref="AV40:AW40"/>
    <mergeCell ref="AX40:AY40"/>
    <mergeCell ref="BE40:BF40"/>
    <mergeCell ref="BG40:BH40"/>
    <mergeCell ref="BI40:BJ40"/>
    <mergeCell ref="FK1:FL1"/>
    <mergeCell ref="FM1:FN1"/>
    <mergeCell ref="FO1:FP1"/>
    <mergeCell ref="B40:C40"/>
    <mergeCell ref="D40:E40"/>
    <mergeCell ref="F40:G40"/>
    <mergeCell ref="M40:N40"/>
    <mergeCell ref="O40:P40"/>
    <mergeCell ref="Q40:R40"/>
    <mergeCell ref="X40:Y40"/>
    <mergeCell ref="Z40:AA40"/>
    <mergeCell ref="AB40:AC40"/>
    <mergeCell ref="AI40:AJ40"/>
    <mergeCell ref="AK40:AL40"/>
    <mergeCell ref="AM40:AN40"/>
    <mergeCell ref="AT40:AU40"/>
    <mergeCell ref="EQ1:ER1"/>
    <mergeCell ref="ES1:ET1"/>
    <mergeCell ref="EZ1:FA1"/>
    <mergeCell ref="FB1:FC1"/>
    <mergeCell ref="FD1:FE1"/>
    <mergeCell ref="DW1:DX1"/>
    <mergeCell ref="ED1:EE1"/>
    <mergeCell ref="EF1:EG1"/>
    <mergeCell ref="EH1:EI1"/>
    <mergeCell ref="EO1:EP1"/>
    <mergeCell ref="DH1:DI1"/>
    <mergeCell ref="DJ1:DK1"/>
    <mergeCell ref="DL1:DM1"/>
    <mergeCell ref="DS1:DT1"/>
    <mergeCell ref="DU1:DV1"/>
    <mergeCell ref="CN1:CO1"/>
    <mergeCell ref="CP1:CQ1"/>
    <mergeCell ref="CW1:CX1"/>
    <mergeCell ref="CY1:CZ1"/>
    <mergeCell ref="DA1:DB1"/>
    <mergeCell ref="BT1:BU1"/>
    <mergeCell ref="CA1:CB1"/>
    <mergeCell ref="CC1:CD1"/>
    <mergeCell ref="CE1:CF1"/>
    <mergeCell ref="CL1:CM1"/>
    <mergeCell ref="BE1:BF1"/>
    <mergeCell ref="BG1:BH1"/>
    <mergeCell ref="BI1:BJ1"/>
    <mergeCell ref="BP1:BQ1"/>
    <mergeCell ref="BR1:BS1"/>
    <mergeCell ref="AK1:AL1"/>
    <mergeCell ref="AM1:AN1"/>
    <mergeCell ref="AT1:AU1"/>
    <mergeCell ref="AV1:AW1"/>
    <mergeCell ref="AX1:AY1"/>
    <mergeCell ref="Q1:R1"/>
    <mergeCell ref="X1:Y1"/>
    <mergeCell ref="Z1:AA1"/>
    <mergeCell ref="AB1:AC1"/>
    <mergeCell ref="AI1:AJ1"/>
    <mergeCell ref="B1:C1"/>
    <mergeCell ref="D1:E1"/>
    <mergeCell ref="F1:G1"/>
    <mergeCell ref="M1:N1"/>
    <mergeCell ref="O1:P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tabSelected="1" topLeftCell="A100" zoomScale="90" zoomScaleNormal="90" workbookViewId="0">
      <selection activeCell="B148" sqref="B148"/>
    </sheetView>
  </sheetViews>
  <sheetFormatPr defaultRowHeight="12.75" x14ac:dyDescent="0.2"/>
  <cols>
    <col min="1" max="1" width="27.140625"/>
  </cols>
  <sheetData>
    <row r="1" spans="1:17" s="6" customFormat="1" ht="15.75" x14ac:dyDescent="0.25">
      <c r="A1" s="6" t="s">
        <v>40</v>
      </c>
      <c r="B1" s="6">
        <v>5</v>
      </c>
      <c r="C1" s="6">
        <v>10</v>
      </c>
      <c r="D1" s="6">
        <v>15</v>
      </c>
      <c r="E1" s="6">
        <v>20</v>
      </c>
      <c r="F1" s="6">
        <v>25</v>
      </c>
      <c r="G1" s="6">
        <v>30</v>
      </c>
      <c r="H1" s="6">
        <v>35</v>
      </c>
      <c r="I1" s="6">
        <v>40</v>
      </c>
      <c r="J1" s="6">
        <v>45</v>
      </c>
      <c r="K1" s="6">
        <v>50</v>
      </c>
      <c r="L1" s="6">
        <v>55</v>
      </c>
      <c r="M1" s="6">
        <v>60</v>
      </c>
      <c r="N1" s="6">
        <v>65</v>
      </c>
      <c r="O1" s="6">
        <v>70</v>
      </c>
      <c r="P1" s="6">
        <v>75</v>
      </c>
      <c r="Q1" s="6">
        <v>100</v>
      </c>
    </row>
    <row r="2" spans="1:17" s="7" customFormat="1" ht="15.75" x14ac:dyDescent="0.25">
      <c r="A2" s="7" t="s">
        <v>41</v>
      </c>
      <c r="B2" s="7">
        <v>17</v>
      </c>
      <c r="C2" s="7">
        <v>32</v>
      </c>
      <c r="D2" s="7">
        <v>32</v>
      </c>
      <c r="E2" s="7">
        <v>32</v>
      </c>
      <c r="F2" s="7">
        <v>32</v>
      </c>
      <c r="G2" s="7">
        <v>32</v>
      </c>
      <c r="H2" s="7">
        <v>32</v>
      </c>
      <c r="I2" s="7">
        <v>32</v>
      </c>
      <c r="J2" s="7">
        <v>32</v>
      </c>
      <c r="K2" s="7">
        <v>32</v>
      </c>
      <c r="L2" s="7">
        <v>32</v>
      </c>
      <c r="M2" s="7">
        <v>32</v>
      </c>
      <c r="N2" s="7">
        <v>32</v>
      </c>
      <c r="O2" s="7">
        <v>32</v>
      </c>
      <c r="P2" s="7">
        <v>32</v>
      </c>
      <c r="Q2" s="7">
        <v>32</v>
      </c>
    </row>
    <row r="3" spans="1:17" s="8" customFormat="1" x14ac:dyDescent="0.2">
      <c r="A3" s="2" t="s">
        <v>42</v>
      </c>
      <c r="B3" s="8">
        <v>6.3503771856486599</v>
      </c>
      <c r="C3" s="8">
        <v>6.0937760390178202</v>
      </c>
      <c r="D3" s="8">
        <v>34.898778913052098</v>
      </c>
      <c r="E3" s="8">
        <v>8.7011130546184692</v>
      </c>
      <c r="F3" s="8">
        <v>2.06895642785849</v>
      </c>
      <c r="G3" s="8">
        <v>23.463031258110099</v>
      </c>
      <c r="H3" s="8">
        <v>25.9998000168966</v>
      </c>
      <c r="I3" s="8">
        <v>46.032809263850403</v>
      </c>
      <c r="J3" s="8">
        <v>39.627886537206599</v>
      </c>
      <c r="K3" s="8">
        <v>40.389043469425303</v>
      </c>
      <c r="L3" s="8">
        <v>26.537281953186699</v>
      </c>
      <c r="M3" s="8">
        <v>49.1639445299787</v>
      </c>
      <c r="N3" s="8">
        <v>55.187104113868401</v>
      </c>
      <c r="O3" s="8">
        <v>28.324653340470299</v>
      </c>
      <c r="P3" s="8">
        <v>52.4444632757276</v>
      </c>
      <c r="Q3" s="8">
        <v>38.068493492937201</v>
      </c>
    </row>
    <row r="4" spans="1:17" s="8" customFormat="1" x14ac:dyDescent="0.2">
      <c r="A4" s="2"/>
      <c r="B4" s="8">
        <v>15.5998783844949</v>
      </c>
      <c r="C4" s="8">
        <v>20.99542216643</v>
      </c>
      <c r="D4" s="8">
        <v>32.222725118465704</v>
      </c>
      <c r="E4" s="8">
        <v>25.983055371579798</v>
      </c>
      <c r="F4" s="8">
        <v>12.216584113994401</v>
      </c>
      <c r="G4" s="8">
        <v>33.6913124770821</v>
      </c>
      <c r="H4" s="8">
        <v>32.646117369422598</v>
      </c>
      <c r="I4" s="8">
        <v>43.457092818452502</v>
      </c>
      <c r="J4" s="8">
        <v>35.942328874978301</v>
      </c>
      <c r="K4" s="8">
        <v>59.177931640223299</v>
      </c>
      <c r="L4" s="8">
        <v>44.798338775203597</v>
      </c>
      <c r="M4" s="8">
        <v>45.068293825159003</v>
      </c>
      <c r="N4" s="8">
        <v>53.756638803868398</v>
      </c>
      <c r="O4" s="8">
        <v>52.399904503637003</v>
      </c>
      <c r="P4" s="8">
        <v>47.801428425322499</v>
      </c>
      <c r="Q4" s="8">
        <v>42.558306449736698</v>
      </c>
    </row>
    <row r="5" spans="1:17" s="8" customFormat="1" x14ac:dyDescent="0.2">
      <c r="A5" s="2"/>
      <c r="B5" s="8">
        <v>20.838797941210601</v>
      </c>
      <c r="C5" s="8">
        <v>22.122577937485602</v>
      </c>
      <c r="D5" s="8">
        <v>2.08475621287577</v>
      </c>
      <c r="E5" s="8">
        <v>23.762222481804901</v>
      </c>
      <c r="F5" s="8">
        <v>25.994975579868001</v>
      </c>
      <c r="G5" s="8">
        <v>34.144539657797402</v>
      </c>
      <c r="H5" s="8">
        <v>41.1111916102207</v>
      </c>
      <c r="I5" s="8">
        <v>52.024420660994998</v>
      </c>
      <c r="J5" s="8">
        <v>46.484522919578701</v>
      </c>
      <c r="K5" s="8">
        <v>54.924008951904703</v>
      </c>
      <c r="L5" s="8">
        <v>49.3233656776817</v>
      </c>
      <c r="M5" s="8">
        <v>49.359369905312498</v>
      </c>
      <c r="N5" s="8">
        <v>40.363526415091499</v>
      </c>
      <c r="O5" s="8">
        <v>48.417951075056003</v>
      </c>
      <c r="P5" s="8">
        <v>45.838025241272398</v>
      </c>
      <c r="Q5" s="8">
        <v>50.049436335741603</v>
      </c>
    </row>
    <row r="6" spans="1:17" s="8" customFormat="1" x14ac:dyDescent="0.2">
      <c r="A6" s="2"/>
      <c r="B6" s="8">
        <v>18.836224429286499</v>
      </c>
      <c r="C6" s="8">
        <v>11.387909210386701</v>
      </c>
      <c r="D6" s="8">
        <v>4.7413589881858798</v>
      </c>
      <c r="E6" s="8">
        <v>7.6643509267840404</v>
      </c>
      <c r="F6" s="8">
        <v>21.222475876952601</v>
      </c>
      <c r="G6" s="8">
        <v>4.7962264390592599</v>
      </c>
      <c r="H6" s="8">
        <v>47.273572469270299</v>
      </c>
      <c r="I6" s="8">
        <v>43.762316495158601</v>
      </c>
      <c r="J6" s="8">
        <v>38.589803114141702</v>
      </c>
      <c r="K6" s="8">
        <v>50.415450133436003</v>
      </c>
      <c r="L6" s="8">
        <v>41.3663004041764</v>
      </c>
      <c r="M6" s="8">
        <v>27.810340390969099</v>
      </c>
      <c r="N6" s="8">
        <v>21.891106534037799</v>
      </c>
      <c r="O6" s="8">
        <v>46.821221440295901</v>
      </c>
      <c r="P6" s="8">
        <v>64.7364981249153</v>
      </c>
      <c r="Q6" s="8">
        <v>35.261866605684197</v>
      </c>
    </row>
    <row r="7" spans="1:17" s="8" customFormat="1" x14ac:dyDescent="0.2">
      <c r="A7" s="2"/>
      <c r="B7" s="8">
        <v>2.3253639654470901</v>
      </c>
      <c r="C7" s="8">
        <v>18.796321845905201</v>
      </c>
      <c r="D7" s="8">
        <v>18.968857789246002</v>
      </c>
      <c r="E7" s="8">
        <v>5.4186326648526499</v>
      </c>
      <c r="F7" s="8">
        <v>45.412871152508103</v>
      </c>
      <c r="G7" s="8">
        <v>22.757492195027599</v>
      </c>
      <c r="H7" s="8">
        <v>47.677204568252101</v>
      </c>
      <c r="I7" s="8">
        <v>43.001544135761698</v>
      </c>
      <c r="J7" s="8">
        <v>35.089375753359398</v>
      </c>
      <c r="K7" s="8">
        <v>52.095136800891197</v>
      </c>
      <c r="L7" s="8">
        <v>21.610002884365901</v>
      </c>
      <c r="M7" s="8">
        <v>33.990904148752698</v>
      </c>
      <c r="N7" s="8">
        <v>44.7300261365761</v>
      </c>
      <c r="O7" s="8">
        <v>61.696239082320503</v>
      </c>
      <c r="P7" s="8">
        <v>56.203797719900599</v>
      </c>
      <c r="Q7" s="8">
        <v>39.550333681412901</v>
      </c>
    </row>
    <row r="8" spans="1:17" s="8" customFormat="1" x14ac:dyDescent="0.2">
      <c r="A8" s="2"/>
      <c r="B8" s="8">
        <v>12.130577511174501</v>
      </c>
      <c r="C8" s="8">
        <v>24.331584485453099</v>
      </c>
      <c r="D8" s="8">
        <v>26.432540755222</v>
      </c>
      <c r="E8" s="8">
        <v>20.390648342083999</v>
      </c>
      <c r="F8" s="8">
        <v>10.0451383642348</v>
      </c>
      <c r="G8" s="8">
        <v>24.954147138176101</v>
      </c>
      <c r="H8" s="8">
        <v>40.366528007484298</v>
      </c>
      <c r="I8" s="8">
        <v>55.4565025720036</v>
      </c>
      <c r="J8" s="8">
        <v>34.579571029328797</v>
      </c>
      <c r="K8" s="8">
        <v>47.950411594757597</v>
      </c>
      <c r="L8" s="8">
        <v>47.328783751890597</v>
      </c>
      <c r="M8" s="8">
        <v>58.653869500902402</v>
      </c>
      <c r="N8" s="8">
        <v>31.224161962633602</v>
      </c>
      <c r="O8" s="8">
        <v>51.769564802011402</v>
      </c>
      <c r="P8" s="8">
        <v>62.157791616020802</v>
      </c>
      <c r="Q8" s="8">
        <v>39.000923664668697</v>
      </c>
    </row>
    <row r="9" spans="1:17" s="8" customFormat="1" x14ac:dyDescent="0.2">
      <c r="A9" s="2"/>
      <c r="B9" s="8">
        <v>15.9785842796342</v>
      </c>
      <c r="C9" s="8">
        <v>15.9698287544328</v>
      </c>
      <c r="D9" s="8">
        <v>36.208122095484399</v>
      </c>
      <c r="E9" s="8">
        <v>30.940807391290999</v>
      </c>
      <c r="F9" s="8">
        <v>37.911674764144699</v>
      </c>
      <c r="G9" s="8">
        <v>8.7977758110512099</v>
      </c>
      <c r="H9" s="8">
        <v>36.886795850573101</v>
      </c>
      <c r="I9" s="8">
        <v>49.826335462993001</v>
      </c>
      <c r="J9" s="8">
        <v>45.383996480335703</v>
      </c>
      <c r="K9" s="8">
        <v>59.498697201367698</v>
      </c>
      <c r="L9" s="8">
        <v>49.917179671380701</v>
      </c>
      <c r="M9" s="8">
        <v>37.986461050706197</v>
      </c>
      <c r="N9" s="8">
        <v>47.6497613219409</v>
      </c>
      <c r="O9" s="8">
        <v>42.219762880479301</v>
      </c>
      <c r="P9" s="8">
        <v>59.014105520920303</v>
      </c>
      <c r="Q9" s="8">
        <v>42.759376675700999</v>
      </c>
    </row>
    <row r="10" spans="1:17" s="8" customFormat="1" x14ac:dyDescent="0.2">
      <c r="A10" s="2"/>
      <c r="B10" s="8">
        <v>11.1972577072554</v>
      </c>
      <c r="C10" s="8">
        <v>5.3796804108180396</v>
      </c>
      <c r="D10" s="8">
        <v>31.301493115767599</v>
      </c>
      <c r="E10" s="8">
        <v>31.379635212541501</v>
      </c>
      <c r="F10" s="8">
        <v>19.3791389777444</v>
      </c>
      <c r="G10" s="8">
        <v>28.438712420018302</v>
      </c>
      <c r="H10" s="8">
        <v>35.987307911458799</v>
      </c>
      <c r="I10" s="8">
        <v>46.445179846150801</v>
      </c>
      <c r="J10" s="8">
        <v>49.517906797271699</v>
      </c>
      <c r="K10" s="8">
        <v>46.703065093201403</v>
      </c>
      <c r="L10" s="8">
        <v>56.591353881360298</v>
      </c>
      <c r="M10" s="8">
        <v>35.1887538581191</v>
      </c>
      <c r="N10" s="8">
        <v>46.224534739323602</v>
      </c>
      <c r="O10" s="8">
        <v>57.842560104212801</v>
      </c>
      <c r="P10" s="8">
        <v>28.583060964341499</v>
      </c>
      <c r="Q10" s="8">
        <v>49.177232104818501</v>
      </c>
    </row>
    <row r="11" spans="1:17" s="8" customFormat="1" x14ac:dyDescent="0.2">
      <c r="A11" s="2"/>
      <c r="B11" s="8">
        <v>11.038971418166099</v>
      </c>
      <c r="C11" s="8">
        <v>0.164916543383931</v>
      </c>
      <c r="D11" s="8">
        <v>14.977814924558601</v>
      </c>
      <c r="E11" s="8">
        <v>46.404875320846699</v>
      </c>
      <c r="F11" s="8">
        <v>42.707056297801103</v>
      </c>
      <c r="G11" s="8">
        <v>26.973490611240099</v>
      </c>
      <c r="H11" s="8">
        <v>33.539640100782002</v>
      </c>
      <c r="I11" s="8">
        <v>27.797525849654299</v>
      </c>
      <c r="J11" s="8">
        <v>32.034372910944697</v>
      </c>
      <c r="K11" s="8">
        <v>40.676514955497503</v>
      </c>
      <c r="L11" s="8">
        <v>51.992630867046401</v>
      </c>
      <c r="M11" s="8">
        <v>33.2843522107148</v>
      </c>
      <c r="N11" s="8">
        <v>62.292506690862403</v>
      </c>
      <c r="O11" s="8">
        <v>50.447389978282501</v>
      </c>
      <c r="P11" s="8">
        <v>50.516012076120298</v>
      </c>
      <c r="Q11" s="8">
        <v>38.317891876890698</v>
      </c>
    </row>
    <row r="12" spans="1:17" s="8" customFormat="1" x14ac:dyDescent="0.2">
      <c r="A12" s="2"/>
      <c r="B12" s="8">
        <v>1.4549721308585699</v>
      </c>
      <c r="C12" s="8">
        <v>-6.5146732372645104</v>
      </c>
      <c r="D12" s="8">
        <v>-4.1448056158833104</v>
      </c>
      <c r="E12" s="8">
        <v>41.066723727851503</v>
      </c>
      <c r="F12" s="8">
        <v>13.572179868725399</v>
      </c>
      <c r="G12" s="8">
        <v>23.4780016130725</v>
      </c>
      <c r="H12" s="8">
        <v>41.557720773413301</v>
      </c>
      <c r="I12" s="8">
        <v>31.021761849195901</v>
      </c>
      <c r="J12" s="8">
        <v>25.508711369331301</v>
      </c>
      <c r="K12" s="8">
        <v>52.134234098617803</v>
      </c>
      <c r="L12" s="8">
        <v>49.257782125949497</v>
      </c>
      <c r="M12" s="8">
        <v>59.034906480184198</v>
      </c>
      <c r="N12" s="8">
        <v>44.0326044317098</v>
      </c>
      <c r="O12" s="8">
        <v>49.486296887200503</v>
      </c>
      <c r="P12" s="8">
        <v>22.272000247464302</v>
      </c>
      <c r="Q12" s="8">
        <v>25.169210750464899</v>
      </c>
    </row>
    <row r="13" spans="1:17" s="8" customFormat="1" x14ac:dyDescent="0.2">
      <c r="A13" s="2"/>
      <c r="B13" s="8">
        <v>-3.3096614346811899</v>
      </c>
      <c r="C13" s="8">
        <v>5.14469143552245</v>
      </c>
      <c r="D13" s="8">
        <v>31.051955418558901</v>
      </c>
      <c r="E13" s="8">
        <v>19.4199961169892</v>
      </c>
      <c r="F13" s="8">
        <v>42.758438021652303</v>
      </c>
      <c r="G13" s="8">
        <v>18.722450350033998</v>
      </c>
      <c r="H13" s="8">
        <v>28.5385323661401</v>
      </c>
      <c r="I13" s="8">
        <v>38.987951230895398</v>
      </c>
      <c r="J13" s="8">
        <v>47.856810467290003</v>
      </c>
      <c r="K13" s="8">
        <v>40.226120316501699</v>
      </c>
      <c r="L13" s="8">
        <v>49.1827793141059</v>
      </c>
      <c r="M13" s="8">
        <v>46.368454054448499</v>
      </c>
      <c r="N13" s="8">
        <v>56.137113443086903</v>
      </c>
      <c r="O13" s="8">
        <v>24.3939666010235</v>
      </c>
      <c r="P13" s="8">
        <v>27.5383811728049</v>
      </c>
      <c r="Q13" s="8">
        <v>33.771162555420403</v>
      </c>
    </row>
    <row r="14" spans="1:17" s="8" customFormat="1" x14ac:dyDescent="0.2">
      <c r="A14" s="2"/>
      <c r="B14" s="8">
        <v>6.4293622658840004</v>
      </c>
      <c r="C14" s="8">
        <v>12.6271348202546</v>
      </c>
      <c r="D14" s="8">
        <v>14.131908402510099</v>
      </c>
      <c r="E14" s="8">
        <v>43.930459890343201</v>
      </c>
      <c r="F14" s="8">
        <v>32.204389165892302</v>
      </c>
      <c r="G14" s="8">
        <v>39.419444109568403</v>
      </c>
      <c r="H14" s="8">
        <v>38.082864410562102</v>
      </c>
      <c r="I14" s="8">
        <v>27.036629362571301</v>
      </c>
      <c r="J14" s="8">
        <v>34.627067038426802</v>
      </c>
      <c r="K14" s="8">
        <v>46.5368957932724</v>
      </c>
      <c r="L14" s="8">
        <v>38.191564145415697</v>
      </c>
      <c r="M14" s="8">
        <v>33.5842272331912</v>
      </c>
      <c r="N14" s="8">
        <v>42.6799777368824</v>
      </c>
      <c r="O14" s="8">
        <v>57.508773808367501</v>
      </c>
      <c r="P14" s="8">
        <v>56.680294586668197</v>
      </c>
      <c r="Q14" s="8">
        <v>28.0436246579292</v>
      </c>
    </row>
    <row r="15" spans="1:17" s="8" customFormat="1" x14ac:dyDescent="0.2">
      <c r="A15" s="2"/>
      <c r="B15" s="8">
        <v>11.3831043340445</v>
      </c>
      <c r="C15" s="8">
        <v>15.322374944509701</v>
      </c>
      <c r="D15" s="8">
        <v>18.2966226879511</v>
      </c>
      <c r="E15" s="8">
        <v>2.19260388657381</v>
      </c>
      <c r="F15" s="8">
        <v>37.782627460119102</v>
      </c>
      <c r="G15" s="8">
        <v>4.6035900661380804</v>
      </c>
      <c r="H15" s="8">
        <v>42.954161539059498</v>
      </c>
      <c r="I15" s="8">
        <v>40.279663263450701</v>
      </c>
      <c r="J15" s="8">
        <v>30.43208916171</v>
      </c>
      <c r="K15" s="8">
        <v>33.315985484342697</v>
      </c>
      <c r="L15" s="8">
        <v>35.400420412767097</v>
      </c>
      <c r="M15" s="8">
        <v>40.020678712560503</v>
      </c>
      <c r="N15" s="8">
        <v>50.873865593347602</v>
      </c>
      <c r="O15" s="8">
        <v>47.756910423966197</v>
      </c>
      <c r="P15" s="8">
        <v>60.819616771850903</v>
      </c>
      <c r="Q15" s="8">
        <v>38.357975831849203</v>
      </c>
    </row>
    <row r="16" spans="1:17" s="8" customFormat="1" x14ac:dyDescent="0.2">
      <c r="A16" s="2"/>
      <c r="B16" s="8">
        <v>14.3193689242965</v>
      </c>
      <c r="C16" s="8">
        <v>11.475048865912999</v>
      </c>
      <c r="D16" s="8">
        <v>7.8353746836121001</v>
      </c>
      <c r="E16" s="8">
        <v>27.430130169822</v>
      </c>
      <c r="F16" s="8">
        <v>36.501550796063199</v>
      </c>
      <c r="G16" s="8">
        <v>30.500639261795399</v>
      </c>
      <c r="H16" s="8">
        <v>34.284777837656897</v>
      </c>
      <c r="I16" s="8">
        <v>44.389619055799898</v>
      </c>
      <c r="J16" s="8">
        <v>49.830739770512999</v>
      </c>
      <c r="K16" s="8">
        <v>28.845505321823499</v>
      </c>
      <c r="L16" s="8">
        <v>50.309274149593399</v>
      </c>
      <c r="M16" s="8">
        <v>58.815568684586097</v>
      </c>
      <c r="N16" s="8">
        <v>46.904003427502197</v>
      </c>
      <c r="O16" s="8">
        <v>32.478712713734602</v>
      </c>
      <c r="P16" s="8">
        <v>43.7742679914994</v>
      </c>
      <c r="Q16" s="8">
        <v>34.797520440851699</v>
      </c>
    </row>
    <row r="17" spans="1:17" s="8" customFormat="1" x14ac:dyDescent="0.2">
      <c r="A17" s="2"/>
      <c r="B17" s="8">
        <v>14.4360396452629</v>
      </c>
      <c r="C17" s="8">
        <v>1.21423351312442</v>
      </c>
      <c r="D17" s="8">
        <v>43.321918482542699</v>
      </c>
      <c r="E17" s="8">
        <v>21.5074620006042</v>
      </c>
      <c r="F17" s="8">
        <v>52.941906544182899</v>
      </c>
      <c r="G17" s="8">
        <v>14.7102739188014</v>
      </c>
      <c r="H17" s="8">
        <v>41.387750031906499</v>
      </c>
      <c r="I17" s="8">
        <v>45.309608974230201</v>
      </c>
      <c r="J17" s="8">
        <v>28.8193131614469</v>
      </c>
      <c r="K17" s="8">
        <v>27.9653647567524</v>
      </c>
      <c r="L17" s="8">
        <v>46.113224813509802</v>
      </c>
      <c r="M17" s="8">
        <v>39.822929240511399</v>
      </c>
      <c r="N17" s="8">
        <v>41.526687821041698</v>
      </c>
      <c r="O17" s="8">
        <v>36.299920320341201</v>
      </c>
      <c r="P17" s="8">
        <v>40.104438873796497</v>
      </c>
      <c r="Q17" s="8">
        <v>49.874224022003602</v>
      </c>
    </row>
    <row r="18" spans="1:17" s="8" customFormat="1" x14ac:dyDescent="0.2">
      <c r="A18" s="2"/>
      <c r="B18" s="8">
        <v>11.900542290522701</v>
      </c>
      <c r="C18" s="8">
        <v>9.3766178905608797</v>
      </c>
      <c r="D18" s="8">
        <v>42.826732862171497</v>
      </c>
      <c r="E18" s="8">
        <v>30.8391783131453</v>
      </c>
      <c r="F18" s="8">
        <v>13.9437986215415</v>
      </c>
      <c r="G18" s="8">
        <v>32.290409240379603</v>
      </c>
      <c r="H18" s="8">
        <v>20.201169867847199</v>
      </c>
      <c r="I18" s="8">
        <v>37.949340062753599</v>
      </c>
      <c r="J18" s="8">
        <v>39.897849167561098</v>
      </c>
      <c r="K18" s="8">
        <v>42.465157637940003</v>
      </c>
      <c r="L18" s="8">
        <v>39.607321280409302</v>
      </c>
      <c r="M18" s="8">
        <v>68.869144893001405</v>
      </c>
      <c r="N18" s="8">
        <v>51.792932916190701</v>
      </c>
      <c r="O18" s="8">
        <v>31.720313644634199</v>
      </c>
      <c r="P18" s="8">
        <v>53.844657668994799</v>
      </c>
      <c r="Q18" s="8">
        <v>47.629510960822998</v>
      </c>
    </row>
    <row r="19" spans="1:17" s="8" customFormat="1" x14ac:dyDescent="0.2">
      <c r="A19" s="2"/>
      <c r="B19" s="8">
        <v>11.2334363467254</v>
      </c>
      <c r="C19" s="8">
        <v>20.746682689536801</v>
      </c>
      <c r="D19" s="8">
        <v>-2.7162983305919499</v>
      </c>
      <c r="E19" s="8">
        <v>20.427263584804201</v>
      </c>
      <c r="F19" s="8">
        <v>24.478256386499002</v>
      </c>
      <c r="G19" s="8">
        <v>21.541518763968298</v>
      </c>
      <c r="H19" s="8">
        <v>41.065031361047097</v>
      </c>
      <c r="I19" s="8">
        <v>41.4731798205964</v>
      </c>
      <c r="J19" s="8">
        <v>45.406348786881203</v>
      </c>
      <c r="K19" s="8">
        <v>35.547115833511597</v>
      </c>
      <c r="L19" s="8">
        <v>45.140158504225496</v>
      </c>
      <c r="M19" s="8">
        <v>42.220298305838199</v>
      </c>
      <c r="N19" s="8">
        <v>45.824821303445503</v>
      </c>
      <c r="O19" s="8">
        <v>38.622863445740798</v>
      </c>
      <c r="P19" s="8">
        <v>33.773256867124203</v>
      </c>
      <c r="Q19" s="8">
        <v>46.233011044597397</v>
      </c>
    </row>
    <row r="20" spans="1:17" x14ac:dyDescent="0.2">
      <c r="A20" s="9"/>
      <c r="C20" s="8">
        <v>25.314242863319599</v>
      </c>
      <c r="D20" s="8">
        <v>7.0692910357187797</v>
      </c>
      <c r="E20" s="8">
        <v>18.408576835287299</v>
      </c>
      <c r="F20" s="8">
        <v>4.6706707390746098</v>
      </c>
      <c r="G20" s="8">
        <v>17.603678721120101</v>
      </c>
      <c r="H20" s="8">
        <v>26.525564177904698</v>
      </c>
      <c r="I20" s="8">
        <v>34.819821879923602</v>
      </c>
      <c r="J20" s="8">
        <v>50.367700461288599</v>
      </c>
      <c r="K20" s="8">
        <v>34.432692502421197</v>
      </c>
      <c r="L20" s="8">
        <v>48.814343252332698</v>
      </c>
      <c r="M20" s="8">
        <v>35.803150773724497</v>
      </c>
      <c r="N20" s="8">
        <v>49.4928771942336</v>
      </c>
      <c r="O20" s="8">
        <v>42.302084601910998</v>
      </c>
      <c r="P20" s="8">
        <v>56.598976337420901</v>
      </c>
      <c r="Q20" s="8">
        <v>41.858731489711097</v>
      </c>
    </row>
    <row r="21" spans="1:17" s="8" customFormat="1" x14ac:dyDescent="0.2">
      <c r="A21" s="9"/>
      <c r="C21" s="8">
        <v>12.1043619633863</v>
      </c>
      <c r="D21" s="8">
        <v>17.993808070668599</v>
      </c>
      <c r="E21" s="8">
        <v>23.507832224217001</v>
      </c>
      <c r="F21" s="8">
        <v>14.900448516349099</v>
      </c>
      <c r="G21" s="8">
        <v>25.6625784175455</v>
      </c>
      <c r="H21" s="8">
        <v>28.824926470992299</v>
      </c>
      <c r="I21" s="8">
        <v>40.745888616724002</v>
      </c>
      <c r="J21" s="8">
        <v>39.758916766980299</v>
      </c>
      <c r="K21" s="8">
        <v>42.643103710819403</v>
      </c>
      <c r="L21" s="8">
        <v>29.102540048750601</v>
      </c>
      <c r="M21" s="8">
        <v>32.724053368472802</v>
      </c>
      <c r="N21" s="8">
        <v>38.436189295885498</v>
      </c>
      <c r="O21" s="8">
        <v>29.516316520322199</v>
      </c>
      <c r="P21" s="8">
        <v>21.245511547491699</v>
      </c>
      <c r="Q21" s="8">
        <v>49.183053086901701</v>
      </c>
    </row>
    <row r="22" spans="1:17" s="8" customFormat="1" x14ac:dyDescent="0.2">
      <c r="A22" s="9"/>
      <c r="C22" s="8">
        <v>-15.671364224671301</v>
      </c>
      <c r="D22" s="8">
        <v>-8.4132953892852402</v>
      </c>
      <c r="E22" s="8">
        <v>-4.4422289813756999</v>
      </c>
      <c r="F22" s="8">
        <v>20.726249500111798</v>
      </c>
      <c r="G22" s="8">
        <v>13.8557975864366</v>
      </c>
      <c r="H22" s="8">
        <v>17.763910810466101</v>
      </c>
      <c r="I22" s="8">
        <v>20.100206702688499</v>
      </c>
      <c r="J22" s="8">
        <v>36.457727100401499</v>
      </c>
      <c r="K22" s="8">
        <v>41.596432131583299</v>
      </c>
      <c r="L22" s="8">
        <v>39.824345252110298</v>
      </c>
      <c r="M22" s="8">
        <v>36.759382951103198</v>
      </c>
      <c r="N22" s="8">
        <v>44.061802469782897</v>
      </c>
      <c r="O22" s="8">
        <v>43.398482988708302</v>
      </c>
      <c r="P22" s="8">
        <v>48.680721228974797</v>
      </c>
      <c r="Q22" s="8">
        <v>36.242043116294298</v>
      </c>
    </row>
    <row r="23" spans="1:17" x14ac:dyDescent="0.2">
      <c r="A23" s="9"/>
      <c r="B23" s="8"/>
      <c r="C23" s="8">
        <v>12.509185860619199</v>
      </c>
      <c r="D23" s="8">
        <v>9.5449746222135907</v>
      </c>
      <c r="E23" s="8">
        <v>1.9374262939353599</v>
      </c>
      <c r="F23" s="8">
        <v>27.491677091428301</v>
      </c>
      <c r="G23" s="8">
        <v>7.42599717238084</v>
      </c>
      <c r="H23" s="8">
        <v>22.9244351585304</v>
      </c>
      <c r="I23" s="8">
        <v>38.737523970695499</v>
      </c>
      <c r="J23" s="8">
        <v>38.386186256189298</v>
      </c>
      <c r="K23" s="8">
        <v>43.819925484571598</v>
      </c>
      <c r="L23" s="8">
        <v>42.785350841049599</v>
      </c>
      <c r="M23" s="8">
        <v>45.626520944715701</v>
      </c>
      <c r="N23" s="8">
        <v>47.1147166882091</v>
      </c>
      <c r="O23" s="8">
        <v>41.441997917952797</v>
      </c>
      <c r="P23" s="8">
        <v>43.051352919672702</v>
      </c>
      <c r="Q23" s="8">
        <v>37.969628924237199</v>
      </c>
    </row>
    <row r="24" spans="1:17" x14ac:dyDescent="0.2">
      <c r="A24" s="9"/>
      <c r="B24" s="8"/>
      <c r="C24" s="8">
        <v>22.3421540696642</v>
      </c>
      <c r="D24" s="8">
        <v>-1.22505220744322</v>
      </c>
      <c r="E24" s="8">
        <v>20.041851799704499</v>
      </c>
      <c r="F24" s="8">
        <v>14.494112921616701</v>
      </c>
      <c r="G24" s="8">
        <v>19.7591819051787</v>
      </c>
      <c r="H24" s="8">
        <v>18.141945634609399</v>
      </c>
      <c r="I24" s="8">
        <v>27.719600275511301</v>
      </c>
      <c r="J24" s="8">
        <v>41.3649205332352</v>
      </c>
      <c r="K24" s="8">
        <v>43.462509055972902</v>
      </c>
      <c r="L24" s="8">
        <v>43.753199242218997</v>
      </c>
      <c r="M24" s="8">
        <v>49.3431624851519</v>
      </c>
      <c r="N24" s="8">
        <v>37.100742657205203</v>
      </c>
      <c r="O24" s="8">
        <v>45.485915699262002</v>
      </c>
      <c r="P24" s="8">
        <v>49.790053082731497</v>
      </c>
      <c r="Q24" s="8">
        <v>43.365305008236803</v>
      </c>
    </row>
    <row r="25" spans="1:17" x14ac:dyDescent="0.2">
      <c r="A25" s="9"/>
      <c r="B25" s="8"/>
      <c r="C25" s="8">
        <v>10.2670503649474</v>
      </c>
      <c r="D25" s="8">
        <v>-0.86979130465627597</v>
      </c>
      <c r="E25" s="8">
        <v>28.251256435256899</v>
      </c>
      <c r="F25" s="8">
        <v>0.38299491160890298</v>
      </c>
      <c r="G25" s="8">
        <v>22.551345719987701</v>
      </c>
      <c r="H25" s="8">
        <v>7.6367406302766199</v>
      </c>
      <c r="I25" s="8">
        <v>42.390347446062997</v>
      </c>
      <c r="J25" s="8">
        <v>33.811813141739798</v>
      </c>
      <c r="K25" s="8">
        <v>40.749397103589402</v>
      </c>
      <c r="L25" s="8">
        <v>36.789195955557098</v>
      </c>
      <c r="M25" s="8">
        <v>45.643204267895896</v>
      </c>
      <c r="N25" s="8">
        <v>50.711820966334201</v>
      </c>
      <c r="O25" s="8">
        <v>47.853076134706399</v>
      </c>
      <c r="P25" s="8">
        <v>52.076925181218897</v>
      </c>
      <c r="Q25" s="8">
        <v>49.084157675019902</v>
      </c>
    </row>
    <row r="26" spans="1:17" x14ac:dyDescent="0.2">
      <c r="A26" s="9"/>
      <c r="B26" s="8"/>
      <c r="C26" s="8">
        <v>8.5857817007999202</v>
      </c>
      <c r="D26" s="8">
        <v>18.047198599546899</v>
      </c>
      <c r="E26" s="8">
        <v>21.519031689526901</v>
      </c>
      <c r="F26" s="8">
        <v>17.5175705808964</v>
      </c>
      <c r="G26" s="8">
        <v>40.353778797064898</v>
      </c>
      <c r="H26" s="8">
        <v>-13.9908342336473</v>
      </c>
      <c r="I26" s="8">
        <v>24.0705513454397</v>
      </c>
      <c r="J26" s="8">
        <v>26.2957560180655</v>
      </c>
      <c r="K26" s="8">
        <v>30.671919459296301</v>
      </c>
      <c r="L26" s="8">
        <v>51.670002019052397</v>
      </c>
      <c r="M26" s="8">
        <v>43.084642975127601</v>
      </c>
      <c r="N26" s="8">
        <v>41.578849179906399</v>
      </c>
      <c r="O26" s="8">
        <v>37.8418834954782</v>
      </c>
      <c r="P26" s="8">
        <v>35.6066894887431</v>
      </c>
      <c r="Q26" s="8">
        <v>42.1011998378874</v>
      </c>
    </row>
    <row r="27" spans="1:17" x14ac:dyDescent="0.2">
      <c r="A27" s="9"/>
      <c r="B27" s="8"/>
      <c r="C27" s="8">
        <v>1.99980401328433</v>
      </c>
      <c r="D27" s="8">
        <v>19.611723316471402</v>
      </c>
      <c r="E27" s="8">
        <v>-14.947352509773101</v>
      </c>
      <c r="F27" s="8">
        <v>-7.2146335209647203</v>
      </c>
      <c r="G27" s="8">
        <v>14.0741490318395</v>
      </c>
      <c r="H27" s="8">
        <v>25.955500178867101</v>
      </c>
      <c r="I27" s="8">
        <v>19.0567238251286</v>
      </c>
      <c r="J27" s="8">
        <v>43.406697300563998</v>
      </c>
      <c r="K27" s="8">
        <v>37.974786715322999</v>
      </c>
      <c r="L27" s="8">
        <v>38.662485113351401</v>
      </c>
      <c r="M27" s="8">
        <v>46.100643101764398</v>
      </c>
      <c r="N27" s="8">
        <v>41.490809154229503</v>
      </c>
      <c r="O27" s="8">
        <v>38.428195642854902</v>
      </c>
      <c r="P27" s="8">
        <v>43.610580839452403</v>
      </c>
      <c r="Q27" s="8">
        <v>50.847425058541802</v>
      </c>
    </row>
    <row r="28" spans="1:17" x14ac:dyDescent="0.2">
      <c r="A28" s="9"/>
      <c r="B28" s="8"/>
      <c r="C28" s="8">
        <v>37.628650567656599</v>
      </c>
      <c r="D28" s="8">
        <v>8.6890301617892707</v>
      </c>
      <c r="E28" s="8">
        <v>14.509636778932601</v>
      </c>
      <c r="F28" s="8">
        <v>13.875017786793199</v>
      </c>
      <c r="G28" s="8">
        <v>31.9607772633804</v>
      </c>
      <c r="H28" s="8">
        <v>17.728074779700599</v>
      </c>
      <c r="I28" s="8">
        <v>23.1592756613164</v>
      </c>
      <c r="J28" s="8">
        <v>39.718198724993698</v>
      </c>
      <c r="K28" s="8">
        <v>37.482256555309597</v>
      </c>
      <c r="L28" s="8">
        <v>48.236135937815703</v>
      </c>
      <c r="M28" s="8">
        <v>43.433496723089299</v>
      </c>
      <c r="N28" s="8">
        <v>39.462686728852901</v>
      </c>
      <c r="O28" s="8">
        <v>40.074030557197901</v>
      </c>
      <c r="P28" s="8">
        <v>45.775281443273599</v>
      </c>
      <c r="Q28" s="8">
        <v>38.503225235741503</v>
      </c>
    </row>
    <row r="29" spans="1:17" x14ac:dyDescent="0.2">
      <c r="A29" s="9"/>
      <c r="B29" s="8"/>
      <c r="C29" s="8">
        <v>8.2623023490552292</v>
      </c>
      <c r="D29" s="8">
        <v>-11.474061265917999</v>
      </c>
      <c r="E29" s="8">
        <v>29.9601859231385</v>
      </c>
      <c r="F29" s="8">
        <v>25.121935808223501</v>
      </c>
      <c r="G29" s="8">
        <v>16.964616915509801</v>
      </c>
      <c r="H29" s="8">
        <v>24.0474618604364</v>
      </c>
      <c r="I29" s="8">
        <v>36.300132532811901</v>
      </c>
      <c r="J29" s="8">
        <v>22.2649589557311</v>
      </c>
      <c r="K29" s="8">
        <v>38.855738673948203</v>
      </c>
      <c r="L29" s="8">
        <v>39.1963069147181</v>
      </c>
      <c r="M29" s="8">
        <v>42.212514033954498</v>
      </c>
      <c r="N29" s="8">
        <v>40.515576812198503</v>
      </c>
      <c r="O29" s="8">
        <v>37.059510266713097</v>
      </c>
      <c r="P29" s="8">
        <v>34.477902758169201</v>
      </c>
      <c r="Q29" s="8">
        <v>47.243097182509999</v>
      </c>
    </row>
    <row r="30" spans="1:17" x14ac:dyDescent="0.2">
      <c r="A30" s="9"/>
      <c r="B30" s="8"/>
      <c r="C30" s="8">
        <v>13.429897415808099</v>
      </c>
      <c r="D30" s="8">
        <v>-0.95711182332396405</v>
      </c>
      <c r="E30" s="8">
        <v>12.3515356653621</v>
      </c>
      <c r="F30" s="8">
        <v>13.4831888907962</v>
      </c>
      <c r="G30" s="8">
        <v>5.6164508734076</v>
      </c>
      <c r="H30" s="8">
        <v>25.586600473272199</v>
      </c>
      <c r="I30" s="8">
        <v>33.259405187364102</v>
      </c>
      <c r="J30" s="8">
        <v>34.732750057260802</v>
      </c>
      <c r="K30" s="8">
        <v>44.293832331855803</v>
      </c>
      <c r="L30" s="8">
        <v>50.4159290424343</v>
      </c>
      <c r="M30" s="8">
        <v>33.341983349463</v>
      </c>
      <c r="N30" s="8">
        <v>38.453748551919098</v>
      </c>
      <c r="O30" s="8">
        <v>44.465274143153998</v>
      </c>
      <c r="P30" s="8">
        <v>52.198925995599602</v>
      </c>
      <c r="Q30" s="8">
        <v>35.6992344472418</v>
      </c>
    </row>
    <row r="31" spans="1:17" x14ac:dyDescent="0.2">
      <c r="A31" s="9"/>
      <c r="B31" s="8"/>
      <c r="C31" s="8">
        <v>-12.069745978255201</v>
      </c>
      <c r="D31" s="8">
        <v>4.4876299206039203</v>
      </c>
      <c r="E31" s="8">
        <v>22.6600256660189</v>
      </c>
      <c r="F31" s="8">
        <v>14.594671602430299</v>
      </c>
      <c r="G31" s="8">
        <v>24.248430002171801</v>
      </c>
      <c r="H31" s="8">
        <v>35.386116329205002</v>
      </c>
      <c r="I31" s="8">
        <v>32.711108863498801</v>
      </c>
      <c r="J31" s="8">
        <v>28.757132760934802</v>
      </c>
      <c r="K31" s="8">
        <v>42.021321192705699</v>
      </c>
      <c r="L31" s="8">
        <v>44.991819943282202</v>
      </c>
      <c r="M31" s="8">
        <v>38.882445589108897</v>
      </c>
      <c r="N31" s="8">
        <v>40.4680838031557</v>
      </c>
      <c r="O31" s="8">
        <v>42.1963890930083</v>
      </c>
      <c r="P31" s="8">
        <v>-0.48454778882796001</v>
      </c>
      <c r="Q31" s="8">
        <v>47.210410531830703</v>
      </c>
    </row>
    <row r="32" spans="1:17" x14ac:dyDescent="0.2">
      <c r="A32" s="9"/>
      <c r="B32" s="8"/>
      <c r="C32" s="8">
        <v>18.0089340347267</v>
      </c>
      <c r="D32" s="8">
        <v>24.494589397819901</v>
      </c>
      <c r="E32" s="8">
        <v>33.517376974956399</v>
      </c>
      <c r="F32" s="8">
        <v>19.548771612750802</v>
      </c>
      <c r="G32" s="8">
        <v>20.849748963332999</v>
      </c>
      <c r="H32" s="8">
        <v>26.3525183109723</v>
      </c>
      <c r="I32" s="8">
        <v>34.224356284405403</v>
      </c>
      <c r="J32" s="8">
        <v>21.195028569287199</v>
      </c>
      <c r="K32" s="8">
        <v>45.086215577885</v>
      </c>
      <c r="L32" s="8">
        <v>39.548386425509896</v>
      </c>
      <c r="M32" s="8">
        <v>42.020528674660397</v>
      </c>
      <c r="N32" s="8">
        <v>40.600615315828001</v>
      </c>
      <c r="O32" s="8">
        <v>30.9671940154334</v>
      </c>
      <c r="P32" s="8">
        <v>44.929683026304197</v>
      </c>
      <c r="Q32" s="8">
        <v>42.157491146086997</v>
      </c>
    </row>
    <row r="33" spans="1:17" x14ac:dyDescent="0.2">
      <c r="A33" s="9"/>
      <c r="B33" s="8"/>
      <c r="C33" s="8">
        <v>7.9676004317878704</v>
      </c>
      <c r="D33" s="8">
        <v>9.5592624398496593</v>
      </c>
      <c r="E33" s="8">
        <v>23.336972906676198</v>
      </c>
      <c r="F33" s="8">
        <v>24.3078776416307</v>
      </c>
      <c r="G33" s="8">
        <v>11.702218655264801</v>
      </c>
      <c r="H33" s="8">
        <v>17.037833374864299</v>
      </c>
      <c r="I33" s="8">
        <v>33.764473400860702</v>
      </c>
      <c r="J33" s="8">
        <v>44.777245739049597</v>
      </c>
      <c r="K33" s="8">
        <v>34.952406682624598</v>
      </c>
      <c r="L33" s="8">
        <v>48.029707245986401</v>
      </c>
      <c r="M33" s="8">
        <v>36.878124814762401</v>
      </c>
      <c r="N33" s="8">
        <v>36.403641224086101</v>
      </c>
      <c r="O33" s="8">
        <v>43.232720579455403</v>
      </c>
      <c r="P33" s="8">
        <v>44.511942008841899</v>
      </c>
      <c r="Q33" s="8">
        <v>33.883835084559202</v>
      </c>
    </row>
    <row r="34" spans="1:17" x14ac:dyDescent="0.2">
      <c r="A34" s="9"/>
      <c r="B34" s="8"/>
      <c r="C34" s="8">
        <v>0.99353837997583305</v>
      </c>
      <c r="D34" s="8">
        <v>11.8498959375779</v>
      </c>
      <c r="E34" s="8">
        <v>28.250145286822899</v>
      </c>
      <c r="F34" s="8">
        <v>3.4344670885930002</v>
      </c>
      <c r="G34" s="8">
        <v>17.8276486810934</v>
      </c>
      <c r="H34" s="8">
        <v>24.7604869286228</v>
      </c>
      <c r="I34" s="8">
        <v>37.3500955364769</v>
      </c>
      <c r="J34" s="8">
        <v>34.209797550139101</v>
      </c>
      <c r="K34" s="8">
        <v>43.5329093869709</v>
      </c>
      <c r="L34" s="8">
        <v>28.7382234909863</v>
      </c>
      <c r="M34" s="8">
        <v>40.1317159099478</v>
      </c>
      <c r="N34" s="8">
        <v>34.730961802059703</v>
      </c>
      <c r="O34" s="8">
        <v>39.974498949164797</v>
      </c>
      <c r="P34" s="8">
        <v>36.061294122248498</v>
      </c>
      <c r="Q34" s="8">
        <v>32.763203905766403</v>
      </c>
    </row>
    <row r="35" spans="1:17" x14ac:dyDescent="0.2">
      <c r="A35" s="8" t="s">
        <v>43</v>
      </c>
      <c r="B35" s="8">
        <f t="shared" ref="B35:Q35" si="0">AVERAGE(B3:B34)</f>
        <v>10.714305725013606</v>
      </c>
      <c r="C35" s="8">
        <f t="shared" si="0"/>
        <v>10.822078816486732</v>
      </c>
      <c r="D35" s="8">
        <f t="shared" si="0"/>
        <v>14.401498375480074</v>
      </c>
      <c r="E35" s="8">
        <f t="shared" si="0"/>
        <v>20.822544732663225</v>
      </c>
      <c r="F35" s="8">
        <f t="shared" si="0"/>
        <v>21.202407487222533</v>
      </c>
      <c r="G35" s="8">
        <f t="shared" si="0"/>
        <v>21.366857938657326</v>
      </c>
      <c r="H35" s="8">
        <f t="shared" si="0"/>
        <v>29.195045218033307</v>
      </c>
      <c r="I35" s="8">
        <f t="shared" si="0"/>
        <v>37.27065600791942</v>
      </c>
      <c r="J35" s="8">
        <f t="shared" si="0"/>
        <v>37.347922602380194</v>
      </c>
      <c r="K35" s="8">
        <f t="shared" si="0"/>
        <v>42.513815176510747</v>
      </c>
      <c r="L35" s="8">
        <f t="shared" si="0"/>
        <v>42.913304166794525</v>
      </c>
      <c r="M35" s="8">
        <f t="shared" si="0"/>
        <v>42.850877093371203</v>
      </c>
      <c r="N35" s="8">
        <f t="shared" si="0"/>
        <v>43.866077976103</v>
      </c>
      <c r="O35" s="8">
        <f t="shared" si="0"/>
        <v>42.57639298928428</v>
      </c>
      <c r="P35" s="8">
        <f t="shared" si="0"/>
        <v>44.194793416751871</v>
      </c>
      <c r="Q35" s="8">
        <f t="shared" si="0"/>
        <v>40.835379465065564</v>
      </c>
    </row>
    <row r="36" spans="1:17" x14ac:dyDescent="0.2">
      <c r="A36" s="8" t="s">
        <v>44</v>
      </c>
      <c r="B36" s="8">
        <f t="shared" ref="B36:Q36" si="1">AVEDEV(B3:B34)</f>
        <v>4.7436605308130488</v>
      </c>
      <c r="C36" s="8">
        <f t="shared" si="1"/>
        <v>8.1960607884508629</v>
      </c>
      <c r="D36" s="8">
        <f t="shared" si="1"/>
        <v>12.16452536970789</v>
      </c>
      <c r="E36" s="8">
        <f t="shared" si="1"/>
        <v>9.9650982374066075</v>
      </c>
      <c r="F36" s="8">
        <f t="shared" si="1"/>
        <v>11.250250485365648</v>
      </c>
      <c r="G36" s="8">
        <f t="shared" si="1"/>
        <v>7.6995664993257282</v>
      </c>
      <c r="H36" s="8">
        <f t="shared" si="1"/>
        <v>9.5175688687384099</v>
      </c>
      <c r="I36" s="8">
        <f t="shared" si="1"/>
        <v>7.2967256931563451</v>
      </c>
      <c r="J36" s="8">
        <f t="shared" si="1"/>
        <v>6.4255605115623258</v>
      </c>
      <c r="K36" s="8">
        <f t="shared" si="1"/>
        <v>5.9104437005054145</v>
      </c>
      <c r="L36" s="8">
        <f t="shared" si="1"/>
        <v>6.4641583257980493</v>
      </c>
      <c r="M36" s="8">
        <f t="shared" si="1"/>
        <v>6.7908089415075548</v>
      </c>
      <c r="N36" s="8">
        <f t="shared" si="1"/>
        <v>5.9331176639146479</v>
      </c>
      <c r="O36" s="8">
        <f t="shared" si="1"/>
        <v>6.8710241757107644</v>
      </c>
      <c r="P36" s="8">
        <f t="shared" si="1"/>
        <v>10.307382775862107</v>
      </c>
      <c r="Q36" s="8">
        <f t="shared" si="1"/>
        <v>5.4978685730687085</v>
      </c>
    </row>
    <row r="37" spans="1:17" x14ac:dyDescent="0.2">
      <c r="A37" s="2" t="s">
        <v>45</v>
      </c>
      <c r="B37" s="8">
        <v>17.737944423577801</v>
      </c>
      <c r="C37" s="8">
        <v>-7.1568994156216998</v>
      </c>
      <c r="D37" s="8">
        <v>17.346653913979001</v>
      </c>
      <c r="E37" s="8">
        <v>0.62525372029996795</v>
      </c>
      <c r="F37" s="8">
        <v>-5.9657532619387803</v>
      </c>
      <c r="G37" s="8">
        <v>3.0213446210907602</v>
      </c>
      <c r="H37" s="8">
        <v>37.848134249045501</v>
      </c>
      <c r="I37" s="8">
        <v>7.7201923252371598</v>
      </c>
      <c r="J37" s="8">
        <v>28.439506893423498</v>
      </c>
      <c r="K37" s="8">
        <v>20.2126433725407</v>
      </c>
      <c r="L37" s="8">
        <v>6.1211403667350099</v>
      </c>
      <c r="M37" s="8">
        <v>-6.7422930322071704</v>
      </c>
      <c r="N37" s="8">
        <v>25.649842198729502</v>
      </c>
      <c r="O37" s="8">
        <v>23.968107910846602</v>
      </c>
      <c r="P37" s="8">
        <v>32.125433764010502</v>
      </c>
      <c r="Q37" s="8">
        <v>8.9916637510784199</v>
      </c>
    </row>
    <row r="38" spans="1:17" x14ac:dyDescent="0.2">
      <c r="A38" s="2"/>
      <c r="B38" s="8">
        <v>6.8069722033183702</v>
      </c>
      <c r="C38" s="8">
        <v>10.6081038514213</v>
      </c>
      <c r="D38" s="8">
        <v>0.69508929857255997</v>
      </c>
      <c r="E38" s="8">
        <v>26.572763038309201</v>
      </c>
      <c r="F38" s="8">
        <v>7.9549499042017899</v>
      </c>
      <c r="G38" s="8">
        <v>10.371659343024399</v>
      </c>
      <c r="H38" s="8">
        <v>-9.0860432519416392</v>
      </c>
      <c r="I38" s="8">
        <v>11.768498239624501</v>
      </c>
      <c r="J38" s="8">
        <v>21.829987444055</v>
      </c>
      <c r="K38" s="8">
        <v>14.3943318724425</v>
      </c>
      <c r="L38" s="8">
        <v>9.3740503092648595</v>
      </c>
      <c r="M38" s="8">
        <v>-19.5403075961624</v>
      </c>
      <c r="N38" s="8">
        <v>34.547767816607902</v>
      </c>
      <c r="O38" s="8">
        <v>-18.350117634338901</v>
      </c>
      <c r="P38" s="8">
        <v>6.6544713194759302</v>
      </c>
      <c r="Q38" s="8">
        <v>25.631339866338301</v>
      </c>
    </row>
    <row r="39" spans="1:17" x14ac:dyDescent="0.2">
      <c r="A39" s="2"/>
      <c r="B39" s="8">
        <v>-6.62166223219063</v>
      </c>
      <c r="C39" s="8">
        <v>27.299794749953399</v>
      </c>
      <c r="D39" s="8">
        <v>15.7585256102664</v>
      </c>
      <c r="E39" s="8">
        <v>-1.2916403864333901</v>
      </c>
      <c r="F39" s="8">
        <v>7.92649324866849</v>
      </c>
      <c r="G39" s="8">
        <v>8.3460001434644902</v>
      </c>
      <c r="H39" s="8">
        <v>22.670712663259501</v>
      </c>
      <c r="I39" s="8">
        <v>6.2093962192642698</v>
      </c>
      <c r="J39" s="8">
        <v>15.178891652640401</v>
      </c>
      <c r="K39" s="8">
        <v>30.0631701955156</v>
      </c>
      <c r="L39" s="8">
        <v>31.928530284868799</v>
      </c>
      <c r="M39" s="8">
        <v>15.773164619301101</v>
      </c>
      <c r="N39" s="8">
        <v>19.549385455432599</v>
      </c>
      <c r="O39" s="8">
        <v>30.6690692481389</v>
      </c>
      <c r="P39" s="8">
        <v>15.2542385963022</v>
      </c>
      <c r="Q39" s="8">
        <v>32.926368518791598</v>
      </c>
    </row>
    <row r="40" spans="1:17" x14ac:dyDescent="0.2">
      <c r="A40" s="2"/>
      <c r="B40" s="8">
        <v>-24.356109254432901</v>
      </c>
      <c r="C40" s="8">
        <v>-0.51532240528888695</v>
      </c>
      <c r="D40" s="8">
        <v>-7.3012787297012798</v>
      </c>
      <c r="E40" s="8">
        <v>16.496111600245801</v>
      </c>
      <c r="F40" s="8">
        <v>1.2134821097548301</v>
      </c>
      <c r="G40" s="8">
        <v>16.7465076059399</v>
      </c>
      <c r="H40" s="8">
        <v>6.2485133944591</v>
      </c>
      <c r="I40" s="8">
        <v>18.717701099474699</v>
      </c>
      <c r="J40" s="8">
        <v>9.6121225427467998</v>
      </c>
      <c r="K40" s="8">
        <v>13.1172985312097</v>
      </c>
      <c r="L40" s="8">
        <v>40.626063522362998</v>
      </c>
      <c r="M40" s="8">
        <v>20.287816915859199</v>
      </c>
      <c r="N40" s="8">
        <v>28.3683504168654</v>
      </c>
      <c r="O40" s="8">
        <v>23.8040103374076</v>
      </c>
      <c r="P40" s="8">
        <v>52.211281839145101</v>
      </c>
      <c r="Q40" s="8">
        <v>17.4875694409122</v>
      </c>
    </row>
    <row r="41" spans="1:17" s="8" customFormat="1" x14ac:dyDescent="0.2">
      <c r="A41" s="2"/>
      <c r="B41" s="8">
        <v>12.827263085114399</v>
      </c>
      <c r="C41" s="8">
        <v>12.484798376708801</v>
      </c>
      <c r="D41" s="8">
        <v>28.660117501199998</v>
      </c>
      <c r="E41" s="8">
        <v>-12.156435630161599</v>
      </c>
      <c r="F41" s="8">
        <v>33.797736611570997</v>
      </c>
      <c r="G41" s="8">
        <v>5.3831996777107696</v>
      </c>
      <c r="H41" s="8">
        <v>39.796686058457098</v>
      </c>
      <c r="I41" s="8">
        <v>-5.9281060140837099</v>
      </c>
      <c r="J41" s="8">
        <v>-4.67495364703736</v>
      </c>
      <c r="K41" s="8">
        <v>29.860107022055399</v>
      </c>
      <c r="L41" s="8">
        <v>-17.720717138967899</v>
      </c>
      <c r="M41" s="8">
        <v>10.240400857205801</v>
      </c>
      <c r="N41" s="8">
        <v>18.716463723548301</v>
      </c>
      <c r="O41" s="8">
        <v>33.552124586265698</v>
      </c>
      <c r="P41" s="8">
        <v>32.031520196960599</v>
      </c>
      <c r="Q41" s="8">
        <v>13.7545665775133</v>
      </c>
    </row>
    <row r="42" spans="1:17" s="8" customFormat="1" x14ac:dyDescent="0.2">
      <c r="A42" s="2"/>
      <c r="B42" s="8">
        <v>0.81960372072271703</v>
      </c>
      <c r="C42" s="8">
        <v>-3.54038484461574</v>
      </c>
      <c r="D42" s="8">
        <v>-9.4521864778805806</v>
      </c>
      <c r="E42" s="8">
        <v>14.5959585125942</v>
      </c>
      <c r="F42" s="8">
        <v>-15.8261403096666</v>
      </c>
      <c r="G42" s="8">
        <v>20.435790480899598</v>
      </c>
      <c r="H42" s="8">
        <v>30.201175226059501</v>
      </c>
      <c r="I42" s="8">
        <v>11.9611644437853</v>
      </c>
      <c r="J42" s="8">
        <v>8.6949954781590293</v>
      </c>
      <c r="K42" s="8">
        <v>6.8606916162341998</v>
      </c>
      <c r="L42" s="8">
        <v>31.723720612812699</v>
      </c>
      <c r="M42" s="8">
        <v>37.846994694393103</v>
      </c>
      <c r="N42" s="8">
        <v>12.5521992199458</v>
      </c>
      <c r="O42" s="8">
        <v>26.215087283462399</v>
      </c>
      <c r="P42" s="8">
        <v>21.9254447873872</v>
      </c>
      <c r="Q42" s="8">
        <v>21.8485637797645</v>
      </c>
    </row>
    <row r="43" spans="1:17" x14ac:dyDescent="0.2">
      <c r="A43" s="2"/>
      <c r="B43" s="8">
        <v>6.5103805789148703</v>
      </c>
      <c r="C43" s="8">
        <v>-9.8850932770998803</v>
      </c>
      <c r="D43" s="8">
        <v>15.057318163236401</v>
      </c>
      <c r="E43" s="8">
        <v>18.566923826894399</v>
      </c>
      <c r="F43" s="8">
        <v>12.4172125706458</v>
      </c>
      <c r="G43" s="8">
        <v>2.87298160600752</v>
      </c>
      <c r="H43" s="8">
        <v>-2.51465039039247</v>
      </c>
      <c r="I43" s="8">
        <v>27.057909808781101</v>
      </c>
      <c r="J43" s="8">
        <v>41.688102439884197</v>
      </c>
      <c r="K43" s="8">
        <v>44.155806468964997</v>
      </c>
      <c r="L43" s="8">
        <v>27.104110642922699</v>
      </c>
      <c r="M43" s="8">
        <v>14.9250384887203</v>
      </c>
      <c r="N43" s="8">
        <v>24.7844514260027</v>
      </c>
      <c r="O43" s="8">
        <v>16.810504308298501</v>
      </c>
      <c r="P43" s="8">
        <v>51.538164382106999</v>
      </c>
      <c r="Q43" s="8">
        <v>25.030230724927499</v>
      </c>
    </row>
    <row r="44" spans="1:17" x14ac:dyDescent="0.2">
      <c r="A44" s="2"/>
      <c r="B44" s="8">
        <v>21.764339673081601</v>
      </c>
      <c r="C44" s="8">
        <v>22.0840962182962</v>
      </c>
      <c r="D44" s="8">
        <v>21.145754286726898</v>
      </c>
      <c r="E44" s="8">
        <v>24.817710706620598</v>
      </c>
      <c r="F44" s="8">
        <v>10.8409879742364</v>
      </c>
      <c r="G44" s="8">
        <v>-2.0638229725913302</v>
      </c>
      <c r="H44" s="8">
        <v>7.5015560278351501</v>
      </c>
      <c r="I44" s="8">
        <v>34.071891118464698</v>
      </c>
      <c r="J44" s="8">
        <v>33.093046581319499</v>
      </c>
      <c r="K44" s="8">
        <v>10.1905219356253</v>
      </c>
      <c r="L44" s="8">
        <v>29.669194983551499</v>
      </c>
      <c r="M44" s="8">
        <v>31.0780030786064</v>
      </c>
      <c r="N44" s="8">
        <v>16.350523864465199</v>
      </c>
      <c r="O44" s="8">
        <v>49.5460438742058</v>
      </c>
      <c r="P44" s="8">
        <v>2.0015268034002802</v>
      </c>
      <c r="Q44" s="8">
        <v>-10.811592474153599</v>
      </c>
    </row>
    <row r="45" spans="1:17" x14ac:dyDescent="0.2">
      <c r="A45" s="2"/>
      <c r="B45" s="8">
        <v>6.7754897141022896</v>
      </c>
      <c r="C45" s="8">
        <v>-11.2761465710024</v>
      </c>
      <c r="D45" s="8">
        <v>4.4528850013533496</v>
      </c>
      <c r="E45" s="8">
        <v>31.013880354732301</v>
      </c>
      <c r="F45" s="8">
        <v>34.729172412389197</v>
      </c>
      <c r="G45" s="8">
        <v>30.0117516889452</v>
      </c>
      <c r="H45" s="8">
        <v>22.805620798897799</v>
      </c>
      <c r="I45" s="8">
        <v>27.909865974192002</v>
      </c>
      <c r="J45" s="8">
        <v>23.960839471705</v>
      </c>
      <c r="K45" s="8">
        <v>17.193940432674601</v>
      </c>
      <c r="L45" s="8">
        <v>41.378682158659203</v>
      </c>
      <c r="M45" s="8">
        <v>-6.9943621726160199</v>
      </c>
      <c r="N45" s="8">
        <v>-24.712615563838</v>
      </c>
      <c r="O45" s="8">
        <v>11.5306139558409</v>
      </c>
      <c r="P45" s="8">
        <v>34.527091662429797</v>
      </c>
      <c r="Q45" s="8">
        <v>-8.6154726067851701</v>
      </c>
    </row>
    <row r="46" spans="1:17" x14ac:dyDescent="0.2">
      <c r="A46" s="2"/>
      <c r="B46" s="8">
        <v>-54.8434602706973</v>
      </c>
      <c r="C46" s="8">
        <v>16.758760527617799</v>
      </c>
      <c r="D46" s="8">
        <v>-9.4649662028059005</v>
      </c>
      <c r="E46" s="8">
        <v>31.6088343958419</v>
      </c>
      <c r="F46" s="8">
        <v>0.19034205664031401</v>
      </c>
      <c r="G46" s="8">
        <v>9.9698089548391504</v>
      </c>
      <c r="H46" s="8">
        <v>16.8924555976592</v>
      </c>
      <c r="I46" s="8">
        <v>34.047250399455102</v>
      </c>
      <c r="J46" s="8">
        <v>29.260853058743699</v>
      </c>
      <c r="K46" s="8">
        <v>37.335094855744401</v>
      </c>
      <c r="L46" s="8">
        <v>20.279843032576899</v>
      </c>
      <c r="M46" s="8">
        <v>14.5954058264458</v>
      </c>
      <c r="N46" s="8">
        <v>-8.0767693130869809</v>
      </c>
      <c r="O46" s="8">
        <v>13.4548451877129</v>
      </c>
      <c r="P46" s="8">
        <v>1.29171658027294</v>
      </c>
      <c r="Q46" s="8">
        <v>23.7487990375027</v>
      </c>
    </row>
    <row r="47" spans="1:17" x14ac:dyDescent="0.2">
      <c r="A47" s="2"/>
      <c r="B47" s="8">
        <v>12.182155766427901</v>
      </c>
      <c r="C47" s="8">
        <v>-23.558180266814801</v>
      </c>
      <c r="D47" s="8">
        <v>7.6326551189244398</v>
      </c>
      <c r="E47" s="8">
        <v>26.190235154028802</v>
      </c>
      <c r="F47" s="8">
        <v>12.5387361375148</v>
      </c>
      <c r="G47" s="8">
        <v>8.0191262533694694</v>
      </c>
      <c r="H47" s="8">
        <v>-0.37823533458778402</v>
      </c>
      <c r="I47" s="8">
        <v>26.245834731635</v>
      </c>
      <c r="J47" s="8">
        <v>34.031453029957497</v>
      </c>
      <c r="K47" s="8">
        <v>21.6909399602261</v>
      </c>
      <c r="L47" s="8">
        <v>28.310120176700799</v>
      </c>
      <c r="M47" s="8">
        <v>11.289469815306401</v>
      </c>
      <c r="N47" s="8">
        <v>29.483179190816799</v>
      </c>
      <c r="O47" s="8">
        <v>14.295084016998601</v>
      </c>
      <c r="P47" s="8">
        <v>31.630323181000499</v>
      </c>
      <c r="Q47" s="8">
        <v>29.468597018589001</v>
      </c>
    </row>
    <row r="48" spans="1:17" x14ac:dyDescent="0.2">
      <c r="A48" s="2"/>
      <c r="B48" s="8">
        <v>-2.0731214317197399</v>
      </c>
      <c r="C48" s="8">
        <v>-4.2339209880567896</v>
      </c>
      <c r="D48" s="8">
        <v>-0.95391865057117298</v>
      </c>
      <c r="E48" s="8">
        <v>24.6529267319723</v>
      </c>
      <c r="F48" s="8">
        <v>14.186440408064399</v>
      </c>
      <c r="G48" s="8">
        <v>0.41981198787206497</v>
      </c>
      <c r="H48" s="8">
        <v>20.7199902840036</v>
      </c>
      <c r="I48" s="8">
        <v>11.763910920233799</v>
      </c>
      <c r="J48" s="8">
        <v>33.606499854974501</v>
      </c>
      <c r="K48" s="8">
        <v>28.3931481258963</v>
      </c>
      <c r="L48" s="8">
        <v>7.3962941607922099</v>
      </c>
      <c r="M48" s="8">
        <v>33.2736863217051</v>
      </c>
      <c r="N48" s="8">
        <v>30.107977055090199</v>
      </c>
      <c r="O48" s="8">
        <v>29.788133698781198</v>
      </c>
      <c r="P48" s="8">
        <v>33.377051385526002</v>
      </c>
      <c r="Q48" s="8">
        <v>39.115837689947902</v>
      </c>
    </row>
    <row r="49" spans="1:17" x14ac:dyDescent="0.2">
      <c r="A49" s="2"/>
      <c r="B49" s="8">
        <v>-0.61516965859655903</v>
      </c>
      <c r="C49" s="8">
        <v>-2.42101364253526</v>
      </c>
      <c r="D49" s="8">
        <v>1.30461330048364</v>
      </c>
      <c r="E49" s="8">
        <v>-6.5848691933384096</v>
      </c>
      <c r="F49" s="8">
        <v>12.380206289258201</v>
      </c>
      <c r="G49" s="8">
        <v>33.287698113014301</v>
      </c>
      <c r="H49" s="8">
        <v>30.756559628947301</v>
      </c>
      <c r="I49" s="8">
        <v>46.028323958938799</v>
      </c>
      <c r="J49" s="8">
        <v>25.067742267430699</v>
      </c>
      <c r="K49" s="8">
        <v>5.2007969460804597</v>
      </c>
      <c r="L49" s="8">
        <v>9.0247380732213092</v>
      </c>
      <c r="M49" s="8">
        <v>29.922355942913899</v>
      </c>
      <c r="N49" s="8">
        <v>33.210545070187102</v>
      </c>
      <c r="O49" s="8">
        <v>3.2737009193718398</v>
      </c>
      <c r="P49" s="8">
        <v>17.563174438003202</v>
      </c>
      <c r="Q49" s="8">
        <v>0.84972489620430702</v>
      </c>
    </row>
    <row r="50" spans="1:17" x14ac:dyDescent="0.2">
      <c r="A50" s="2"/>
      <c r="B50" s="8">
        <v>-15.031019796553601</v>
      </c>
      <c r="C50" s="8">
        <v>-16.946835066494199</v>
      </c>
      <c r="D50" s="8">
        <v>16.731223063812902</v>
      </c>
      <c r="E50" s="8">
        <v>19.893549858599201</v>
      </c>
      <c r="F50" s="8">
        <v>14.2205784135993</v>
      </c>
      <c r="G50" s="8">
        <v>20.972561235083599</v>
      </c>
      <c r="H50" s="8">
        <v>14.2597039806752</v>
      </c>
      <c r="I50" s="8">
        <v>16.316485014711098</v>
      </c>
      <c r="J50" s="8">
        <v>26.0790816343067</v>
      </c>
      <c r="K50" s="8">
        <v>14.991741037916</v>
      </c>
      <c r="L50" s="8">
        <v>8.5322398337243506</v>
      </c>
      <c r="M50" s="8">
        <v>27.875393758782501</v>
      </c>
      <c r="N50" s="8">
        <v>27.359347663175001</v>
      </c>
      <c r="O50" s="8">
        <v>34.109844627337097</v>
      </c>
      <c r="P50" s="8">
        <v>34.717014290292397</v>
      </c>
      <c r="Q50" s="8">
        <v>43.131576644657898</v>
      </c>
    </row>
    <row r="51" spans="1:17" x14ac:dyDescent="0.2">
      <c r="A51" s="2"/>
      <c r="B51" s="8">
        <v>8.0737244330100602</v>
      </c>
      <c r="C51" s="8">
        <v>11.5541974202159</v>
      </c>
      <c r="D51" s="8">
        <v>1.80885565080022</v>
      </c>
      <c r="E51" s="8">
        <v>-43.273187616811803</v>
      </c>
      <c r="F51" s="8">
        <v>42.640290438875503</v>
      </c>
      <c r="G51" s="8">
        <v>18.132332841690701</v>
      </c>
      <c r="H51" s="8">
        <v>22.384441843536599</v>
      </c>
      <c r="I51" s="8">
        <v>-3.8826349377893798</v>
      </c>
      <c r="J51" s="8">
        <v>13.6253697714849</v>
      </c>
      <c r="K51" s="8">
        <v>58.372058043869899</v>
      </c>
      <c r="L51" s="8">
        <v>30.033272046869801</v>
      </c>
      <c r="M51" s="8">
        <v>8.0923475571199592</v>
      </c>
      <c r="N51" s="8">
        <v>-1.7684905119899701</v>
      </c>
      <c r="O51" s="8">
        <v>35.841238508456101</v>
      </c>
      <c r="P51" s="8">
        <v>25.689414234666401</v>
      </c>
      <c r="Q51" s="8">
        <v>58.203049337917598</v>
      </c>
    </row>
    <row r="52" spans="1:17" x14ac:dyDescent="0.2">
      <c r="A52" s="2"/>
      <c r="B52" s="8">
        <v>19.236504991986799</v>
      </c>
      <c r="C52" s="8">
        <v>5.7829928058574298</v>
      </c>
      <c r="D52" s="8">
        <v>-4.18606620721844</v>
      </c>
      <c r="E52" s="8">
        <v>15.2610753594144</v>
      </c>
      <c r="F52" s="8">
        <v>22.812669663896799</v>
      </c>
      <c r="G52" s="8">
        <v>18.0050148684265</v>
      </c>
      <c r="H52" s="8">
        <v>32.285167152415497</v>
      </c>
      <c r="I52" s="8">
        <v>18.485056498031899</v>
      </c>
      <c r="J52" s="8">
        <v>7.3317282104364203</v>
      </c>
      <c r="K52" s="8">
        <v>27.999218036895801</v>
      </c>
      <c r="L52" s="8">
        <v>7.7679086889565196</v>
      </c>
      <c r="M52" s="8">
        <v>5.4833117906649802</v>
      </c>
      <c r="N52" s="8">
        <v>32.199771292239099</v>
      </c>
      <c r="O52" s="8">
        <v>4.3156285915905901</v>
      </c>
      <c r="P52" s="8">
        <v>44.087915271447102</v>
      </c>
      <c r="Q52" s="8">
        <v>52.755282436544</v>
      </c>
    </row>
    <row r="53" spans="1:17" x14ac:dyDescent="0.2">
      <c r="A53" s="2"/>
      <c r="B53" s="8">
        <v>17.503324462801601</v>
      </c>
      <c r="C53" s="8">
        <v>12.576244888882</v>
      </c>
      <c r="D53" s="8">
        <v>9.0064528539838005</v>
      </c>
      <c r="E53" s="8">
        <v>-5.4147571910779604</v>
      </c>
      <c r="F53" s="8">
        <v>3.8496168897884502</v>
      </c>
      <c r="G53" s="8">
        <v>23.976271586768501</v>
      </c>
      <c r="H53" s="8">
        <v>33.609981291302297</v>
      </c>
      <c r="I53" s="8">
        <v>28.487453441724099</v>
      </c>
      <c r="J53" s="8">
        <v>28.995347020272298</v>
      </c>
      <c r="K53" s="8">
        <v>25.979207609171599</v>
      </c>
      <c r="L53" s="8">
        <v>28.426099268184899</v>
      </c>
      <c r="M53" s="8">
        <v>36.3867949613444</v>
      </c>
      <c r="N53" s="8">
        <v>22.9950109529671</v>
      </c>
      <c r="O53" s="8">
        <v>26.9247687693587</v>
      </c>
      <c r="P53" s="8">
        <v>17.446515622952301</v>
      </c>
      <c r="Q53" s="8">
        <v>34.945370128097899</v>
      </c>
    </row>
    <row r="54" spans="1:17" x14ac:dyDescent="0.2">
      <c r="A54" s="9"/>
      <c r="B54" s="8"/>
      <c r="C54" s="8">
        <v>22.9894653919105</v>
      </c>
      <c r="D54" s="8">
        <v>2.9730319567518899</v>
      </c>
      <c r="E54" s="8">
        <v>-2.8859075979458901</v>
      </c>
      <c r="F54" s="8">
        <v>4.5846788655949</v>
      </c>
      <c r="G54" s="8">
        <v>-5.1237479398150496</v>
      </c>
      <c r="H54" s="8">
        <v>19.0621056851516</v>
      </c>
      <c r="I54" s="8">
        <v>-5.2817423828983996</v>
      </c>
      <c r="J54" s="8">
        <v>29.4675569214522</v>
      </c>
      <c r="K54" s="8">
        <v>15.619706865823</v>
      </c>
      <c r="L54" s="8">
        <v>28.289921756788502</v>
      </c>
      <c r="M54" s="8">
        <v>31.396099872641202</v>
      </c>
      <c r="N54" s="8">
        <v>29.442775201210701</v>
      </c>
      <c r="O54" s="8">
        <v>30.251030652262202</v>
      </c>
      <c r="P54" s="8">
        <v>35.153161444172902</v>
      </c>
      <c r="Q54" s="8">
        <v>33.652811940156298</v>
      </c>
    </row>
    <row r="55" spans="1:17" x14ac:dyDescent="0.2">
      <c r="A55" s="9"/>
      <c r="B55" s="8"/>
      <c r="C55" s="8">
        <v>0.36421780791908698</v>
      </c>
      <c r="D55" s="8">
        <v>-2.8872006666622401</v>
      </c>
      <c r="E55" s="8">
        <v>9.2636258518427201</v>
      </c>
      <c r="F55" s="8">
        <v>18.057696078444302</v>
      </c>
      <c r="G55" s="8">
        <v>2.6895509190408</v>
      </c>
      <c r="H55" s="8">
        <v>2.2085245871634598</v>
      </c>
      <c r="I55" s="8">
        <v>32.219827533639702</v>
      </c>
      <c r="J55" s="8">
        <v>13.249977258777101</v>
      </c>
      <c r="K55" s="8">
        <v>22.477275866956301</v>
      </c>
      <c r="L55" s="8">
        <v>10.539388580368399</v>
      </c>
      <c r="M55" s="8">
        <v>26.805214709682701</v>
      </c>
      <c r="N55" s="8">
        <v>19.0316177388925</v>
      </c>
      <c r="O55" s="8">
        <v>18.484033964844699</v>
      </c>
      <c r="P55" s="8">
        <v>5.0233558765882798</v>
      </c>
      <c r="Q55" s="8">
        <v>28.710354989045399</v>
      </c>
    </row>
    <row r="56" spans="1:17" x14ac:dyDescent="0.2">
      <c r="A56" s="9"/>
      <c r="B56" s="8"/>
      <c r="C56" s="8">
        <v>-20.6470343670718</v>
      </c>
      <c r="D56" s="8">
        <v>-2.5467835003914101</v>
      </c>
      <c r="E56" s="8">
        <v>4.8319864334790896</v>
      </c>
      <c r="F56" s="8">
        <v>-10.1130659084216</v>
      </c>
      <c r="G56" s="8">
        <v>41.611334117448401</v>
      </c>
      <c r="H56" s="8">
        <v>13.996972490652301</v>
      </c>
      <c r="I56" s="8">
        <v>17.865135266774601</v>
      </c>
      <c r="J56" s="8">
        <v>21.2442420842081</v>
      </c>
      <c r="K56" s="8">
        <v>26.412884629800601</v>
      </c>
      <c r="L56" s="8">
        <v>25.917102071512499</v>
      </c>
      <c r="M56" s="8">
        <v>13.703385729671499</v>
      </c>
      <c r="N56" s="8">
        <v>26.617811176302599</v>
      </c>
      <c r="O56" s="8">
        <v>24.133397912098498</v>
      </c>
      <c r="P56" s="8">
        <v>32.7046232881275</v>
      </c>
      <c r="Q56" s="8">
        <v>26.768444546025599</v>
      </c>
    </row>
    <row r="57" spans="1:17" x14ac:dyDescent="0.2">
      <c r="A57" s="9"/>
      <c r="B57" s="8"/>
      <c r="C57" s="8">
        <v>11.9160969915532</v>
      </c>
      <c r="D57" s="8">
        <v>19.699645899842999</v>
      </c>
      <c r="E57" s="8">
        <v>-6.2946831160517496</v>
      </c>
      <c r="F57" s="8">
        <v>16.523743714416099</v>
      </c>
      <c r="G57" s="8">
        <v>4.7021511025481102</v>
      </c>
      <c r="H57" s="8">
        <v>4.6207666572119503</v>
      </c>
      <c r="I57" s="8">
        <v>27.7528337636072</v>
      </c>
      <c r="J57" s="8">
        <v>34.153571907105103</v>
      </c>
      <c r="K57" s="8">
        <v>25.760156037176401</v>
      </c>
      <c r="L57" s="8">
        <v>32.782432950425999</v>
      </c>
      <c r="M57" s="8">
        <v>29.813206969423099</v>
      </c>
      <c r="N57" s="8">
        <v>27.288873285680001</v>
      </c>
      <c r="O57" s="8">
        <v>33.5965979903118</v>
      </c>
      <c r="P57" s="8">
        <v>32.969204430220699</v>
      </c>
      <c r="Q57" s="8">
        <v>17.7601046571585</v>
      </c>
    </row>
    <row r="58" spans="1:17" x14ac:dyDescent="0.2">
      <c r="A58" s="9"/>
      <c r="B58" s="8"/>
      <c r="C58" s="8">
        <v>-2.4003783770016001</v>
      </c>
      <c r="D58" s="8">
        <v>-0.66718755728949497</v>
      </c>
      <c r="E58" s="8">
        <v>1.04039589384667</v>
      </c>
      <c r="F58" s="8">
        <v>17.159616854728799</v>
      </c>
      <c r="G58" s="8">
        <v>1.0650875732309599</v>
      </c>
      <c r="H58" s="8">
        <v>-4.7283509260518199</v>
      </c>
      <c r="I58" s="8">
        <v>10.9572012979008</v>
      </c>
      <c r="J58" s="8">
        <v>18.8811076621875</v>
      </c>
      <c r="K58" s="8">
        <v>11.0108862119263</v>
      </c>
      <c r="L58" s="8">
        <v>19.1493859970271</v>
      </c>
      <c r="M58" s="8">
        <v>39.939375044123601</v>
      </c>
      <c r="N58" s="8">
        <v>15.0248146132692</v>
      </c>
      <c r="O58" s="8">
        <v>23.535072935100299</v>
      </c>
      <c r="P58" s="8">
        <v>39.296729633403203</v>
      </c>
      <c r="Q58" s="8">
        <v>36.314350056832701</v>
      </c>
    </row>
    <row r="59" spans="1:17" x14ac:dyDescent="0.2">
      <c r="A59" s="9"/>
      <c r="B59" s="8"/>
      <c r="C59" s="8">
        <v>-20.671992833942799</v>
      </c>
      <c r="D59" s="8">
        <v>6.8010156331701896</v>
      </c>
      <c r="E59" s="8">
        <v>14.459153652184099</v>
      </c>
      <c r="F59" s="8">
        <v>-10.4415924319425</v>
      </c>
      <c r="G59" s="8">
        <v>11.5297330824474</v>
      </c>
      <c r="H59" s="8">
        <v>5.1605496821566099</v>
      </c>
      <c r="I59" s="8">
        <v>31.200085404741301</v>
      </c>
      <c r="J59" s="8">
        <v>29.558709284254</v>
      </c>
      <c r="K59" s="8">
        <v>21.678389463444301</v>
      </c>
      <c r="L59" s="8">
        <v>19.053634340514598</v>
      </c>
      <c r="M59" s="8">
        <v>28.236994002372001</v>
      </c>
      <c r="N59" s="8">
        <v>36.206620372794099</v>
      </c>
      <c r="O59" s="8">
        <v>25.743018207279299</v>
      </c>
      <c r="P59" s="8">
        <v>31.946886963768101</v>
      </c>
      <c r="Q59" s="8">
        <v>29.596446953397201</v>
      </c>
    </row>
    <row r="60" spans="1:17" s="8" customFormat="1" x14ac:dyDescent="0.2">
      <c r="A60" s="9"/>
      <c r="C60" s="8">
        <v>-3.1670916016603101</v>
      </c>
      <c r="D60" s="8">
        <v>-8.6227021020037995</v>
      </c>
      <c r="E60" s="8">
        <v>8.5562002264706098</v>
      </c>
      <c r="F60" s="8">
        <v>17.051220974120401</v>
      </c>
      <c r="G60" s="8">
        <v>4.7661301996268799</v>
      </c>
      <c r="H60" s="8">
        <v>-6.7605448922989098</v>
      </c>
      <c r="I60" s="8">
        <v>2.6231348251041902</v>
      </c>
      <c r="J60" s="8">
        <v>11.6649750700205</v>
      </c>
      <c r="K60" s="8">
        <v>31.390955264374</v>
      </c>
      <c r="L60" s="8">
        <v>33.088233173547003</v>
      </c>
      <c r="M60" s="8">
        <v>24.606362006985499</v>
      </c>
      <c r="N60" s="8">
        <v>13.649308329267701</v>
      </c>
      <c r="O60" s="8">
        <v>23.1297628590371</v>
      </c>
      <c r="P60" s="8">
        <v>21.94968326723</v>
      </c>
      <c r="Q60" s="8">
        <v>35.650361846938601</v>
      </c>
    </row>
    <row r="61" spans="1:17" s="8" customFormat="1" x14ac:dyDescent="0.2">
      <c r="A61" s="9"/>
      <c r="C61" s="8">
        <v>42.157430406764902</v>
      </c>
      <c r="D61" s="8">
        <v>20.407527990731602</v>
      </c>
      <c r="E61" s="8">
        <v>-11.2520802316777</v>
      </c>
      <c r="F61" s="8">
        <v>0.27546718607133203</v>
      </c>
      <c r="G61" s="8">
        <v>16.7557786788371</v>
      </c>
      <c r="H61" s="8">
        <v>15.731761569896801</v>
      </c>
      <c r="I61" s="8">
        <v>36.567091224425802</v>
      </c>
      <c r="J61" s="8">
        <v>37.4984380920897</v>
      </c>
      <c r="K61" s="8">
        <v>25.249380293471098</v>
      </c>
      <c r="L61" s="8">
        <v>17.795517746617701</v>
      </c>
      <c r="M61" s="8">
        <v>21.513210441726301</v>
      </c>
      <c r="N61" s="8">
        <v>25.687365002452299</v>
      </c>
      <c r="O61" s="8">
        <v>18.160306761966901</v>
      </c>
      <c r="P61" s="8">
        <v>33.324772066100799</v>
      </c>
      <c r="Q61" s="8">
        <v>31.6978579852019</v>
      </c>
    </row>
    <row r="62" spans="1:17" x14ac:dyDescent="0.2">
      <c r="A62" s="9"/>
      <c r="B62" s="8"/>
      <c r="C62" s="8">
        <v>-0.63490962453483002</v>
      </c>
      <c r="D62" s="8">
        <v>15.8078577185995</v>
      </c>
      <c r="E62" s="8">
        <v>7.3041756801572797</v>
      </c>
      <c r="F62" s="8">
        <v>-7.2001683314753402</v>
      </c>
      <c r="G62" s="8">
        <v>11.5818374045288</v>
      </c>
      <c r="H62" s="8">
        <v>-8.7301968999566704</v>
      </c>
      <c r="I62" s="8">
        <v>13.529526373389499</v>
      </c>
      <c r="J62" s="8">
        <v>26.796114057344099</v>
      </c>
      <c r="K62" s="8">
        <v>16.5625488849061</v>
      </c>
      <c r="L62" s="8">
        <v>23.686229807757599</v>
      </c>
      <c r="M62" s="8">
        <v>34.7580435357821</v>
      </c>
      <c r="N62" s="8">
        <v>30.292460886866301</v>
      </c>
      <c r="O62" s="8">
        <v>17.336714886814601</v>
      </c>
      <c r="P62" s="8">
        <v>33.855641350388602</v>
      </c>
      <c r="Q62" s="8">
        <v>33.4543092856374</v>
      </c>
    </row>
    <row r="63" spans="1:17" x14ac:dyDescent="0.2">
      <c r="A63" s="9"/>
      <c r="B63" s="8"/>
      <c r="C63" s="8">
        <v>-0.78973151264394303</v>
      </c>
      <c r="D63" s="8">
        <v>-10.346536272059099</v>
      </c>
      <c r="E63" s="8">
        <v>13.4971888237567</v>
      </c>
      <c r="F63" s="8">
        <v>12.637251589190599</v>
      </c>
      <c r="G63" s="8">
        <v>10.714383867957901</v>
      </c>
      <c r="H63" s="8">
        <v>-4.68188631727811</v>
      </c>
      <c r="I63" s="8">
        <v>27.960842347436301</v>
      </c>
      <c r="J63" s="8">
        <v>21.7538967697404</v>
      </c>
      <c r="K63" s="8">
        <v>12.350688751530001</v>
      </c>
      <c r="L63" s="8">
        <v>30.935886091294002</v>
      </c>
      <c r="M63" s="8">
        <v>19.258392090729298</v>
      </c>
      <c r="N63" s="8">
        <v>22.768072832071901</v>
      </c>
      <c r="O63" s="8">
        <v>9.7317800468708597</v>
      </c>
      <c r="P63" s="8">
        <v>21.165794281634199</v>
      </c>
      <c r="Q63" s="8">
        <v>41.389279877165102</v>
      </c>
    </row>
    <row r="64" spans="1:17" x14ac:dyDescent="0.2">
      <c r="A64" s="9"/>
      <c r="B64" s="8"/>
      <c r="C64" s="8">
        <v>19.333807464858101</v>
      </c>
      <c r="D64" s="8">
        <v>-6.99866681882484</v>
      </c>
      <c r="E64" s="8">
        <v>-4.0841062646384403</v>
      </c>
      <c r="F64" s="8">
        <v>5.1265811292079997</v>
      </c>
      <c r="G64" s="8">
        <v>16.673847371209199</v>
      </c>
      <c r="H64" s="8">
        <v>30.9219472270983</v>
      </c>
      <c r="I64" s="8">
        <v>33.212875624408802</v>
      </c>
      <c r="J64" s="8">
        <v>28.531207424087501</v>
      </c>
      <c r="K64" s="8">
        <v>26.951975189217698</v>
      </c>
      <c r="L64" s="8">
        <v>29.0100689420088</v>
      </c>
      <c r="M64" s="8">
        <v>16.944770482241399</v>
      </c>
      <c r="N64" s="8">
        <v>12.0938382696053</v>
      </c>
      <c r="O64" s="8">
        <v>20.5134588032906</v>
      </c>
      <c r="P64" s="8">
        <v>47.714789663736902</v>
      </c>
      <c r="Q64" s="8">
        <v>22.439364464152799</v>
      </c>
    </row>
    <row r="65" spans="1:17" x14ac:dyDescent="0.2">
      <c r="A65" s="9"/>
      <c r="B65" s="8"/>
      <c r="C65" s="8">
        <v>-64.809913504632902</v>
      </c>
      <c r="D65" s="8">
        <v>-4.9449780674019097</v>
      </c>
      <c r="E65" s="8">
        <v>-1.3076231395468401</v>
      </c>
      <c r="F65" s="8">
        <v>17.747131535810301</v>
      </c>
      <c r="G65" s="8">
        <v>-7.8748090402028996</v>
      </c>
      <c r="H65" s="8">
        <v>10.258234985079399</v>
      </c>
      <c r="I65" s="8">
        <v>28.274068038514699</v>
      </c>
      <c r="J65" s="8">
        <v>13.797305915226101</v>
      </c>
      <c r="K65" s="8">
        <v>27.173531512963599</v>
      </c>
      <c r="L65" s="8">
        <v>36.019689371058902</v>
      </c>
      <c r="M65" s="8">
        <v>32.198307956350902</v>
      </c>
      <c r="N65" s="8">
        <v>14.179088498575901</v>
      </c>
      <c r="O65" s="8">
        <v>38.222440810511301</v>
      </c>
      <c r="P65" s="8">
        <v>9.6759153453831797</v>
      </c>
      <c r="Q65" s="8">
        <v>28.487720782102802</v>
      </c>
    </row>
    <row r="66" spans="1:17" x14ac:dyDescent="0.2">
      <c r="A66" s="9"/>
      <c r="B66" s="8"/>
      <c r="C66" s="8">
        <v>3.6309201166148299</v>
      </c>
      <c r="D66" s="8">
        <v>9.5026896449756002</v>
      </c>
      <c r="E66" s="8">
        <v>25.7047932335357</v>
      </c>
      <c r="F66" s="8">
        <v>21.667946290303998</v>
      </c>
      <c r="G66" s="8">
        <v>-0.93439569559334901</v>
      </c>
      <c r="H66" s="8">
        <v>2.48009999363294</v>
      </c>
      <c r="I66" s="8">
        <v>13.826418499590501</v>
      </c>
      <c r="J66" s="8">
        <v>6.7997761419634601</v>
      </c>
      <c r="K66" s="8">
        <v>6.8219320567923099</v>
      </c>
      <c r="L66" s="8">
        <v>22.1099040848448</v>
      </c>
      <c r="M66" s="8">
        <v>22.3238336553365</v>
      </c>
      <c r="N66" s="8">
        <v>31.199363400839399</v>
      </c>
      <c r="O66" s="8">
        <v>22.460770923344601</v>
      </c>
      <c r="P66" s="8">
        <v>24.5511822202103</v>
      </c>
      <c r="Q66" s="8">
        <v>28.4793460666885</v>
      </c>
    </row>
    <row r="67" spans="1:17" x14ac:dyDescent="0.2">
      <c r="A67" s="9"/>
      <c r="B67" s="8"/>
      <c r="C67" s="8">
        <v>22.4004596196432</v>
      </c>
      <c r="D67" s="8">
        <v>3.3422151766521302</v>
      </c>
      <c r="E67" s="8">
        <v>11.363929456468901</v>
      </c>
      <c r="F67" s="8">
        <v>8.5544622178958001</v>
      </c>
      <c r="G67" s="8">
        <v>-2.8882930056553402</v>
      </c>
      <c r="H67" s="8">
        <v>2.9012910603509998</v>
      </c>
      <c r="I67" s="8">
        <v>22.444477728068598</v>
      </c>
      <c r="J67" s="8">
        <v>27.588962175625099</v>
      </c>
      <c r="K67" s="8">
        <v>24.8709243455978</v>
      </c>
      <c r="L67" s="8">
        <v>33.447654322701403</v>
      </c>
      <c r="M67" s="8">
        <v>25.213726346746999</v>
      </c>
      <c r="N67" s="8">
        <v>18.257067808580299</v>
      </c>
      <c r="O67" s="8">
        <v>31.0629623907727</v>
      </c>
      <c r="P67" s="8">
        <v>18.797297686773099</v>
      </c>
      <c r="Q67" s="8">
        <v>17.832882464638399</v>
      </c>
    </row>
    <row r="68" spans="1:17" x14ac:dyDescent="0.2">
      <c r="A68" s="9"/>
      <c r="B68" s="8"/>
      <c r="C68" s="8">
        <v>-12.918002418349101</v>
      </c>
      <c r="D68" s="8">
        <v>-4.3039868339509004</v>
      </c>
      <c r="E68" s="8">
        <v>27.928428664565299</v>
      </c>
      <c r="F68" s="8">
        <v>-6.0780894792135598</v>
      </c>
      <c r="G68" s="8">
        <v>-3.8955349812029598</v>
      </c>
      <c r="H68" s="8">
        <v>-4.1766778650117704</v>
      </c>
      <c r="I68" s="8">
        <v>31.022475904346202</v>
      </c>
      <c r="J68" s="8">
        <v>17.208336446452599</v>
      </c>
      <c r="K68" s="8">
        <v>20.002625832404298</v>
      </c>
      <c r="L68" s="8">
        <v>27.441127299674399</v>
      </c>
      <c r="M68" s="8">
        <v>22.317612666886099</v>
      </c>
      <c r="N68" s="8">
        <v>34.317281587066702</v>
      </c>
      <c r="O68" s="8">
        <v>32.1223355310416</v>
      </c>
      <c r="P68" s="8">
        <v>21.488155908526501</v>
      </c>
      <c r="Q68" s="8">
        <v>27.223606882337901</v>
      </c>
    </row>
    <row r="69" spans="1:17" x14ac:dyDescent="0.2">
      <c r="A69" s="8" t="s">
        <v>46</v>
      </c>
      <c r="B69" s="8">
        <f t="shared" ref="B69:Q69" si="2">AVERAGE(B37:B68)</f>
        <v>1.5704212005216283</v>
      </c>
      <c r="C69" s="8">
        <f t="shared" si="2"/>
        <v>1.1365167475265534</v>
      </c>
      <c r="D69" s="8">
        <f t="shared" si="2"/>
        <v>4.5455521780407029</v>
      </c>
      <c r="E69" s="8">
        <f t="shared" si="2"/>
        <v>8.7406190877555101</v>
      </c>
      <c r="F69" s="8">
        <f t="shared" si="2"/>
        <v>9.8581219325697305</v>
      </c>
      <c r="G69" s="8">
        <f t="shared" si="2"/>
        <v>10.2900341153113</v>
      </c>
      <c r="H69" s="8">
        <f t="shared" si="2"/>
        <v>12.633323945544644</v>
      </c>
      <c r="I69" s="8">
        <f t="shared" si="2"/>
        <v>20.036076396585315</v>
      </c>
      <c r="J69" s="8">
        <f t="shared" si="2"/>
        <v>22.312962216094881</v>
      </c>
      <c r="K69" s="8">
        <f t="shared" si="2"/>
        <v>22.510768039670229</v>
      </c>
      <c r="L69" s="8">
        <f t="shared" si="2"/>
        <v>22.788795861230575</v>
      </c>
      <c r="M69" s="8">
        <f t="shared" si="2"/>
        <v>20.400679916815083</v>
      </c>
      <c r="N69" s="8">
        <f t="shared" si="2"/>
        <v>21.167915592519762</v>
      </c>
      <c r="O69" s="8">
        <f t="shared" si="2"/>
        <v>22.75726165204005</v>
      </c>
      <c r="P69" s="8">
        <f t="shared" si="2"/>
        <v>26.990296618176362</v>
      </c>
      <c r="Q69" s="8">
        <f t="shared" si="2"/>
        <v>26.497459923916484</v>
      </c>
    </row>
    <row r="70" spans="1:17" x14ac:dyDescent="0.2">
      <c r="A70" s="8" t="s">
        <v>47</v>
      </c>
      <c r="B70" s="8">
        <f t="shared" ref="B70:Q70" si="3">AVEDEV(B37:B68)</f>
        <v>13.378104391425813</v>
      </c>
      <c r="C70" s="8">
        <f t="shared" si="3"/>
        <v>14.104120897807865</v>
      </c>
      <c r="D70" s="8">
        <f t="shared" si="3"/>
        <v>9.0290786928075395</v>
      </c>
      <c r="E70" s="8">
        <f t="shared" si="3"/>
        <v>12.706035295610173</v>
      </c>
      <c r="F70" s="8">
        <f t="shared" si="3"/>
        <v>10.238785318961279</v>
      </c>
      <c r="G70" s="8">
        <f t="shared" si="3"/>
        <v>9.1534994097845015</v>
      </c>
      <c r="H70" s="8">
        <f t="shared" si="3"/>
        <v>12.613139538646486</v>
      </c>
      <c r="I70" s="8">
        <f t="shared" si="3"/>
        <v>10.870367791063394</v>
      </c>
      <c r="J70" s="8">
        <f t="shared" si="3"/>
        <v>8.6560421525226428</v>
      </c>
      <c r="K70" s="8">
        <f t="shared" si="3"/>
        <v>8.2691310647288585</v>
      </c>
      <c r="L70" s="8">
        <f t="shared" si="3"/>
        <v>9.8019386325201037</v>
      </c>
      <c r="M70" s="8">
        <f t="shared" si="3"/>
        <v>10.518311091445691</v>
      </c>
      <c r="N70" s="8">
        <f t="shared" si="3"/>
        <v>9.3960294106305753</v>
      </c>
      <c r="O70" s="8">
        <f t="shared" si="3"/>
        <v>8.9891922964946218</v>
      </c>
      <c r="P70" s="8">
        <f t="shared" si="3"/>
        <v>10.898535143989967</v>
      </c>
      <c r="Q70" s="8">
        <f t="shared" si="3"/>
        <v>10.53245215197888</v>
      </c>
    </row>
    <row r="71" spans="1:17" x14ac:dyDescent="0.2">
      <c r="A71" s="2" t="s">
        <v>48</v>
      </c>
      <c r="B71" s="8">
        <f t="shared" ref="B71:Q71" si="4">B3-B37</f>
        <v>-11.38756723792914</v>
      </c>
      <c r="C71" s="8">
        <f t="shared" si="4"/>
        <v>13.25067545463952</v>
      </c>
      <c r="D71" s="8">
        <f t="shared" si="4"/>
        <v>17.552124999073097</v>
      </c>
      <c r="E71" s="8">
        <f t="shared" si="4"/>
        <v>8.0758593343185012</v>
      </c>
      <c r="F71" s="8">
        <f t="shared" si="4"/>
        <v>8.0347096897972712</v>
      </c>
      <c r="G71" s="8">
        <f t="shared" si="4"/>
        <v>20.441686637019338</v>
      </c>
      <c r="H71" s="8">
        <f t="shared" si="4"/>
        <v>-11.8483342321489</v>
      </c>
      <c r="I71" s="8">
        <f t="shared" si="4"/>
        <v>38.312616938613246</v>
      </c>
      <c r="J71" s="8">
        <f t="shared" si="4"/>
        <v>11.188379643783101</v>
      </c>
      <c r="K71" s="8">
        <f t="shared" si="4"/>
        <v>20.176400096884603</v>
      </c>
      <c r="L71" s="8">
        <f t="shared" si="4"/>
        <v>20.41614158645169</v>
      </c>
      <c r="M71" s="8">
        <f t="shared" si="4"/>
        <v>55.906237562185872</v>
      </c>
      <c r="N71" s="8">
        <f t="shared" si="4"/>
        <v>29.537261915138899</v>
      </c>
      <c r="O71" s="8">
        <f t="shared" si="4"/>
        <v>4.3565454296236972</v>
      </c>
      <c r="P71" s="8">
        <f t="shared" si="4"/>
        <v>20.319029511717098</v>
      </c>
      <c r="Q71" s="8">
        <f t="shared" si="4"/>
        <v>29.076829741858781</v>
      </c>
    </row>
    <row r="72" spans="1:17" x14ac:dyDescent="0.2">
      <c r="A72" s="2"/>
      <c r="B72" s="8">
        <f t="shared" ref="B72:Q72" si="5">B4-B38</f>
        <v>8.7929061811765301</v>
      </c>
      <c r="C72" s="8">
        <f t="shared" si="5"/>
        <v>10.387318315008701</v>
      </c>
      <c r="D72" s="8">
        <f t="shared" si="5"/>
        <v>31.527635819893142</v>
      </c>
      <c r="E72" s="8">
        <f t="shared" si="5"/>
        <v>-0.589707666729403</v>
      </c>
      <c r="F72" s="8">
        <f t="shared" si="5"/>
        <v>4.2616342097926108</v>
      </c>
      <c r="G72" s="8">
        <f t="shared" si="5"/>
        <v>23.319653134057702</v>
      </c>
      <c r="H72" s="8">
        <f t="shared" si="5"/>
        <v>41.732160621364237</v>
      </c>
      <c r="I72" s="8">
        <f t="shared" si="5"/>
        <v>31.688594578828003</v>
      </c>
      <c r="J72" s="8">
        <f t="shared" si="5"/>
        <v>14.112341430923301</v>
      </c>
      <c r="K72" s="8">
        <f t="shared" si="5"/>
        <v>44.7835997677808</v>
      </c>
      <c r="L72" s="8">
        <f t="shared" si="5"/>
        <v>35.424288465938737</v>
      </c>
      <c r="M72" s="8">
        <f t="shared" si="5"/>
        <v>64.608601421321396</v>
      </c>
      <c r="N72" s="8">
        <f t="shared" si="5"/>
        <v>19.208870987260497</v>
      </c>
      <c r="O72" s="8">
        <f t="shared" si="5"/>
        <v>70.750022137975904</v>
      </c>
      <c r="P72" s="8">
        <f t="shared" si="5"/>
        <v>41.146957105846568</v>
      </c>
      <c r="Q72" s="8">
        <f t="shared" si="5"/>
        <v>16.926966583398396</v>
      </c>
    </row>
    <row r="73" spans="1:17" x14ac:dyDescent="0.2">
      <c r="A73" s="2"/>
      <c r="B73" s="8">
        <f t="shared" ref="B73:Q73" si="6">B5-B39</f>
        <v>27.460460173401231</v>
      </c>
      <c r="C73" s="8">
        <f t="shared" si="6"/>
        <v>-5.1772168124677975</v>
      </c>
      <c r="D73" s="8">
        <f t="shared" si="6"/>
        <v>-13.673769397390629</v>
      </c>
      <c r="E73" s="8">
        <f t="shared" si="6"/>
        <v>25.053862868238291</v>
      </c>
      <c r="F73" s="8">
        <f t="shared" si="6"/>
        <v>18.068482331199512</v>
      </c>
      <c r="G73" s="8">
        <f t="shared" si="6"/>
        <v>25.798539514332912</v>
      </c>
      <c r="H73" s="8">
        <f t="shared" si="6"/>
        <v>18.4404789469612</v>
      </c>
      <c r="I73" s="8">
        <f t="shared" si="6"/>
        <v>45.815024441730728</v>
      </c>
      <c r="J73" s="8">
        <f t="shared" si="6"/>
        <v>31.305631266938299</v>
      </c>
      <c r="K73" s="8">
        <f t="shared" si="6"/>
        <v>24.860838756389104</v>
      </c>
      <c r="L73" s="8">
        <f t="shared" si="6"/>
        <v>17.394835392812901</v>
      </c>
      <c r="M73" s="8">
        <f t="shared" si="6"/>
        <v>33.586205286011399</v>
      </c>
      <c r="N73" s="8">
        <f t="shared" si="6"/>
        <v>20.8141409596589</v>
      </c>
      <c r="O73" s="8">
        <f t="shared" si="6"/>
        <v>17.748881826917103</v>
      </c>
      <c r="P73" s="8">
        <f t="shared" si="6"/>
        <v>30.583786644970196</v>
      </c>
      <c r="Q73" s="8">
        <f t="shared" si="6"/>
        <v>17.123067816950005</v>
      </c>
    </row>
    <row r="74" spans="1:17" x14ac:dyDescent="0.2">
      <c r="A74" s="2"/>
      <c r="B74" s="8">
        <f t="shared" ref="B74:Q74" si="7">B6-B40</f>
        <v>43.192333683719397</v>
      </c>
      <c r="C74" s="8">
        <f t="shared" si="7"/>
        <v>11.903231615675587</v>
      </c>
      <c r="D74" s="8">
        <f t="shared" si="7"/>
        <v>12.04263771788716</v>
      </c>
      <c r="E74" s="8">
        <f t="shared" si="7"/>
        <v>-8.8317606734617602</v>
      </c>
      <c r="F74" s="8">
        <f t="shared" si="7"/>
        <v>20.008993767197772</v>
      </c>
      <c r="G74" s="8">
        <f t="shared" si="7"/>
        <v>-11.950281166880639</v>
      </c>
      <c r="H74" s="8">
        <f t="shared" si="7"/>
        <v>41.025059074811196</v>
      </c>
      <c r="I74" s="8">
        <f t="shared" si="7"/>
        <v>25.044615395683902</v>
      </c>
      <c r="J74" s="8">
        <f t="shared" si="7"/>
        <v>28.977680571394902</v>
      </c>
      <c r="K74" s="8">
        <f t="shared" si="7"/>
        <v>37.298151602226305</v>
      </c>
      <c r="L74" s="8">
        <f t="shared" si="7"/>
        <v>0.74023688181340219</v>
      </c>
      <c r="M74" s="8">
        <f t="shared" si="7"/>
        <v>7.5225234751098995</v>
      </c>
      <c r="N74" s="8">
        <f t="shared" si="7"/>
        <v>-6.4772438828276009</v>
      </c>
      <c r="O74" s="8">
        <f t="shared" si="7"/>
        <v>23.0172111028883</v>
      </c>
      <c r="P74" s="8">
        <f t="shared" si="7"/>
        <v>12.525216285770199</v>
      </c>
      <c r="Q74" s="8">
        <f t="shared" si="7"/>
        <v>17.774297164771998</v>
      </c>
    </row>
    <row r="75" spans="1:17" x14ac:dyDescent="0.2">
      <c r="A75" s="2"/>
      <c r="B75" s="8">
        <f t="shared" ref="B75:Q75" si="8">B7-B41</f>
        <v>-10.501899119667309</v>
      </c>
      <c r="C75" s="8">
        <f t="shared" si="8"/>
        <v>6.3115234691964002</v>
      </c>
      <c r="D75" s="8">
        <f t="shared" si="8"/>
        <v>-9.6912597119539967</v>
      </c>
      <c r="E75" s="8">
        <f t="shared" si="8"/>
        <v>17.575068295014248</v>
      </c>
      <c r="F75" s="8">
        <f t="shared" si="8"/>
        <v>11.615134540937106</v>
      </c>
      <c r="G75" s="8">
        <f t="shared" si="8"/>
        <v>17.374292517316828</v>
      </c>
      <c r="H75" s="8">
        <f t="shared" si="8"/>
        <v>7.880518509795003</v>
      </c>
      <c r="I75" s="8">
        <f t="shared" si="8"/>
        <v>48.929650149845408</v>
      </c>
      <c r="J75" s="8">
        <f t="shared" si="8"/>
        <v>39.764329400396761</v>
      </c>
      <c r="K75" s="8">
        <f t="shared" si="8"/>
        <v>22.235029778835798</v>
      </c>
      <c r="L75" s="8">
        <f t="shared" si="8"/>
        <v>39.330720023333797</v>
      </c>
      <c r="M75" s="8">
        <f t="shared" si="8"/>
        <v>23.750503291546899</v>
      </c>
      <c r="N75" s="8">
        <f t="shared" si="8"/>
        <v>26.013562413027799</v>
      </c>
      <c r="O75" s="8">
        <f t="shared" si="8"/>
        <v>28.144114496054804</v>
      </c>
      <c r="P75" s="8">
        <f t="shared" si="8"/>
        <v>24.17227752294</v>
      </c>
      <c r="Q75" s="8">
        <f t="shared" si="8"/>
        <v>25.7957671038996</v>
      </c>
    </row>
    <row r="76" spans="1:17" x14ac:dyDescent="0.2">
      <c r="A76" s="2"/>
      <c r="B76" s="8">
        <f t="shared" ref="B76:Q76" si="9">B8-B42</f>
        <v>11.310973790451783</v>
      </c>
      <c r="C76" s="8">
        <f t="shared" si="9"/>
        <v>27.87196933006884</v>
      </c>
      <c r="D76" s="8">
        <f t="shared" si="9"/>
        <v>35.884727233102581</v>
      </c>
      <c r="E76" s="8">
        <f t="shared" si="9"/>
        <v>5.7946898294897995</v>
      </c>
      <c r="F76" s="8">
        <f t="shared" si="9"/>
        <v>25.871278673901401</v>
      </c>
      <c r="G76" s="8">
        <f t="shared" si="9"/>
        <v>4.5183566572765024</v>
      </c>
      <c r="H76" s="8">
        <f t="shared" si="9"/>
        <v>10.165352781424797</v>
      </c>
      <c r="I76" s="8">
        <f t="shared" si="9"/>
        <v>43.4953381282183</v>
      </c>
      <c r="J76" s="8">
        <f t="shared" si="9"/>
        <v>25.884575551169767</v>
      </c>
      <c r="K76" s="8">
        <f t="shared" si="9"/>
        <v>41.089719978523398</v>
      </c>
      <c r="L76" s="8">
        <f t="shared" si="9"/>
        <v>15.605063139077899</v>
      </c>
      <c r="M76" s="8">
        <f t="shared" si="9"/>
        <v>20.806874806509299</v>
      </c>
      <c r="N76" s="8">
        <f t="shared" si="9"/>
        <v>18.671962742687803</v>
      </c>
      <c r="O76" s="8">
        <f t="shared" si="9"/>
        <v>25.554477518549003</v>
      </c>
      <c r="P76" s="8">
        <f t="shared" si="9"/>
        <v>40.232346828633602</v>
      </c>
      <c r="Q76" s="8">
        <f t="shared" si="9"/>
        <v>17.152359884904197</v>
      </c>
    </row>
    <row r="77" spans="1:17" x14ac:dyDescent="0.2">
      <c r="A77" s="2"/>
      <c r="B77" s="8">
        <f t="shared" ref="B77:Q77" si="10">B9-B43</f>
        <v>9.4682037007193287</v>
      </c>
      <c r="C77" s="8">
        <f t="shared" si="10"/>
        <v>25.854922031532681</v>
      </c>
      <c r="D77" s="8">
        <f t="shared" si="10"/>
        <v>21.150803932247996</v>
      </c>
      <c r="E77" s="8">
        <f t="shared" si="10"/>
        <v>12.3738835643966</v>
      </c>
      <c r="F77" s="8">
        <f t="shared" si="10"/>
        <v>25.494462193498897</v>
      </c>
      <c r="G77" s="8">
        <f t="shared" si="10"/>
        <v>5.9247942050436899</v>
      </c>
      <c r="H77" s="8">
        <f t="shared" si="10"/>
        <v>39.401446240965569</v>
      </c>
      <c r="I77" s="8">
        <f t="shared" si="10"/>
        <v>22.768425654211899</v>
      </c>
      <c r="J77" s="8">
        <f t="shared" si="10"/>
        <v>3.6958940404515062</v>
      </c>
      <c r="K77" s="8">
        <f t="shared" si="10"/>
        <v>15.342890732402701</v>
      </c>
      <c r="L77" s="8">
        <f t="shared" si="10"/>
        <v>22.813069028458003</v>
      </c>
      <c r="M77" s="8">
        <f t="shared" si="10"/>
        <v>23.061422561985896</v>
      </c>
      <c r="N77" s="8">
        <f t="shared" si="10"/>
        <v>22.8653098959382</v>
      </c>
      <c r="O77" s="8">
        <f t="shared" si="10"/>
        <v>25.4092585721808</v>
      </c>
      <c r="P77" s="8">
        <f t="shared" si="10"/>
        <v>7.4759411388133046</v>
      </c>
      <c r="Q77" s="8">
        <f t="shared" si="10"/>
        <v>17.7291459507735</v>
      </c>
    </row>
    <row r="78" spans="1:17" x14ac:dyDescent="0.2">
      <c r="A78" s="2"/>
      <c r="B78" s="8">
        <f t="shared" ref="B78:Q78" si="11">B10-B44</f>
        <v>-10.567081965826201</v>
      </c>
      <c r="C78" s="8">
        <f t="shared" si="11"/>
        <v>-16.70441580747816</v>
      </c>
      <c r="D78" s="8">
        <f t="shared" si="11"/>
        <v>10.1557388290407</v>
      </c>
      <c r="E78" s="8">
        <f t="shared" si="11"/>
        <v>6.5619245059209028</v>
      </c>
      <c r="F78" s="8">
        <f t="shared" si="11"/>
        <v>8.5381510035080002</v>
      </c>
      <c r="G78" s="8">
        <f t="shared" si="11"/>
        <v>30.50253539260963</v>
      </c>
      <c r="H78" s="8">
        <f t="shared" si="11"/>
        <v>28.485751883623649</v>
      </c>
      <c r="I78" s="8">
        <f t="shared" si="11"/>
        <v>12.373288727686102</v>
      </c>
      <c r="J78" s="8">
        <f t="shared" si="11"/>
        <v>16.424860215952201</v>
      </c>
      <c r="K78" s="8">
        <f t="shared" si="11"/>
        <v>36.512543157576104</v>
      </c>
      <c r="L78" s="8">
        <f t="shared" si="11"/>
        <v>26.922158897808799</v>
      </c>
      <c r="M78" s="8">
        <f t="shared" si="11"/>
        <v>4.1107507795126992</v>
      </c>
      <c r="N78" s="8">
        <f t="shared" si="11"/>
        <v>29.874010874858403</v>
      </c>
      <c r="O78" s="8">
        <f t="shared" si="11"/>
        <v>8.2965162300070006</v>
      </c>
      <c r="P78" s="8">
        <f t="shared" si="11"/>
        <v>26.581534160941217</v>
      </c>
      <c r="Q78" s="8">
        <f t="shared" si="11"/>
        <v>59.9888245789721</v>
      </c>
    </row>
    <row r="79" spans="1:17" x14ac:dyDescent="0.2">
      <c r="A79" s="2"/>
      <c r="B79" s="8">
        <f t="shared" ref="B79:Q79" si="12">B11-B45</f>
        <v>4.2634817040638096</v>
      </c>
      <c r="C79" s="8">
        <f t="shared" si="12"/>
        <v>11.441063114386331</v>
      </c>
      <c r="D79" s="8">
        <f t="shared" si="12"/>
        <v>10.524929923205251</v>
      </c>
      <c r="E79" s="8">
        <f t="shared" si="12"/>
        <v>15.390994966114398</v>
      </c>
      <c r="F79" s="8">
        <f t="shared" si="12"/>
        <v>7.9778838854119059</v>
      </c>
      <c r="G79" s="8">
        <f t="shared" si="12"/>
        <v>-3.0382610777051013</v>
      </c>
      <c r="H79" s="8">
        <f t="shared" si="12"/>
        <v>10.734019301884203</v>
      </c>
      <c r="I79" s="8">
        <f t="shared" si="12"/>
        <v>-0.11234012453770248</v>
      </c>
      <c r="J79" s="8">
        <f t="shared" si="12"/>
        <v>8.0735334392396965</v>
      </c>
      <c r="K79" s="8">
        <f t="shared" si="12"/>
        <v>23.482574522822901</v>
      </c>
      <c r="L79" s="8">
        <f t="shared" si="12"/>
        <v>10.613948708387198</v>
      </c>
      <c r="M79" s="8">
        <f t="shared" si="12"/>
        <v>40.278714383330822</v>
      </c>
      <c r="N79" s="8">
        <f t="shared" si="12"/>
        <v>87.00512225470041</v>
      </c>
      <c r="O79" s="8">
        <f t="shared" si="12"/>
        <v>38.916776022441603</v>
      </c>
      <c r="P79" s="8">
        <f t="shared" si="12"/>
        <v>15.988920413690501</v>
      </c>
      <c r="Q79" s="8">
        <f t="shared" si="12"/>
        <v>46.933364483675867</v>
      </c>
    </row>
    <row r="80" spans="1:17" s="8" customFormat="1" x14ac:dyDescent="0.2">
      <c r="A80" s="2"/>
      <c r="B80" s="8">
        <f t="shared" ref="B80:Q80" si="13">B12-B46</f>
        <v>56.298432401555871</v>
      </c>
      <c r="C80" s="8">
        <f t="shared" si="13"/>
        <v>-23.273433764882309</v>
      </c>
      <c r="D80" s="8">
        <f t="shared" si="13"/>
        <v>5.3201605869225901</v>
      </c>
      <c r="E80" s="8">
        <f t="shared" si="13"/>
        <v>9.4578893320096036</v>
      </c>
      <c r="F80" s="8">
        <f t="shared" si="13"/>
        <v>13.381837812085084</v>
      </c>
      <c r="G80" s="8">
        <f t="shared" si="13"/>
        <v>13.50819265823335</v>
      </c>
      <c r="H80" s="8">
        <f t="shared" si="13"/>
        <v>24.665265175754101</v>
      </c>
      <c r="I80" s="8">
        <f t="shared" si="13"/>
        <v>-3.025488550259201</v>
      </c>
      <c r="J80" s="8">
        <f t="shared" si="13"/>
        <v>-3.7521416894123973</v>
      </c>
      <c r="K80" s="8">
        <f t="shared" si="13"/>
        <v>14.799139242873402</v>
      </c>
      <c r="L80" s="8">
        <f t="shared" si="13"/>
        <v>28.977939093372598</v>
      </c>
      <c r="M80" s="8">
        <f t="shared" si="13"/>
        <v>44.439500653738399</v>
      </c>
      <c r="N80" s="8">
        <f t="shared" si="13"/>
        <v>52.109373744796784</v>
      </c>
      <c r="O80" s="8">
        <f t="shared" si="13"/>
        <v>36.031451699487604</v>
      </c>
      <c r="P80" s="8">
        <f t="shared" si="13"/>
        <v>20.980283667191362</v>
      </c>
      <c r="Q80" s="8">
        <f t="shared" si="13"/>
        <v>1.4204117129621991</v>
      </c>
    </row>
    <row r="81" spans="1:17" s="8" customFormat="1" x14ac:dyDescent="0.2">
      <c r="A81" s="2"/>
      <c r="B81" s="8">
        <f t="shared" ref="B81:Q81" si="14">B13-B47</f>
        <v>-15.49181720110909</v>
      </c>
      <c r="C81" s="8">
        <f t="shared" si="14"/>
        <v>28.702871702337251</v>
      </c>
      <c r="D81" s="8">
        <f t="shared" si="14"/>
        <v>23.419300299634461</v>
      </c>
      <c r="E81" s="8">
        <f t="shared" si="14"/>
        <v>-6.7702390370396017</v>
      </c>
      <c r="F81" s="8">
        <f t="shared" si="14"/>
        <v>30.219701884137503</v>
      </c>
      <c r="G81" s="8">
        <f t="shared" si="14"/>
        <v>10.703324096664529</v>
      </c>
      <c r="H81" s="8">
        <f t="shared" si="14"/>
        <v>28.916767700727885</v>
      </c>
      <c r="I81" s="8">
        <f t="shared" si="14"/>
        <v>12.742116499260398</v>
      </c>
      <c r="J81" s="8">
        <f t="shared" si="14"/>
        <v>13.825357437332507</v>
      </c>
      <c r="K81" s="8">
        <f t="shared" si="14"/>
        <v>18.5351803562756</v>
      </c>
      <c r="L81" s="8">
        <f t="shared" si="14"/>
        <v>20.872659137405101</v>
      </c>
      <c r="M81" s="8">
        <f t="shared" si="14"/>
        <v>35.078984239142102</v>
      </c>
      <c r="N81" s="8">
        <f t="shared" si="14"/>
        <v>26.653934252270105</v>
      </c>
      <c r="O81" s="8">
        <f t="shared" si="14"/>
        <v>10.098882584024899</v>
      </c>
      <c r="P81" s="8">
        <f t="shared" si="14"/>
        <v>-4.0919420081955984</v>
      </c>
      <c r="Q81" s="8">
        <f t="shared" si="14"/>
        <v>4.302565536831402</v>
      </c>
    </row>
    <row r="82" spans="1:17" x14ac:dyDescent="0.2">
      <c r="A82" s="2"/>
      <c r="B82" s="8">
        <f t="shared" ref="B82:Q82" si="15">B14-B48</f>
        <v>8.5024836976037399</v>
      </c>
      <c r="C82" s="8">
        <f t="shared" si="15"/>
        <v>16.861055808311392</v>
      </c>
      <c r="D82" s="8">
        <f t="shared" si="15"/>
        <v>15.085827053081273</v>
      </c>
      <c r="E82" s="8">
        <f t="shared" si="15"/>
        <v>19.2775331583709</v>
      </c>
      <c r="F82" s="8">
        <f t="shared" si="15"/>
        <v>18.017948757827902</v>
      </c>
      <c r="G82" s="8">
        <f t="shared" si="15"/>
        <v>38.999632121696337</v>
      </c>
      <c r="H82" s="8">
        <f t="shared" si="15"/>
        <v>17.362874126558502</v>
      </c>
      <c r="I82" s="8">
        <f t="shared" si="15"/>
        <v>15.272718442337501</v>
      </c>
      <c r="J82" s="8">
        <f t="shared" si="15"/>
        <v>1.0205671834523002</v>
      </c>
      <c r="K82" s="8">
        <f t="shared" si="15"/>
        <v>18.1437476673761</v>
      </c>
      <c r="L82" s="8">
        <f t="shared" si="15"/>
        <v>30.795269984623488</v>
      </c>
      <c r="M82" s="8">
        <f t="shared" si="15"/>
        <v>0.31054091148610041</v>
      </c>
      <c r="N82" s="8">
        <f t="shared" si="15"/>
        <v>12.572000681792201</v>
      </c>
      <c r="O82" s="8">
        <f t="shared" si="15"/>
        <v>27.720640109586302</v>
      </c>
      <c r="P82" s="8">
        <f t="shared" si="15"/>
        <v>23.303243201142195</v>
      </c>
      <c r="Q82" s="8">
        <f t="shared" si="15"/>
        <v>-11.072213032018702</v>
      </c>
    </row>
    <row r="83" spans="1:17" x14ac:dyDescent="0.2">
      <c r="A83" s="2"/>
      <c r="B83" s="8">
        <f t="shared" ref="B83:Q83" si="16">B15-B49</f>
        <v>11.998273992641058</v>
      </c>
      <c r="C83" s="8">
        <f t="shared" si="16"/>
        <v>17.743388587044961</v>
      </c>
      <c r="D83" s="8">
        <f t="shared" si="16"/>
        <v>16.992009387467458</v>
      </c>
      <c r="E83" s="8">
        <f t="shared" si="16"/>
        <v>8.7774730799122196</v>
      </c>
      <c r="F83" s="8">
        <f t="shared" si="16"/>
        <v>25.402421170860901</v>
      </c>
      <c r="G83" s="8">
        <f t="shared" si="16"/>
        <v>-28.684108046876219</v>
      </c>
      <c r="H83" s="8">
        <f t="shared" si="16"/>
        <v>12.197601910112198</v>
      </c>
      <c r="I83" s="8">
        <f t="shared" si="16"/>
        <v>-5.7486606954880983</v>
      </c>
      <c r="J83" s="8">
        <f t="shared" si="16"/>
        <v>5.3643468942793007</v>
      </c>
      <c r="K83" s="8">
        <f t="shared" si="16"/>
        <v>28.115188538262238</v>
      </c>
      <c r="L83" s="8">
        <f t="shared" si="16"/>
        <v>26.37568233954579</v>
      </c>
      <c r="M83" s="8">
        <f t="shared" si="16"/>
        <v>10.098322769646604</v>
      </c>
      <c r="N83" s="8">
        <f t="shared" si="16"/>
        <v>17.6633205231605</v>
      </c>
      <c r="O83" s="8">
        <f t="shared" si="16"/>
        <v>44.483209504594356</v>
      </c>
      <c r="P83" s="8">
        <f t="shared" si="16"/>
        <v>43.256442333847701</v>
      </c>
      <c r="Q83" s="8">
        <f t="shared" si="16"/>
        <v>37.508250935644895</v>
      </c>
    </row>
    <row r="84" spans="1:17" x14ac:dyDescent="0.2">
      <c r="A84" s="2"/>
      <c r="B84" s="8">
        <f t="shared" ref="B84:Q84" si="17">B16-B50</f>
        <v>29.350388720850098</v>
      </c>
      <c r="C84" s="8">
        <f t="shared" si="17"/>
        <v>28.421883932407198</v>
      </c>
      <c r="D84" s="8">
        <f t="shared" si="17"/>
        <v>-8.8958483802008015</v>
      </c>
      <c r="E84" s="8">
        <f t="shared" si="17"/>
        <v>7.5365803112227994</v>
      </c>
      <c r="F84" s="8">
        <f t="shared" si="17"/>
        <v>22.280972382463901</v>
      </c>
      <c r="G84" s="8">
        <f t="shared" si="17"/>
        <v>9.5280780267117997</v>
      </c>
      <c r="H84" s="8">
        <f t="shared" si="17"/>
        <v>20.025073856981699</v>
      </c>
      <c r="I84" s="8">
        <f t="shared" si="17"/>
        <v>28.0731340410888</v>
      </c>
      <c r="J84" s="8">
        <f t="shared" si="17"/>
        <v>23.751658136206299</v>
      </c>
      <c r="K84" s="8">
        <f t="shared" si="17"/>
        <v>13.853764283907498</v>
      </c>
      <c r="L84" s="8">
        <f t="shared" si="17"/>
        <v>41.777034315869045</v>
      </c>
      <c r="M84" s="8">
        <f t="shared" si="17"/>
        <v>30.940174925803596</v>
      </c>
      <c r="N84" s="8">
        <f t="shared" si="17"/>
        <v>19.544655764327196</v>
      </c>
      <c r="O84" s="8">
        <f t="shared" si="17"/>
        <v>-1.6311319136024949</v>
      </c>
      <c r="P84" s="8">
        <f t="shared" si="17"/>
        <v>9.0572537012070029</v>
      </c>
      <c r="Q84" s="8">
        <f t="shared" si="17"/>
        <v>-8.3340562038061989</v>
      </c>
    </row>
    <row r="85" spans="1:17" x14ac:dyDescent="0.2">
      <c r="A85" s="2"/>
      <c r="B85" s="8">
        <f t="shared" ref="B85:Q85" si="18">B17-B51</f>
        <v>6.3623152122528399</v>
      </c>
      <c r="C85" s="8">
        <f t="shared" si="18"/>
        <v>-10.33996390709148</v>
      </c>
      <c r="D85" s="8">
        <f t="shared" si="18"/>
        <v>41.513062831742481</v>
      </c>
      <c r="E85" s="8">
        <f t="shared" si="18"/>
        <v>64.780649617416003</v>
      </c>
      <c r="F85" s="8">
        <f t="shared" si="18"/>
        <v>10.301616105307396</v>
      </c>
      <c r="G85" s="8">
        <f t="shared" si="18"/>
        <v>-3.4220589228893008</v>
      </c>
      <c r="H85" s="8">
        <f t="shared" si="18"/>
        <v>19.0033081883699</v>
      </c>
      <c r="I85" s="8">
        <f t="shared" si="18"/>
        <v>49.192243912019578</v>
      </c>
      <c r="J85" s="8">
        <f t="shared" si="18"/>
        <v>15.193943389962</v>
      </c>
      <c r="K85" s="8">
        <f t="shared" si="18"/>
        <v>-30.406693287117498</v>
      </c>
      <c r="L85" s="8">
        <f t="shared" si="18"/>
        <v>16.079952766640002</v>
      </c>
      <c r="M85" s="8">
        <f t="shared" si="18"/>
        <v>31.730581683391442</v>
      </c>
      <c r="N85" s="8">
        <f t="shared" si="18"/>
        <v>43.295178333031664</v>
      </c>
      <c r="O85" s="8">
        <f t="shared" si="18"/>
        <v>0.45868181188509993</v>
      </c>
      <c r="P85" s="8">
        <f t="shared" si="18"/>
        <v>14.415024639130095</v>
      </c>
      <c r="Q85" s="8">
        <f t="shared" si="18"/>
        <v>-8.3288253159139956</v>
      </c>
    </row>
    <row r="86" spans="1:17" x14ac:dyDescent="0.2">
      <c r="A86" s="2"/>
      <c r="B86" s="8">
        <f t="shared" ref="B86:Q86" si="19">B18-B52</f>
        <v>-7.3359627014640978</v>
      </c>
      <c r="C86" s="8">
        <f t="shared" si="19"/>
        <v>3.5936250847034499</v>
      </c>
      <c r="D86" s="8">
        <f t="shared" si="19"/>
        <v>47.012799069389935</v>
      </c>
      <c r="E86" s="8">
        <f t="shared" si="19"/>
        <v>15.5781029537309</v>
      </c>
      <c r="F86" s="8">
        <f t="shared" si="19"/>
        <v>-8.8688710423552983</v>
      </c>
      <c r="G86" s="8">
        <f t="shared" si="19"/>
        <v>14.285394371953103</v>
      </c>
      <c r="H86" s="8">
        <f t="shared" si="19"/>
        <v>-12.083997284568298</v>
      </c>
      <c r="I86" s="8">
        <f t="shared" si="19"/>
        <v>19.464283564721701</v>
      </c>
      <c r="J86" s="8">
        <f t="shared" si="19"/>
        <v>32.566120957124681</v>
      </c>
      <c r="K86" s="8">
        <f t="shared" si="19"/>
        <v>14.465939601044202</v>
      </c>
      <c r="L86" s="8">
        <f t="shared" si="19"/>
        <v>31.839412591452781</v>
      </c>
      <c r="M86" s="8">
        <f t="shared" si="19"/>
        <v>63.385833102336427</v>
      </c>
      <c r="N86" s="8">
        <f t="shared" si="19"/>
        <v>19.593161623951602</v>
      </c>
      <c r="O86" s="8">
        <f t="shared" si="19"/>
        <v>27.404685053043607</v>
      </c>
      <c r="P86" s="8">
        <f t="shared" si="19"/>
        <v>9.756742397547697</v>
      </c>
      <c r="Q86" s="8">
        <f t="shared" si="19"/>
        <v>-5.1257714757210024</v>
      </c>
    </row>
    <row r="87" spans="1:17" x14ac:dyDescent="0.2">
      <c r="A87" s="2"/>
      <c r="B87" s="8">
        <f t="shared" ref="B87:Q87" si="20">B19-B53</f>
        <v>-6.269888116076201</v>
      </c>
      <c r="C87" s="8">
        <f t="shared" si="20"/>
        <v>8.1704378006548009</v>
      </c>
      <c r="D87" s="8">
        <f t="shared" si="20"/>
        <v>-11.722751184575751</v>
      </c>
      <c r="E87" s="8">
        <f t="shared" si="20"/>
        <v>25.842020775882162</v>
      </c>
      <c r="F87" s="8">
        <f t="shared" si="20"/>
        <v>20.628639496710552</v>
      </c>
      <c r="G87" s="8">
        <f t="shared" si="20"/>
        <v>-2.4347528228002027</v>
      </c>
      <c r="H87" s="8">
        <f t="shared" si="20"/>
        <v>7.4550500697448001</v>
      </c>
      <c r="I87" s="8">
        <f t="shared" si="20"/>
        <v>12.9857263788723</v>
      </c>
      <c r="J87" s="8">
        <f t="shared" si="20"/>
        <v>16.411001766608905</v>
      </c>
      <c r="K87" s="8">
        <f t="shared" si="20"/>
        <v>9.5679082243399982</v>
      </c>
      <c r="L87" s="8">
        <f t="shared" si="20"/>
        <v>16.714059236040598</v>
      </c>
      <c r="M87" s="8">
        <f t="shared" si="20"/>
        <v>5.8335033444937991</v>
      </c>
      <c r="N87" s="8">
        <f t="shared" si="20"/>
        <v>22.829810350478404</v>
      </c>
      <c r="O87" s="8">
        <f t="shared" si="20"/>
        <v>11.698094676382098</v>
      </c>
      <c r="P87" s="8">
        <f t="shared" si="20"/>
        <v>16.326741244171902</v>
      </c>
      <c r="Q87" s="8">
        <f t="shared" si="20"/>
        <v>11.287640916499498</v>
      </c>
    </row>
    <row r="88" spans="1:17" x14ac:dyDescent="0.2">
      <c r="A88" s="9"/>
      <c r="B88" s="8"/>
      <c r="C88" s="8">
        <f t="shared" ref="C88:Q88" si="21">C20-C54</f>
        <v>2.3247774714090994</v>
      </c>
      <c r="D88" s="8">
        <f t="shared" si="21"/>
        <v>4.0962590789668898</v>
      </c>
      <c r="E88" s="8">
        <f t="shared" si="21"/>
        <v>21.29448443323319</v>
      </c>
      <c r="F88" s="8">
        <f t="shared" si="21"/>
        <v>8.5991873479709824E-2</v>
      </c>
      <c r="G88" s="8">
        <f t="shared" si="21"/>
        <v>22.727426660935151</v>
      </c>
      <c r="H88" s="8">
        <f t="shared" si="21"/>
        <v>7.463458492753098</v>
      </c>
      <c r="I88" s="8">
        <f t="shared" si="21"/>
        <v>40.101564262822002</v>
      </c>
      <c r="J88" s="8">
        <f t="shared" si="21"/>
        <v>20.900143539836399</v>
      </c>
      <c r="K88" s="8">
        <f t="shared" si="21"/>
        <v>18.812985636598199</v>
      </c>
      <c r="L88" s="8">
        <f t="shared" si="21"/>
        <v>20.524421495544196</v>
      </c>
      <c r="M88" s="8">
        <f t="shared" si="21"/>
        <v>4.407050901083295</v>
      </c>
      <c r="N88" s="8">
        <f t="shared" si="21"/>
        <v>20.050101993022899</v>
      </c>
      <c r="O88" s="8">
        <f t="shared" si="21"/>
        <v>12.051053949648797</v>
      </c>
      <c r="P88" s="8">
        <f t="shared" si="21"/>
        <v>21.445814893247999</v>
      </c>
      <c r="Q88" s="8">
        <f t="shared" si="21"/>
        <v>8.2059195495547996</v>
      </c>
    </row>
    <row r="89" spans="1:17" x14ac:dyDescent="0.2">
      <c r="A89" s="9"/>
      <c r="B89" s="8"/>
      <c r="C89" s="8">
        <f t="shared" ref="C89:Q89" si="22">C21-C55</f>
        <v>11.740144155467213</v>
      </c>
      <c r="D89" s="8">
        <f t="shared" si="22"/>
        <v>20.881008737330838</v>
      </c>
      <c r="E89" s="8">
        <f t="shared" si="22"/>
        <v>14.244206372374281</v>
      </c>
      <c r="F89" s="8">
        <f t="shared" si="22"/>
        <v>-3.1572475620952023</v>
      </c>
      <c r="G89" s="8">
        <f t="shared" si="22"/>
        <v>22.973027498504699</v>
      </c>
      <c r="H89" s="8">
        <f t="shared" si="22"/>
        <v>26.616401883828839</v>
      </c>
      <c r="I89" s="8">
        <f t="shared" si="22"/>
        <v>8.5260610830843007</v>
      </c>
      <c r="J89" s="8">
        <f t="shared" si="22"/>
        <v>26.508939508203198</v>
      </c>
      <c r="K89" s="8">
        <f t="shared" si="22"/>
        <v>20.165827843863102</v>
      </c>
      <c r="L89" s="8">
        <f t="shared" si="22"/>
        <v>18.563151468382202</v>
      </c>
      <c r="M89" s="8">
        <f t="shared" si="22"/>
        <v>5.9188386587901007</v>
      </c>
      <c r="N89" s="8">
        <f t="shared" si="22"/>
        <v>19.404571556992998</v>
      </c>
      <c r="O89" s="8">
        <f t="shared" si="22"/>
        <v>11.032282555477501</v>
      </c>
      <c r="P89" s="8">
        <f t="shared" si="22"/>
        <v>16.222155670903419</v>
      </c>
      <c r="Q89" s="8">
        <f t="shared" si="22"/>
        <v>20.472698097856302</v>
      </c>
    </row>
    <row r="90" spans="1:17" x14ac:dyDescent="0.2">
      <c r="A90" s="9"/>
      <c r="B90" s="8"/>
      <c r="C90" s="8">
        <f t="shared" ref="C90:Q90" si="23">C22-C56</f>
        <v>4.9756701424004994</v>
      </c>
      <c r="D90" s="8">
        <f t="shared" si="23"/>
        <v>-5.8665118888938306</v>
      </c>
      <c r="E90" s="8">
        <f t="shared" si="23"/>
        <v>-9.2742154148547904</v>
      </c>
      <c r="F90" s="8">
        <f t="shared" si="23"/>
        <v>30.839315408533398</v>
      </c>
      <c r="G90" s="8">
        <f t="shared" si="23"/>
        <v>-27.755536531011799</v>
      </c>
      <c r="H90" s="8">
        <f t="shared" si="23"/>
        <v>3.7669383198138</v>
      </c>
      <c r="I90" s="8">
        <f t="shared" si="23"/>
        <v>2.2350714359138983</v>
      </c>
      <c r="J90" s="8">
        <f t="shared" si="23"/>
        <v>15.213485016193399</v>
      </c>
      <c r="K90" s="8">
        <f t="shared" si="23"/>
        <v>15.183547501782698</v>
      </c>
      <c r="L90" s="8">
        <f t="shared" si="23"/>
        <v>13.907243180597799</v>
      </c>
      <c r="M90" s="8">
        <f t="shared" si="23"/>
        <v>23.055997221431699</v>
      </c>
      <c r="N90" s="8">
        <f t="shared" si="23"/>
        <v>17.443991293480298</v>
      </c>
      <c r="O90" s="8">
        <f t="shared" si="23"/>
        <v>19.265085076609804</v>
      </c>
      <c r="P90" s="8">
        <f t="shared" si="23"/>
        <v>15.976097940847296</v>
      </c>
      <c r="Q90" s="8">
        <f t="shared" si="23"/>
        <v>9.4735985702686989</v>
      </c>
    </row>
    <row r="91" spans="1:17" x14ac:dyDescent="0.2">
      <c r="A91" s="9"/>
      <c r="B91" s="8"/>
      <c r="C91" s="8">
        <f t="shared" ref="C91:Q91" si="24">C23-C57</f>
        <v>0.59308886906599945</v>
      </c>
      <c r="D91" s="8">
        <f t="shared" si="24"/>
        <v>-10.154671277629408</v>
      </c>
      <c r="E91" s="8">
        <f t="shared" si="24"/>
        <v>8.2321094099871104</v>
      </c>
      <c r="F91" s="8">
        <f t="shared" si="24"/>
        <v>10.967933377012201</v>
      </c>
      <c r="G91" s="8">
        <f t="shared" si="24"/>
        <v>2.7238460698327298</v>
      </c>
      <c r="H91" s="8">
        <f t="shared" si="24"/>
        <v>18.303668501318448</v>
      </c>
      <c r="I91" s="8">
        <f t="shared" si="24"/>
        <v>10.984690207088299</v>
      </c>
      <c r="J91" s="8">
        <f t="shared" si="24"/>
        <v>4.2326143490841943</v>
      </c>
      <c r="K91" s="8">
        <f t="shared" si="24"/>
        <v>18.059769447395198</v>
      </c>
      <c r="L91" s="8">
        <f t="shared" si="24"/>
        <v>10.0029178906236</v>
      </c>
      <c r="M91" s="8">
        <f t="shared" si="24"/>
        <v>15.813313975292601</v>
      </c>
      <c r="N91" s="8">
        <f t="shared" si="24"/>
        <v>19.825843402529099</v>
      </c>
      <c r="O91" s="8">
        <f t="shared" si="24"/>
        <v>7.8453999276409974</v>
      </c>
      <c r="P91" s="8">
        <f t="shared" si="24"/>
        <v>10.082148489452003</v>
      </c>
      <c r="Q91" s="8">
        <f t="shared" si="24"/>
        <v>20.209524267078699</v>
      </c>
    </row>
    <row r="92" spans="1:17" x14ac:dyDescent="0.2">
      <c r="A92" s="9"/>
      <c r="B92" s="8"/>
      <c r="C92" s="8">
        <f t="shared" ref="C92:Q92" si="25">C24-C58</f>
        <v>24.742532446665802</v>
      </c>
      <c r="D92" s="8">
        <f t="shared" si="25"/>
        <v>-0.55786465015372499</v>
      </c>
      <c r="E92" s="8">
        <f t="shared" si="25"/>
        <v>19.001455905857828</v>
      </c>
      <c r="F92" s="8">
        <f t="shared" si="25"/>
        <v>-2.6655039331120989</v>
      </c>
      <c r="G92" s="8">
        <f t="shared" si="25"/>
        <v>18.694094331947738</v>
      </c>
      <c r="H92" s="8">
        <f t="shared" si="25"/>
        <v>22.87029656066122</v>
      </c>
      <c r="I92" s="8">
        <f t="shared" si="25"/>
        <v>16.762398977610502</v>
      </c>
      <c r="J92" s="8">
        <f t="shared" si="25"/>
        <v>22.4838128710477</v>
      </c>
      <c r="K92" s="8">
        <f t="shared" si="25"/>
        <v>32.451622844046604</v>
      </c>
      <c r="L92" s="8">
        <f t="shared" si="25"/>
        <v>24.603813245191898</v>
      </c>
      <c r="M92" s="8">
        <f t="shared" si="25"/>
        <v>9.4037874410282996</v>
      </c>
      <c r="N92" s="8">
        <f t="shared" si="25"/>
        <v>22.075928043936003</v>
      </c>
      <c r="O92" s="8">
        <f t="shared" si="25"/>
        <v>21.950842764161703</v>
      </c>
      <c r="P92" s="8">
        <f t="shared" si="25"/>
        <v>10.493323449328294</v>
      </c>
      <c r="Q92" s="8">
        <f t="shared" si="25"/>
        <v>7.0509549514041012</v>
      </c>
    </row>
    <row r="93" spans="1:17" x14ac:dyDescent="0.2">
      <c r="A93" s="9"/>
      <c r="B93" s="8"/>
      <c r="C93" s="8">
        <f t="shared" ref="C93:Q93" si="26">C25-C59</f>
        <v>30.939043198890197</v>
      </c>
      <c r="D93" s="8">
        <f t="shared" si="26"/>
        <v>-7.6708069378264661</v>
      </c>
      <c r="E93" s="8">
        <f t="shared" si="26"/>
        <v>13.792102783072799</v>
      </c>
      <c r="F93" s="8">
        <f t="shared" si="26"/>
        <v>10.824587343551402</v>
      </c>
      <c r="G93" s="8">
        <f t="shared" si="26"/>
        <v>11.021612637540301</v>
      </c>
      <c r="H93" s="8">
        <f t="shared" si="26"/>
        <v>2.4761909481200099</v>
      </c>
      <c r="I93" s="8">
        <f t="shared" si="26"/>
        <v>11.190262041321695</v>
      </c>
      <c r="J93" s="8">
        <f t="shared" si="26"/>
        <v>4.2531038574857973</v>
      </c>
      <c r="K93" s="8">
        <f t="shared" si="26"/>
        <v>19.071007640145101</v>
      </c>
      <c r="L93" s="8">
        <f t="shared" si="26"/>
        <v>17.735561615042499</v>
      </c>
      <c r="M93" s="8">
        <f t="shared" si="26"/>
        <v>17.406210265523896</v>
      </c>
      <c r="N93" s="8">
        <f t="shared" si="26"/>
        <v>14.505200593540103</v>
      </c>
      <c r="O93" s="8">
        <f t="shared" si="26"/>
        <v>22.1100579274271</v>
      </c>
      <c r="P93" s="8">
        <f t="shared" si="26"/>
        <v>20.130038217450796</v>
      </c>
      <c r="Q93" s="8">
        <f t="shared" si="26"/>
        <v>19.487710721622701</v>
      </c>
    </row>
    <row r="94" spans="1:17" x14ac:dyDescent="0.2">
      <c r="A94" s="9"/>
      <c r="B94" s="8"/>
      <c r="C94" s="8">
        <f t="shared" ref="C94:Q94" si="27">C26-C60</f>
        <v>11.75287330246023</v>
      </c>
      <c r="D94" s="8">
        <f t="shared" si="27"/>
        <v>26.669900701550699</v>
      </c>
      <c r="E94" s="8">
        <f t="shared" si="27"/>
        <v>12.962831463056292</v>
      </c>
      <c r="F94" s="8">
        <f t="shared" si="27"/>
        <v>0.46634960677599935</v>
      </c>
      <c r="G94" s="8">
        <f t="shared" si="27"/>
        <v>35.587648597438019</v>
      </c>
      <c r="H94" s="8">
        <f t="shared" si="27"/>
        <v>-7.2302893413483904</v>
      </c>
      <c r="I94" s="8">
        <f t="shared" si="27"/>
        <v>21.447416520335508</v>
      </c>
      <c r="J94" s="8">
        <f t="shared" si="27"/>
        <v>14.630780948045</v>
      </c>
      <c r="K94" s="8">
        <f t="shared" si="27"/>
        <v>-0.7190358050776986</v>
      </c>
      <c r="L94" s="8">
        <f t="shared" si="27"/>
        <v>18.581768845505394</v>
      </c>
      <c r="M94" s="8">
        <f t="shared" si="27"/>
        <v>18.478280968142101</v>
      </c>
      <c r="N94" s="8">
        <f t="shared" si="27"/>
        <v>27.929540850638698</v>
      </c>
      <c r="O94" s="8">
        <f t="shared" si="27"/>
        <v>14.712120636441099</v>
      </c>
      <c r="P94" s="8">
        <f t="shared" si="27"/>
        <v>13.6570062215131</v>
      </c>
      <c r="Q94" s="8">
        <f t="shared" si="27"/>
        <v>6.4508379909487985</v>
      </c>
    </row>
    <row r="95" spans="1:17" x14ac:dyDescent="0.2">
      <c r="A95" s="9"/>
      <c r="B95" s="8"/>
      <c r="C95" s="8">
        <f t="shared" ref="C95:Q95" si="28">C27-C61</f>
        <v>-40.15762639348057</v>
      </c>
      <c r="D95" s="8">
        <f t="shared" si="28"/>
        <v>-0.79580467426020007</v>
      </c>
      <c r="E95" s="8">
        <f t="shared" si="28"/>
        <v>-3.6952722780954002</v>
      </c>
      <c r="F95" s="8">
        <f t="shared" si="28"/>
        <v>-7.4901007070360528</v>
      </c>
      <c r="G95" s="8">
        <f t="shared" si="28"/>
        <v>-2.6816296469975995</v>
      </c>
      <c r="H95" s="8">
        <f t="shared" si="28"/>
        <v>10.223738608970301</v>
      </c>
      <c r="I95" s="8">
        <f t="shared" si="28"/>
        <v>-17.510367399297202</v>
      </c>
      <c r="J95" s="8">
        <f t="shared" si="28"/>
        <v>5.9082592084742984</v>
      </c>
      <c r="K95" s="8">
        <f t="shared" si="28"/>
        <v>12.725406421851901</v>
      </c>
      <c r="L95" s="8">
        <f t="shared" si="28"/>
        <v>20.8669673667337</v>
      </c>
      <c r="M95" s="8">
        <f t="shared" si="28"/>
        <v>24.587432660038097</v>
      </c>
      <c r="N95" s="8">
        <f t="shared" si="28"/>
        <v>15.803444151777203</v>
      </c>
      <c r="O95" s="8">
        <f t="shared" si="28"/>
        <v>20.267888880888002</v>
      </c>
      <c r="P95" s="8">
        <f t="shared" si="28"/>
        <v>10.285808773351604</v>
      </c>
      <c r="Q95" s="8">
        <f t="shared" si="28"/>
        <v>19.149567073339902</v>
      </c>
    </row>
    <row r="96" spans="1:17" x14ac:dyDescent="0.2">
      <c r="A96" s="9"/>
      <c r="B96" s="8"/>
      <c r="C96" s="8">
        <f t="shared" ref="C96:Q96" si="29">C28-C62</f>
        <v>38.263560192191427</v>
      </c>
      <c r="D96" s="8">
        <f t="shared" si="29"/>
        <v>-7.1188275568102295</v>
      </c>
      <c r="E96" s="8">
        <f t="shared" si="29"/>
        <v>7.2054610987753209</v>
      </c>
      <c r="F96" s="8">
        <f t="shared" si="29"/>
        <v>21.07518611826854</v>
      </c>
      <c r="G96" s="8">
        <f t="shared" si="29"/>
        <v>20.378939858851602</v>
      </c>
      <c r="H96" s="8">
        <f t="shared" si="29"/>
        <v>26.458271679657269</v>
      </c>
      <c r="I96" s="8">
        <f t="shared" si="29"/>
        <v>9.6297492879269004</v>
      </c>
      <c r="J96" s="8">
        <f t="shared" si="29"/>
        <v>12.9220846676496</v>
      </c>
      <c r="K96" s="8">
        <f t="shared" si="29"/>
        <v>20.919707670403497</v>
      </c>
      <c r="L96" s="8">
        <f t="shared" si="29"/>
        <v>24.549906130058105</v>
      </c>
      <c r="M96" s="8">
        <f t="shared" si="29"/>
        <v>8.6754531873071983</v>
      </c>
      <c r="N96" s="8">
        <f t="shared" si="29"/>
        <v>9.1702258419865998</v>
      </c>
      <c r="O96" s="8">
        <f t="shared" si="29"/>
        <v>22.7373156703833</v>
      </c>
      <c r="P96" s="8">
        <f t="shared" si="29"/>
        <v>11.919640092884997</v>
      </c>
      <c r="Q96" s="8">
        <f t="shared" si="29"/>
        <v>5.048915950104103</v>
      </c>
    </row>
    <row r="97" spans="1:17" x14ac:dyDescent="0.2">
      <c r="A97" s="9"/>
      <c r="B97" s="8"/>
      <c r="C97" s="8">
        <f t="shared" ref="C97:Q97" si="30">C29-C63</f>
        <v>9.0520338616991722</v>
      </c>
      <c r="D97" s="8">
        <f t="shared" si="30"/>
        <v>-1.1275249938589003</v>
      </c>
      <c r="E97" s="8">
        <f t="shared" si="30"/>
        <v>16.462997099381802</v>
      </c>
      <c r="F97" s="8">
        <f t="shared" si="30"/>
        <v>12.484684219032902</v>
      </c>
      <c r="G97" s="8">
        <f t="shared" si="30"/>
        <v>6.2502330475518999</v>
      </c>
      <c r="H97" s="8">
        <f t="shared" si="30"/>
        <v>28.72934817771451</v>
      </c>
      <c r="I97" s="8">
        <f t="shared" si="30"/>
        <v>8.3392901853755994</v>
      </c>
      <c r="J97" s="8">
        <f t="shared" si="30"/>
        <v>0.51106218599069919</v>
      </c>
      <c r="K97" s="8">
        <f t="shared" si="30"/>
        <v>26.505049922418202</v>
      </c>
      <c r="L97" s="8">
        <f t="shared" si="30"/>
        <v>8.2604208234240986</v>
      </c>
      <c r="M97" s="8">
        <f t="shared" si="30"/>
        <v>22.9541219432252</v>
      </c>
      <c r="N97" s="8">
        <f t="shared" si="30"/>
        <v>17.747503980126602</v>
      </c>
      <c r="O97" s="8">
        <f t="shared" si="30"/>
        <v>27.327730219842238</v>
      </c>
      <c r="P97" s="8">
        <f t="shared" si="30"/>
        <v>13.312108476535002</v>
      </c>
      <c r="Q97" s="8">
        <f t="shared" si="30"/>
        <v>5.8538173053448972</v>
      </c>
    </row>
    <row r="98" spans="1:17" x14ac:dyDescent="0.2">
      <c r="A98" s="9"/>
      <c r="B98" s="8"/>
      <c r="C98" s="8">
        <f t="shared" ref="C98:Q98" si="31">C30-C64</f>
        <v>-5.9039100490500012</v>
      </c>
      <c r="D98" s="8">
        <f t="shared" si="31"/>
        <v>6.041554995500876</v>
      </c>
      <c r="E98" s="8">
        <f t="shared" si="31"/>
        <v>16.435641930000539</v>
      </c>
      <c r="F98" s="8">
        <f t="shared" si="31"/>
        <v>8.3566077615882008</v>
      </c>
      <c r="G98" s="8">
        <f t="shared" si="31"/>
        <v>-11.057396497801598</v>
      </c>
      <c r="H98" s="8">
        <f t="shared" si="31"/>
        <v>-5.3353467538261015</v>
      </c>
      <c r="I98" s="8">
        <f t="shared" si="31"/>
        <v>4.6529562955299753E-2</v>
      </c>
      <c r="J98" s="8">
        <f t="shared" si="31"/>
        <v>6.2015426331733003</v>
      </c>
      <c r="K98" s="8">
        <f t="shared" si="31"/>
        <v>17.341857142638105</v>
      </c>
      <c r="L98" s="8">
        <f t="shared" si="31"/>
        <v>21.4058601004255</v>
      </c>
      <c r="M98" s="8">
        <f t="shared" si="31"/>
        <v>16.397212867221601</v>
      </c>
      <c r="N98" s="8">
        <f t="shared" si="31"/>
        <v>26.359910282313798</v>
      </c>
      <c r="O98" s="8">
        <f t="shared" si="31"/>
        <v>23.951815339863398</v>
      </c>
      <c r="P98" s="8">
        <f t="shared" si="31"/>
        <v>4.4841363318627003</v>
      </c>
      <c r="Q98" s="8">
        <f t="shared" si="31"/>
        <v>13.259869983089001</v>
      </c>
    </row>
    <row r="99" spans="1:17" x14ac:dyDescent="0.2">
      <c r="A99" s="9"/>
      <c r="B99" s="8"/>
      <c r="C99" s="8">
        <f t="shared" ref="C99:Q99" si="32">C31-C65</f>
        <v>52.740167526377704</v>
      </c>
      <c r="D99" s="8">
        <f t="shared" si="32"/>
        <v>9.4326079880058309</v>
      </c>
      <c r="E99" s="8">
        <f t="shared" si="32"/>
        <v>23.967648805565741</v>
      </c>
      <c r="F99" s="8">
        <f t="shared" si="32"/>
        <v>-3.1524599333800012</v>
      </c>
      <c r="G99" s="8">
        <f t="shared" si="32"/>
        <v>32.123239042374699</v>
      </c>
      <c r="H99" s="8">
        <f t="shared" si="32"/>
        <v>25.127881344125605</v>
      </c>
      <c r="I99" s="8">
        <f t="shared" si="32"/>
        <v>4.437040824984102</v>
      </c>
      <c r="J99" s="8">
        <f t="shared" si="32"/>
        <v>14.959826845708701</v>
      </c>
      <c r="K99" s="8">
        <f t="shared" si="32"/>
        <v>14.8477896797421</v>
      </c>
      <c r="L99" s="8">
        <f t="shared" si="32"/>
        <v>8.9721305722232998</v>
      </c>
      <c r="M99" s="8">
        <f t="shared" si="32"/>
        <v>6.6841376327579951</v>
      </c>
      <c r="N99" s="8">
        <f t="shared" si="32"/>
        <v>26.288995304579799</v>
      </c>
      <c r="O99" s="8">
        <f t="shared" si="32"/>
        <v>3.9739482824969983</v>
      </c>
      <c r="P99" s="8">
        <f t="shared" si="32"/>
        <v>-10.16046313421114</v>
      </c>
      <c r="Q99" s="8">
        <f t="shared" si="32"/>
        <v>18.722689749727902</v>
      </c>
    </row>
    <row r="100" spans="1:17" x14ac:dyDescent="0.2">
      <c r="A100" s="9"/>
      <c r="B100" s="8"/>
      <c r="C100" s="8">
        <f t="shared" ref="C100:Q100" si="33">C32-C66</f>
        <v>14.37801391811187</v>
      </c>
      <c r="D100" s="8">
        <f t="shared" si="33"/>
        <v>14.991899752844301</v>
      </c>
      <c r="E100" s="8">
        <f t="shared" si="33"/>
        <v>7.8125837414206991</v>
      </c>
      <c r="F100" s="8">
        <f t="shared" si="33"/>
        <v>-2.1191746775531968</v>
      </c>
      <c r="G100" s="8">
        <f t="shared" si="33"/>
        <v>21.784144658926348</v>
      </c>
      <c r="H100" s="8">
        <f t="shared" si="33"/>
        <v>23.87241831733936</v>
      </c>
      <c r="I100" s="8">
        <f t="shared" si="33"/>
        <v>20.3979377848149</v>
      </c>
      <c r="J100" s="8">
        <f t="shared" si="33"/>
        <v>14.39525242732374</v>
      </c>
      <c r="K100" s="8">
        <f t="shared" si="33"/>
        <v>38.264283521092693</v>
      </c>
      <c r="L100" s="8">
        <f t="shared" si="33"/>
        <v>17.438482340665097</v>
      </c>
      <c r="M100" s="8">
        <f t="shared" si="33"/>
        <v>19.696695019323897</v>
      </c>
      <c r="N100" s="8">
        <f t="shared" si="33"/>
        <v>9.4012519149886025</v>
      </c>
      <c r="O100" s="8">
        <f t="shared" si="33"/>
        <v>8.5064230920887987</v>
      </c>
      <c r="P100" s="8">
        <f t="shared" si="33"/>
        <v>20.378500806093896</v>
      </c>
      <c r="Q100" s="8">
        <f t="shared" si="33"/>
        <v>13.678145079398497</v>
      </c>
    </row>
    <row r="101" spans="1:17" x14ac:dyDescent="0.2">
      <c r="A101" s="9"/>
      <c r="B101" s="8"/>
      <c r="C101" s="8">
        <f t="shared" ref="C101:Q101" si="34">C33-C67</f>
        <v>-14.43285918785533</v>
      </c>
      <c r="D101" s="8">
        <f t="shared" si="34"/>
        <v>6.2170472631975287</v>
      </c>
      <c r="E101" s="8">
        <f t="shared" si="34"/>
        <v>11.973043450207298</v>
      </c>
      <c r="F101" s="8">
        <f t="shared" si="34"/>
        <v>15.7534154237349</v>
      </c>
      <c r="G101" s="8">
        <f t="shared" si="34"/>
        <v>14.590511660920141</v>
      </c>
      <c r="H101" s="8">
        <f t="shared" si="34"/>
        <v>14.136542314513299</v>
      </c>
      <c r="I101" s="8">
        <f t="shared" si="34"/>
        <v>11.319995672792103</v>
      </c>
      <c r="J101" s="8">
        <f t="shared" si="34"/>
        <v>17.188283563424498</v>
      </c>
      <c r="K101" s="8">
        <f t="shared" si="34"/>
        <v>10.081482337026799</v>
      </c>
      <c r="L101" s="8">
        <f t="shared" si="34"/>
        <v>14.582052923284998</v>
      </c>
      <c r="M101" s="8">
        <f t="shared" si="34"/>
        <v>11.664398468015403</v>
      </c>
      <c r="N101" s="8">
        <f t="shared" si="34"/>
        <v>18.146573415505802</v>
      </c>
      <c r="O101" s="8">
        <f t="shared" si="34"/>
        <v>12.169758188682703</v>
      </c>
      <c r="P101" s="8">
        <f t="shared" si="34"/>
        <v>25.7146443220688</v>
      </c>
      <c r="Q101" s="8">
        <f t="shared" si="34"/>
        <v>16.050952619920803</v>
      </c>
    </row>
    <row r="102" spans="1:17" x14ac:dyDescent="0.2">
      <c r="A102" s="9"/>
      <c r="B102" s="8"/>
      <c r="C102" s="8">
        <f t="shared" ref="C102:Q102" si="35">C34-C68</f>
        <v>13.911540798324934</v>
      </c>
      <c r="D102" s="8">
        <f t="shared" si="35"/>
        <v>16.153882771528799</v>
      </c>
      <c r="E102" s="8">
        <f t="shared" si="35"/>
        <v>0.32171662225760045</v>
      </c>
      <c r="F102" s="8">
        <f t="shared" si="35"/>
        <v>9.5125565678065591</v>
      </c>
      <c r="G102" s="8">
        <f t="shared" si="35"/>
        <v>21.723183662296361</v>
      </c>
      <c r="H102" s="8">
        <f t="shared" si="35"/>
        <v>28.937164793634572</v>
      </c>
      <c r="I102" s="8">
        <f t="shared" si="35"/>
        <v>6.3276196321306983</v>
      </c>
      <c r="J102" s="8">
        <f t="shared" si="35"/>
        <v>17.001461103686502</v>
      </c>
      <c r="K102" s="8">
        <f t="shared" si="35"/>
        <v>23.530283554566601</v>
      </c>
      <c r="L102" s="8">
        <f t="shared" si="35"/>
        <v>1.2970961913119012</v>
      </c>
      <c r="M102" s="8">
        <f t="shared" si="35"/>
        <v>17.814103243061702</v>
      </c>
      <c r="N102" s="8">
        <f t="shared" si="35"/>
        <v>0.41368021499300056</v>
      </c>
      <c r="O102" s="8">
        <f t="shared" si="35"/>
        <v>7.8521634181231974</v>
      </c>
      <c r="P102" s="8">
        <f t="shared" si="35"/>
        <v>14.573138213721997</v>
      </c>
      <c r="Q102" s="8">
        <f t="shared" si="35"/>
        <v>5.5395970234285024</v>
      </c>
    </row>
    <row r="103" spans="1:17" x14ac:dyDescent="0.2">
      <c r="A103" s="8" t="s">
        <v>49</v>
      </c>
      <c r="B103" s="8">
        <f t="shared" ref="B103:Q103" si="36">AVERAGE(B71:B102)</f>
        <v>9.1438845244919804</v>
      </c>
      <c r="C103" s="8">
        <f t="shared" si="36"/>
        <v>9.6855620689601771</v>
      </c>
      <c r="D103" s="8">
        <f t="shared" si="36"/>
        <v>9.8559461974393709</v>
      </c>
      <c r="E103" s="8">
        <f t="shared" si="36"/>
        <v>12.081925644907717</v>
      </c>
      <c r="F103" s="8">
        <f t="shared" si="36"/>
        <v>11.344285554652801</v>
      </c>
      <c r="G103" s="8">
        <f t="shared" si="36"/>
        <v>11.076823823346027</v>
      </c>
      <c r="H103" s="8">
        <f t="shared" si="36"/>
        <v>16.561721272488672</v>
      </c>
      <c r="I103" s="8">
        <f t="shared" si="36"/>
        <v>17.234579611334109</v>
      </c>
      <c r="J103" s="8">
        <f t="shared" si="36"/>
        <v>15.034960386285313</v>
      </c>
      <c r="K103" s="8">
        <f t="shared" si="36"/>
        <v>20.003047136840511</v>
      </c>
      <c r="L103" s="8">
        <f t="shared" si="36"/>
        <v>20.124508305563939</v>
      </c>
      <c r="M103" s="8">
        <f t="shared" si="36"/>
        <v>22.450197176556117</v>
      </c>
      <c r="N103" s="8">
        <f t="shared" si="36"/>
        <v>22.698162383583224</v>
      </c>
      <c r="O103" s="8">
        <f t="shared" si="36"/>
        <v>19.819131337244226</v>
      </c>
      <c r="P103" s="8">
        <f t="shared" si="36"/>
        <v>17.204496798575494</v>
      </c>
      <c r="Q103" s="8">
        <f t="shared" si="36"/>
        <v>14.337919541149068</v>
      </c>
    </row>
    <row r="104" spans="1:17" x14ac:dyDescent="0.2">
      <c r="A104" s="8" t="s">
        <v>50</v>
      </c>
      <c r="B104" s="8">
        <f t="shared" ref="B104:P104" si="37">AVEDEV(B71:B87)</f>
        <v>14.714338210811164</v>
      </c>
      <c r="C104" s="8">
        <f t="shared" si="37"/>
        <v>11.911855353726908</v>
      </c>
      <c r="D104" s="8">
        <f t="shared" si="37"/>
        <v>14.218462142274387</v>
      </c>
      <c r="E104" s="8">
        <f t="shared" si="37"/>
        <v>10.645509884341811</v>
      </c>
      <c r="F104" s="8">
        <f t="shared" si="37"/>
        <v>7.9637670548237391</v>
      </c>
      <c r="G104" s="8">
        <f t="shared" si="37"/>
        <v>12.633149494007924</v>
      </c>
      <c r="H104" s="8">
        <f t="shared" si="37"/>
        <v>11.880932365891036</v>
      </c>
      <c r="I104" s="8">
        <f t="shared" si="37"/>
        <v>14.541179232524652</v>
      </c>
      <c r="J104" s="8">
        <f t="shared" si="37"/>
        <v>9.6567574546719932</v>
      </c>
      <c r="K104" s="8">
        <f t="shared" si="37"/>
        <v>10.862094114725654</v>
      </c>
      <c r="L104" s="8">
        <f t="shared" si="37"/>
        <v>8.4635489577218763</v>
      </c>
      <c r="M104" s="8">
        <f t="shared" si="37"/>
        <v>16.195077429726442</v>
      </c>
      <c r="N104" s="8">
        <f t="shared" si="37"/>
        <v>12.471169092814437</v>
      </c>
      <c r="O104" s="8">
        <f t="shared" si="37"/>
        <v>13.348954637911284</v>
      </c>
      <c r="P104" s="8">
        <f t="shared" si="37"/>
        <v>9.9524458449743793</v>
      </c>
      <c r="Q104" s="8">
        <f>AVEDEV(Q71:Q102)</f>
        <v>10.66845650725066</v>
      </c>
    </row>
    <row r="105" spans="1:17" ht="15.75" x14ac:dyDescent="0.25">
      <c r="A105" s="1" t="s">
        <v>51</v>
      </c>
      <c r="B105" s="10">
        <f t="shared" ref="B105:Q105" si="38">(B3-B37)/(100-B37)</f>
        <v>-0.13843037544022938</v>
      </c>
      <c r="C105" s="10">
        <f t="shared" si="38"/>
        <v>0.12365676430450909</v>
      </c>
      <c r="D105" s="10">
        <f t="shared" si="38"/>
        <v>0.21235831131150845</v>
      </c>
      <c r="E105" s="10">
        <f t="shared" si="38"/>
        <v>8.1266716511539036E-2</v>
      </c>
      <c r="F105" s="10">
        <f t="shared" si="38"/>
        <v>7.5823645304876161E-2</v>
      </c>
      <c r="G105" s="10">
        <f t="shared" si="38"/>
        <v>0.21078542032935799</v>
      </c>
      <c r="H105" s="10">
        <f t="shared" si="38"/>
        <v>-0.19063521406784059</v>
      </c>
      <c r="I105" s="10">
        <f t="shared" si="38"/>
        <v>0.41517876883364141</v>
      </c>
      <c r="J105" s="10">
        <f t="shared" si="38"/>
        <v>0.15634855432200584</v>
      </c>
      <c r="K105" s="10">
        <f t="shared" si="38"/>
        <v>0.25287715936112076</v>
      </c>
      <c r="L105" s="10">
        <f t="shared" si="38"/>
        <v>0.21747325932810377</v>
      </c>
      <c r="M105" s="10">
        <f t="shared" si="38"/>
        <v>0.52374964012921643</v>
      </c>
      <c r="N105" s="10">
        <f t="shared" si="38"/>
        <v>0.39727235003439582</v>
      </c>
      <c r="O105" s="10">
        <f t="shared" si="38"/>
        <v>5.7298921675068976E-2</v>
      </c>
      <c r="P105" s="10">
        <f t="shared" si="38"/>
        <v>0.29936146392554369</v>
      </c>
      <c r="Q105" s="10">
        <f t="shared" si="38"/>
        <v>0.31949633341641637</v>
      </c>
    </row>
    <row r="106" spans="1:17" ht="15.75" x14ac:dyDescent="0.25">
      <c r="A106" s="1"/>
      <c r="B106" s="10">
        <f t="shared" ref="B106:Q106" si="39">(B4-B38)/(100-B38)</f>
        <v>9.4351545271819395E-2</v>
      </c>
      <c r="C106" s="10">
        <f t="shared" si="39"/>
        <v>0.11619977607079605</v>
      </c>
      <c r="D106" s="10">
        <f t="shared" si="39"/>
        <v>0.31748314959654811</v>
      </c>
      <c r="E106" s="10">
        <f t="shared" si="39"/>
        <v>-8.0311842189713777E-3</v>
      </c>
      <c r="F106" s="10">
        <f t="shared" si="39"/>
        <v>4.6299439300181891E-2</v>
      </c>
      <c r="G106" s="10">
        <f t="shared" si="39"/>
        <v>0.26018168988876378</v>
      </c>
      <c r="H106" s="10">
        <f t="shared" si="39"/>
        <v>0.38256186930330738</v>
      </c>
      <c r="I106" s="10">
        <f t="shared" si="39"/>
        <v>0.35915284163347716</v>
      </c>
      <c r="J106" s="10">
        <f t="shared" si="39"/>
        <v>0.18053395374374964</v>
      </c>
      <c r="K106" s="10">
        <f t="shared" si="39"/>
        <v>0.52313825412881065</v>
      </c>
      <c r="L106" s="10">
        <f t="shared" si="39"/>
        <v>0.39088460409877757</v>
      </c>
      <c r="M106" s="10">
        <f t="shared" si="39"/>
        <v>0.54047544899738509</v>
      </c>
      <c r="N106" s="10">
        <f t="shared" si="39"/>
        <v>0.29347923434358547</v>
      </c>
      <c r="O106" s="10">
        <f t="shared" si="39"/>
        <v>0.59780271918756434</v>
      </c>
      <c r="P106" s="10">
        <f t="shared" si="39"/>
        <v>0.44080265747567199</v>
      </c>
      <c r="Q106" s="10">
        <f t="shared" si="39"/>
        <v>0.22760886848002648</v>
      </c>
    </row>
    <row r="107" spans="1:17" ht="15.75" x14ac:dyDescent="0.25">
      <c r="A107" s="1"/>
      <c r="B107" s="10">
        <f t="shared" ref="B107:Q107" si="40">(B5-B39)/(100-B39)</f>
        <v>0.25755047894114069</v>
      </c>
      <c r="C107" s="10">
        <f t="shared" si="40"/>
        <v>-7.1213235157468552E-2</v>
      </c>
      <c r="D107" s="10">
        <f t="shared" si="40"/>
        <v>-0.16231635897219096</v>
      </c>
      <c r="E107" s="10">
        <f t="shared" si="40"/>
        <v>0.24734383580576219</v>
      </c>
      <c r="F107" s="10">
        <f t="shared" si="40"/>
        <v>0.19623975417812808</v>
      </c>
      <c r="G107" s="10">
        <f t="shared" si="40"/>
        <v>0.28147750839805069</v>
      </c>
      <c r="H107" s="10">
        <f t="shared" si="40"/>
        <v>0.23846694547513056</v>
      </c>
      <c r="I107" s="10">
        <f t="shared" si="40"/>
        <v>0.48848202906164651</v>
      </c>
      <c r="J107" s="10">
        <f t="shared" si="40"/>
        <v>0.36907830936062996</v>
      </c>
      <c r="K107" s="10">
        <f t="shared" si="40"/>
        <v>0.35547563173638458</v>
      </c>
      <c r="L107" s="10">
        <f t="shared" si="40"/>
        <v>0.25553782613490872</v>
      </c>
      <c r="M107" s="10">
        <f t="shared" si="40"/>
        <v>0.39875896006545064</v>
      </c>
      <c r="N107" s="10">
        <f t="shared" si="40"/>
        <v>0.25871947750167212</v>
      </c>
      <c r="O107" s="10">
        <f t="shared" si="40"/>
        <v>0.25600235904002566</v>
      </c>
      <c r="P107" s="10">
        <f t="shared" si="40"/>
        <v>0.36088868798145818</v>
      </c>
      <c r="Q107" s="10">
        <f t="shared" si="40"/>
        <v>0.25528762106383446</v>
      </c>
    </row>
    <row r="108" spans="1:17" ht="15.75" x14ac:dyDescent="0.25">
      <c r="A108" s="1"/>
      <c r="B108" s="10">
        <f t="shared" ref="B108:Q108" si="41">(B6-B40)/(100-B40)</f>
        <v>0.34732779871190544</v>
      </c>
      <c r="C108" s="10">
        <f t="shared" si="41"/>
        <v>0.11842206074493242</v>
      </c>
      <c r="D108" s="10">
        <f t="shared" si="41"/>
        <v>0.11223200562430694</v>
      </c>
      <c r="E108" s="10">
        <f t="shared" si="41"/>
        <v>-0.10576466369065224</v>
      </c>
      <c r="F108" s="10">
        <f t="shared" si="41"/>
        <v>0.20254781922193446</v>
      </c>
      <c r="G108" s="10">
        <f t="shared" si="41"/>
        <v>-0.14354089928524438</v>
      </c>
      <c r="H108" s="10">
        <f t="shared" si="41"/>
        <v>0.4375936911531228</v>
      </c>
      <c r="I108" s="10">
        <f t="shared" si="41"/>
        <v>0.30811893529652673</v>
      </c>
      <c r="J108" s="10">
        <f t="shared" si="41"/>
        <v>0.32059255495958744</v>
      </c>
      <c r="K108" s="10">
        <f t="shared" si="41"/>
        <v>0.42929318462345945</v>
      </c>
      <c r="L108" s="10">
        <f t="shared" si="41"/>
        <v>1.2467370798165118E-2</v>
      </c>
      <c r="M108" s="10">
        <f t="shared" si="41"/>
        <v>9.4371063293667956E-2</v>
      </c>
      <c r="N108" s="10">
        <f t="shared" si="41"/>
        <v>-9.0424329476179524E-2</v>
      </c>
      <c r="O108" s="10">
        <f t="shared" si="41"/>
        <v>0.30207903598092317</v>
      </c>
      <c r="P108" s="10">
        <f t="shared" si="41"/>
        <v>0.26209567378666293</v>
      </c>
      <c r="Q108" s="10">
        <f t="shared" si="41"/>
        <v>0.21541356913542478</v>
      </c>
    </row>
    <row r="109" spans="1:17" ht="15.75" x14ac:dyDescent="0.25">
      <c r="A109" s="1"/>
      <c r="B109" s="10">
        <f t="shared" ref="B109:Q109" si="42">(B7-B41)/(100-B41)</f>
        <v>-0.12047228860006122</v>
      </c>
      <c r="C109" s="10">
        <f t="shared" si="42"/>
        <v>7.2119167323230593E-2</v>
      </c>
      <c r="D109" s="10">
        <f t="shared" si="42"/>
        <v>-0.13584630885980242</v>
      </c>
      <c r="E109" s="10">
        <f t="shared" si="42"/>
        <v>0.15670138049829291</v>
      </c>
      <c r="F109" s="10">
        <f t="shared" si="42"/>
        <v>0.1754492059098878</v>
      </c>
      <c r="G109" s="10">
        <f t="shared" si="42"/>
        <v>0.18362798634212427</v>
      </c>
      <c r="H109" s="10">
        <f t="shared" si="42"/>
        <v>0.13089841727727722</v>
      </c>
      <c r="I109" s="10">
        <f t="shared" si="42"/>
        <v>0.46191376388189126</v>
      </c>
      <c r="J109" s="10">
        <f t="shared" si="42"/>
        <v>0.37988389786616567</v>
      </c>
      <c r="K109" s="10">
        <f t="shared" si="42"/>
        <v>0.31700974773126012</v>
      </c>
      <c r="L109" s="10">
        <f t="shared" si="42"/>
        <v>0.33410194041635299</v>
      </c>
      <c r="M109" s="10">
        <f t="shared" si="42"/>
        <v>0.2646012629107598</v>
      </c>
      <c r="N109" s="10">
        <f t="shared" si="42"/>
        <v>0.32003482629684843</v>
      </c>
      <c r="O109" s="10">
        <f t="shared" si="42"/>
        <v>0.42355175874047013</v>
      </c>
      <c r="P109" s="10">
        <f t="shared" si="42"/>
        <v>0.35563951986254472</v>
      </c>
      <c r="Q109" s="10">
        <f t="shared" si="42"/>
        <v>0.29909719367441767</v>
      </c>
    </row>
    <row r="110" spans="1:17" ht="15.75" x14ac:dyDescent="0.25">
      <c r="A110" s="1"/>
      <c r="B110" s="10">
        <f t="shared" ref="B110:Q110" si="43">(B8-B42)/(100-B42)</f>
        <v>0.11404445046379688</v>
      </c>
      <c r="C110" s="10">
        <f t="shared" si="43"/>
        <v>0.26918935420122908</v>
      </c>
      <c r="D110" s="10">
        <f t="shared" si="43"/>
        <v>0.32785756399991695</v>
      </c>
      <c r="E110" s="10">
        <f t="shared" si="43"/>
        <v>6.7850299922215265E-2</v>
      </c>
      <c r="F110" s="10">
        <f t="shared" si="43"/>
        <v>0.22336303881605074</v>
      </c>
      <c r="G110" s="10">
        <f t="shared" si="43"/>
        <v>5.6788808492992233E-2</v>
      </c>
      <c r="H110" s="10">
        <f t="shared" si="43"/>
        <v>0.14563787878016032</v>
      </c>
      <c r="I110" s="10">
        <f t="shared" si="43"/>
        <v>0.49404717649230584</v>
      </c>
      <c r="J110" s="10">
        <f t="shared" si="43"/>
        <v>0.28349569321775725</v>
      </c>
      <c r="K110" s="10">
        <f t="shared" si="43"/>
        <v>0.44116410881235774</v>
      </c>
      <c r="L110" s="10">
        <f t="shared" si="43"/>
        <v>0.22855760857417692</v>
      </c>
      <c r="M110" s="10">
        <f t="shared" si="43"/>
        <v>0.33476860377389162</v>
      </c>
      <c r="N110" s="10">
        <f t="shared" si="43"/>
        <v>0.21352123868330211</v>
      </c>
      <c r="O110" s="10">
        <f t="shared" si="43"/>
        <v>0.34633743644480064</v>
      </c>
      <c r="P110" s="10">
        <f t="shared" si="43"/>
        <v>0.51530676952398624</v>
      </c>
      <c r="Q110" s="10">
        <f t="shared" si="43"/>
        <v>0.21947593946409127</v>
      </c>
    </row>
    <row r="111" spans="1:17" ht="15.75" x14ac:dyDescent="0.25">
      <c r="A111" s="1"/>
      <c r="B111" s="10">
        <f t="shared" ref="B111:Q111" si="44">(B9-B43)/(100-B43)</f>
        <v>0.10127545453013068</v>
      </c>
      <c r="C111" s="10">
        <f t="shared" si="44"/>
        <v>0.23529053177698728</v>
      </c>
      <c r="D111" s="10">
        <f t="shared" si="44"/>
        <v>0.24900089654449581</v>
      </c>
      <c r="E111" s="10">
        <f t="shared" si="44"/>
        <v>0.15195156742074845</v>
      </c>
      <c r="F111" s="10">
        <f t="shared" si="44"/>
        <v>0.2910898698452955</v>
      </c>
      <c r="G111" s="10">
        <f t="shared" si="44"/>
        <v>6.1000474461286987E-2</v>
      </c>
      <c r="H111" s="10">
        <f t="shared" si="44"/>
        <v>0.38434941826283803</v>
      </c>
      <c r="I111" s="10">
        <f t="shared" si="44"/>
        <v>0.31214386089737894</v>
      </c>
      <c r="J111" s="10">
        <f t="shared" si="44"/>
        <v>6.3381474366209362E-2</v>
      </c>
      <c r="K111" s="10">
        <f t="shared" si="44"/>
        <v>0.2747446021201112</v>
      </c>
      <c r="L111" s="10">
        <f t="shared" si="44"/>
        <v>0.31295412168866193</v>
      </c>
      <c r="M111" s="10">
        <f t="shared" si="44"/>
        <v>0.27107179541807125</v>
      </c>
      <c r="N111" s="10">
        <f t="shared" si="44"/>
        <v>0.30399711667918283</v>
      </c>
      <c r="O111" s="10">
        <f t="shared" si="44"/>
        <v>0.30543830517192905</v>
      </c>
      <c r="P111" s="10">
        <f t="shared" si="44"/>
        <v>0.1542645061519925</v>
      </c>
      <c r="Q111" s="10">
        <f t="shared" si="44"/>
        <v>0.23648393375366103</v>
      </c>
    </row>
    <row r="112" spans="1:17" ht="15.75" x14ac:dyDescent="0.25">
      <c r="A112" s="1"/>
      <c r="B112" s="10">
        <f t="shared" ref="B112:Q112" si="45">(B10-B44)/(100-B44)</f>
        <v>-0.13506733274404797</v>
      </c>
      <c r="C112" s="10">
        <f t="shared" si="45"/>
        <v>-0.21439032337067862</v>
      </c>
      <c r="D112" s="10">
        <f t="shared" si="45"/>
        <v>0.1287912748029906</v>
      </c>
      <c r="E112" s="10">
        <f t="shared" si="45"/>
        <v>8.7280190156416929E-2</v>
      </c>
      <c r="F112" s="10">
        <f t="shared" si="45"/>
        <v>9.5763185453880934E-2</v>
      </c>
      <c r="G112" s="10">
        <f t="shared" si="45"/>
        <v>0.29885746490998005</v>
      </c>
      <c r="H112" s="10">
        <f t="shared" si="45"/>
        <v>0.30795925488428477</v>
      </c>
      <c r="I112" s="10">
        <f t="shared" si="45"/>
        <v>0.18767850219880231</v>
      </c>
      <c r="J112" s="10">
        <f t="shared" si="45"/>
        <v>0.24548809020149406</v>
      </c>
      <c r="K112" s="10">
        <f t="shared" si="45"/>
        <v>0.40655556567653373</v>
      </c>
      <c r="L112" s="10">
        <f t="shared" si="45"/>
        <v>0.38279327090756926</v>
      </c>
      <c r="M112" s="10">
        <f t="shared" si="45"/>
        <v>5.9643524029071034E-2</v>
      </c>
      <c r="N112" s="10">
        <f t="shared" si="45"/>
        <v>0.35713326914868443</v>
      </c>
      <c r="O112" s="10">
        <f t="shared" si="45"/>
        <v>0.16443737750359422</v>
      </c>
      <c r="P112" s="10">
        <f t="shared" si="45"/>
        <v>0.27124437038539007</v>
      </c>
      <c r="Q112" s="10">
        <f t="shared" si="45"/>
        <v>0.54135874451009514</v>
      </c>
    </row>
    <row r="113" spans="1:17" ht="15.75" x14ac:dyDescent="0.25">
      <c r="A113" s="1"/>
      <c r="B113" s="10">
        <f t="shared" ref="B113:Q113" si="46">(B11-B45)/(100-B45)</f>
        <v>4.5733484584565914E-2</v>
      </c>
      <c r="C113" s="10">
        <f t="shared" si="46"/>
        <v>0.10281685219110358</v>
      </c>
      <c r="D113" s="10">
        <f t="shared" si="46"/>
        <v>0.11015434556401131</v>
      </c>
      <c r="E113" s="10">
        <f t="shared" si="46"/>
        <v>0.22310277843218546</v>
      </c>
      <c r="F113" s="10">
        <f t="shared" si="46"/>
        <v>0.12222740510993929</v>
      </c>
      <c r="G113" s="10">
        <f t="shared" si="46"/>
        <v>-4.3411017578292514E-2</v>
      </c>
      <c r="H113" s="10">
        <f t="shared" si="46"/>
        <v>0.13905182492523935</v>
      </c>
      <c r="I113" s="10">
        <f t="shared" si="46"/>
        <v>-1.558328695816894E-3</v>
      </c>
      <c r="J113" s="10">
        <f t="shared" si="46"/>
        <v>0.1061759938319604</v>
      </c>
      <c r="K113" s="10">
        <f t="shared" si="46"/>
        <v>0.28358521882967286</v>
      </c>
      <c r="L113" s="10">
        <f t="shared" si="46"/>
        <v>0.18105953771141686</v>
      </c>
      <c r="M113" s="10">
        <f t="shared" si="46"/>
        <v>0.37645641850127032</v>
      </c>
      <c r="N113" s="10">
        <f t="shared" si="46"/>
        <v>0.69764491636505011</v>
      </c>
      <c r="O113" s="10">
        <f t="shared" si="46"/>
        <v>0.43988974901460792</v>
      </c>
      <c r="P113" s="10">
        <f t="shared" si="46"/>
        <v>0.24420666226179549</v>
      </c>
      <c r="Q113" s="10">
        <f t="shared" si="46"/>
        <v>0.43210569688893435</v>
      </c>
    </row>
    <row r="114" spans="1:17" ht="15.75" x14ac:dyDescent="0.25">
      <c r="A114" s="1"/>
      <c r="B114" s="10">
        <f t="shared" ref="B114:Q114" si="47">(B12-B46)/(100-B46)</f>
        <v>0.3635828875377427</v>
      </c>
      <c r="C114" s="10">
        <f t="shared" si="47"/>
        <v>-0.2795901876569723</v>
      </c>
      <c r="D114" s="10">
        <f t="shared" si="47"/>
        <v>4.860149115714265E-2</v>
      </c>
      <c r="E114" s="10">
        <f t="shared" si="47"/>
        <v>0.13829109722666541</v>
      </c>
      <c r="F114" s="10">
        <f t="shared" si="47"/>
        <v>0.13407357652381752</v>
      </c>
      <c r="G114" s="10">
        <f t="shared" si="47"/>
        <v>0.15004069747511015</v>
      </c>
      <c r="H114" s="10">
        <f t="shared" si="47"/>
        <v>0.2967873176031342</v>
      </c>
      <c r="I114" s="10">
        <f t="shared" si="47"/>
        <v>-4.5873577198579818E-2</v>
      </c>
      <c r="J114" s="10">
        <f t="shared" si="47"/>
        <v>-5.3041941437720147E-2</v>
      </c>
      <c r="K114" s="10">
        <f t="shared" si="47"/>
        <v>0.23616311568342041</v>
      </c>
      <c r="L114" s="10">
        <f t="shared" si="47"/>
        <v>0.36349576061690603</v>
      </c>
      <c r="M114" s="10">
        <f t="shared" si="47"/>
        <v>0.52034086788622935</v>
      </c>
      <c r="N114" s="10">
        <f t="shared" si="47"/>
        <v>0.48215147506714817</v>
      </c>
      <c r="O114" s="10">
        <f t="shared" si="47"/>
        <v>0.41633124093010582</v>
      </c>
      <c r="P114" s="10">
        <f t="shared" si="47"/>
        <v>0.21254835906708119</v>
      </c>
      <c r="Q114" s="10">
        <f t="shared" si="47"/>
        <v>1.8628056935926837E-2</v>
      </c>
    </row>
    <row r="115" spans="1:17" ht="15.75" x14ac:dyDescent="0.25">
      <c r="A115" s="1"/>
      <c r="B115" s="10">
        <f t="shared" ref="B115:Q115" si="48">(B13-B47)/(100-B47)</f>
        <v>-0.17640853446487456</v>
      </c>
      <c r="C115" s="10">
        <f t="shared" si="48"/>
        <v>0.23230248001674605</v>
      </c>
      <c r="D115" s="10">
        <f t="shared" si="48"/>
        <v>0.25354523646627697</v>
      </c>
      <c r="E115" s="10">
        <f t="shared" si="48"/>
        <v>-9.172551966759375E-2</v>
      </c>
      <c r="F115" s="10">
        <f t="shared" si="48"/>
        <v>0.34552098322809233</v>
      </c>
      <c r="G115" s="10">
        <f t="shared" si="48"/>
        <v>0.11636467083524107</v>
      </c>
      <c r="H115" s="10">
        <f t="shared" si="48"/>
        <v>0.28807806397811719</v>
      </c>
      <c r="I115" s="10">
        <f t="shared" si="48"/>
        <v>0.17276470356482782</v>
      </c>
      <c r="J115" s="10">
        <f t="shared" si="48"/>
        <v>0.20957498796526244</v>
      </c>
      <c r="K115" s="10">
        <f t="shared" si="48"/>
        <v>0.23669266808797615</v>
      </c>
      <c r="L115" s="10">
        <f t="shared" si="48"/>
        <v>0.2911521010894691</v>
      </c>
      <c r="M115" s="10">
        <f t="shared" si="48"/>
        <v>0.39543202104765174</v>
      </c>
      <c r="N115" s="10">
        <f t="shared" si="48"/>
        <v>0.37797980604365305</v>
      </c>
      <c r="O115" s="10">
        <f t="shared" si="48"/>
        <v>0.11783317757441006</v>
      </c>
      <c r="P115" s="10">
        <f t="shared" si="48"/>
        <v>-5.9850246462748731E-2</v>
      </c>
      <c r="Q115" s="10">
        <f t="shared" si="48"/>
        <v>6.1002126073762791E-2</v>
      </c>
    </row>
    <row r="116" spans="1:17" ht="15.75" x14ac:dyDescent="0.25">
      <c r="A116" s="1"/>
      <c r="B116" s="10">
        <f t="shared" ref="B116:Q116" si="49">(B14-B48)/(100-B48)</f>
        <v>8.3297968929963079E-2</v>
      </c>
      <c r="C116" s="10">
        <f t="shared" si="49"/>
        <v>0.16176169569830673</v>
      </c>
      <c r="D116" s="10">
        <f t="shared" si="49"/>
        <v>0.14943280315147947</v>
      </c>
      <c r="E116" s="10">
        <f t="shared" si="49"/>
        <v>0.25584979379087586</v>
      </c>
      <c r="F116" s="10">
        <f t="shared" si="49"/>
        <v>0.20996622029790679</v>
      </c>
      <c r="G116" s="10">
        <f t="shared" si="49"/>
        <v>0.39164047487986814</v>
      </c>
      <c r="H116" s="10">
        <f t="shared" si="49"/>
        <v>0.21900696264742231</v>
      </c>
      <c r="I116" s="10">
        <f t="shared" si="49"/>
        <v>0.17308924955332991</v>
      </c>
      <c r="J116" s="10">
        <f t="shared" si="49"/>
        <v>1.5371492408489413E-2</v>
      </c>
      <c r="K116" s="10">
        <f t="shared" si="49"/>
        <v>0.25338004942984665</v>
      </c>
      <c r="L116" s="10">
        <f t="shared" si="49"/>
        <v>0.33254900228393425</v>
      </c>
      <c r="M116" s="10">
        <f t="shared" si="49"/>
        <v>4.6539497593602996E-3</v>
      </c>
      <c r="N116" s="10">
        <f t="shared" si="49"/>
        <v>0.17987747602758167</v>
      </c>
      <c r="O116" s="10">
        <f t="shared" si="49"/>
        <v>0.39481417557910864</v>
      </c>
      <c r="P116" s="10">
        <f t="shared" si="49"/>
        <v>0.34977802222460486</v>
      </c>
      <c r="Q116" s="10">
        <f t="shared" si="49"/>
        <v>-0.18185703164697492</v>
      </c>
    </row>
    <row r="117" spans="1:17" ht="15.75" x14ac:dyDescent="0.25">
      <c r="A117" s="1"/>
      <c r="B117" s="10">
        <f t="shared" ref="B117:Q117" si="50">(B15-B49)/(100-B49)</f>
        <v>0.11924915530484251</v>
      </c>
      <c r="C117" s="10">
        <f t="shared" si="50"/>
        <v>0.17323972841132051</v>
      </c>
      <c r="D117" s="10">
        <f t="shared" si="50"/>
        <v>0.17216619697940475</v>
      </c>
      <c r="E117" s="10">
        <f t="shared" si="50"/>
        <v>8.2351961834192647E-2</v>
      </c>
      <c r="F117" s="10">
        <f t="shared" si="50"/>
        <v>0.28991646858610071</v>
      </c>
      <c r="G117" s="10">
        <f t="shared" si="50"/>
        <v>-0.42996729591895466</v>
      </c>
      <c r="H117" s="10">
        <f t="shared" si="50"/>
        <v>0.17615534185981058</v>
      </c>
      <c r="I117" s="10">
        <f t="shared" si="50"/>
        <v>-0.10651254726858149</v>
      </c>
      <c r="J117" s="10">
        <f t="shared" si="50"/>
        <v>7.1589286865270677E-2</v>
      </c>
      <c r="K117" s="10">
        <f t="shared" si="50"/>
        <v>0.29657621195687672</v>
      </c>
      <c r="L117" s="10">
        <f t="shared" si="50"/>
        <v>0.28992147734374452</v>
      </c>
      <c r="M117" s="10">
        <f t="shared" si="50"/>
        <v>0.14410191588947235</v>
      </c>
      <c r="N117" s="10">
        <f t="shared" si="50"/>
        <v>0.26446271408746141</v>
      </c>
      <c r="O117" s="10">
        <f t="shared" si="50"/>
        <v>0.4598874342076758</v>
      </c>
      <c r="P117" s="10">
        <f t="shared" si="50"/>
        <v>0.52472231965454075</v>
      </c>
      <c r="Q117" s="10">
        <f t="shared" si="50"/>
        <v>0.37829699308831261</v>
      </c>
    </row>
    <row r="118" spans="1:17" ht="15.75" x14ac:dyDescent="0.25">
      <c r="A118" s="1"/>
      <c r="B118" s="10">
        <f t="shared" ref="B118:Q118" si="51">(B16-B50)/(100-B50)</f>
        <v>0.25515194747260211</v>
      </c>
      <c r="C118" s="10">
        <f t="shared" si="51"/>
        <v>0.24303251914638771</v>
      </c>
      <c r="D118" s="10">
        <f t="shared" si="51"/>
        <v>-0.10683294156005343</v>
      </c>
      <c r="E118" s="10">
        <f t="shared" si="51"/>
        <v>9.4082065775221851E-2</v>
      </c>
      <c r="F118" s="10">
        <f t="shared" si="51"/>
        <v>0.25974729102155991</v>
      </c>
      <c r="G118" s="10">
        <f t="shared" si="51"/>
        <v>0.12056670664799166</v>
      </c>
      <c r="H118" s="10">
        <f t="shared" si="51"/>
        <v>0.2335549885723312</v>
      </c>
      <c r="I118" s="10">
        <f t="shared" si="51"/>
        <v>0.33546791200183096</v>
      </c>
      <c r="J118" s="10">
        <f t="shared" si="51"/>
        <v>0.32131172963388732</v>
      </c>
      <c r="K118" s="10">
        <f t="shared" si="51"/>
        <v>0.16296962734040529</v>
      </c>
      <c r="L118" s="10">
        <f t="shared" si="51"/>
        <v>0.45674054158453442</v>
      </c>
      <c r="M118" s="10">
        <f t="shared" si="51"/>
        <v>0.42898223696813786</v>
      </c>
      <c r="N118" s="10">
        <f t="shared" si="51"/>
        <v>0.26905947476491865</v>
      </c>
      <c r="O118" s="10">
        <f t="shared" si="51"/>
        <v>-2.4755320493283182E-2</v>
      </c>
      <c r="P118" s="10">
        <f t="shared" si="51"/>
        <v>0.13873834970541468</v>
      </c>
      <c r="Q118" s="10">
        <f t="shared" si="51"/>
        <v>-0.14654980236977705</v>
      </c>
    </row>
    <row r="119" spans="1:17" ht="15.75" x14ac:dyDescent="0.25">
      <c r="A119" s="1"/>
      <c r="B119" s="10">
        <f t="shared" ref="B119:Q119" si="52">(B17-B51)/(100-B51)</f>
        <v>6.9211062593484432E-2</v>
      </c>
      <c r="C119" s="10">
        <f t="shared" si="52"/>
        <v>-0.11690734444705991</v>
      </c>
      <c r="D119" s="10">
        <f t="shared" si="52"/>
        <v>0.42277807338825252</v>
      </c>
      <c r="E119" s="10">
        <f t="shared" si="52"/>
        <v>0.45214775140393804</v>
      </c>
      <c r="F119" s="10">
        <f t="shared" si="52"/>
        <v>0.17959672711260222</v>
      </c>
      <c r="G119" s="10">
        <f t="shared" si="52"/>
        <v>-4.1799883173316649E-2</v>
      </c>
      <c r="H119" s="10">
        <f t="shared" si="52"/>
        <v>0.24483890394837554</v>
      </c>
      <c r="I119" s="10">
        <f t="shared" si="52"/>
        <v>0.47353673635135068</v>
      </c>
      <c r="J119" s="10">
        <f t="shared" si="52"/>
        <v>0.17590747826953915</v>
      </c>
      <c r="K119" s="10">
        <f t="shared" si="52"/>
        <v>-0.73043950429165594</v>
      </c>
      <c r="L119" s="10">
        <f t="shared" si="52"/>
        <v>0.22982284918928539</v>
      </c>
      <c r="M119" s="10">
        <f t="shared" si="52"/>
        <v>0.34524417543046021</v>
      </c>
      <c r="N119" s="10">
        <f t="shared" si="52"/>
        <v>0.42542812726431073</v>
      </c>
      <c r="O119" s="10">
        <f t="shared" si="52"/>
        <v>7.1491687373914474E-3</v>
      </c>
      <c r="P119" s="10">
        <f t="shared" si="52"/>
        <v>0.19398346131534336</v>
      </c>
      <c r="Q119" s="10">
        <f t="shared" si="52"/>
        <v>-0.19926873094763314</v>
      </c>
    </row>
    <row r="120" spans="1:17" ht="15.75" x14ac:dyDescent="0.25">
      <c r="A120" s="1"/>
      <c r="B120" s="10">
        <f t="shared" ref="B120:Q120" si="53">(B18-B52)/(100-B52)</f>
        <v>-9.0832655282392594E-2</v>
      </c>
      <c r="C120" s="10">
        <f t="shared" si="53"/>
        <v>3.8141999960776336E-2</v>
      </c>
      <c r="D120" s="10">
        <f t="shared" si="53"/>
        <v>0.45123883433591711</v>
      </c>
      <c r="E120" s="10">
        <f t="shared" si="53"/>
        <v>0.18383644847753694</v>
      </c>
      <c r="F120" s="10">
        <f t="shared" si="53"/>
        <v>-0.11490060614529402</v>
      </c>
      <c r="G120" s="10">
        <f t="shared" si="53"/>
        <v>0.17422278141803432</v>
      </c>
      <c r="H120" s="10">
        <f t="shared" si="53"/>
        <v>-0.17845421418624019</v>
      </c>
      <c r="I120" s="10">
        <f t="shared" si="53"/>
        <v>0.23878178317392507</v>
      </c>
      <c r="J120" s="10">
        <f t="shared" si="53"/>
        <v>0.35142687273889922</v>
      </c>
      <c r="K120" s="10">
        <f t="shared" si="53"/>
        <v>0.20091364574980686</v>
      </c>
      <c r="L120" s="10">
        <f t="shared" si="53"/>
        <v>0.34520970021245162</v>
      </c>
      <c r="M120" s="10">
        <f t="shared" si="53"/>
        <v>0.6706311266635776</v>
      </c>
      <c r="N120" s="10">
        <f t="shared" si="53"/>
        <v>0.28898370989873706</v>
      </c>
      <c r="O120" s="10">
        <f t="shared" si="53"/>
        <v>0.28640711800333879</v>
      </c>
      <c r="P120" s="10">
        <f t="shared" si="53"/>
        <v>0.17450149542653653</v>
      </c>
      <c r="Q120" s="10">
        <f t="shared" si="53"/>
        <v>-0.10849406537008932</v>
      </c>
    </row>
    <row r="121" spans="1:17" ht="15.75" x14ac:dyDescent="0.25">
      <c r="A121" s="1"/>
      <c r="B121" s="10">
        <f t="shared" ref="B121:Q121" si="54">(B19-B53)/(100-B53)</f>
        <v>-7.6001706435419439E-2</v>
      </c>
      <c r="C121" s="10">
        <f t="shared" si="54"/>
        <v>9.3457868405102826E-2</v>
      </c>
      <c r="D121" s="10">
        <f t="shared" si="54"/>
        <v>-0.1288305770272303</v>
      </c>
      <c r="E121" s="10">
        <f t="shared" si="54"/>
        <v>0.24514613953945874</v>
      </c>
      <c r="F121" s="10">
        <f t="shared" si="54"/>
        <v>0.21454557776504282</v>
      </c>
      <c r="G121" s="10">
        <f t="shared" si="54"/>
        <v>-3.2026222254793388E-2</v>
      </c>
      <c r="H121" s="10">
        <f t="shared" si="54"/>
        <v>0.1122917302140799</v>
      </c>
      <c r="I121" s="10">
        <f t="shared" si="54"/>
        <v>0.18158668658639043</v>
      </c>
      <c r="J121" s="10">
        <f t="shared" si="54"/>
        <v>0.23112572314513469</v>
      </c>
      <c r="K121" s="10">
        <f t="shared" si="54"/>
        <v>0.12925973791014855</v>
      </c>
      <c r="L121" s="10">
        <f t="shared" si="54"/>
        <v>0.23352170365378844</v>
      </c>
      <c r="M121" s="10">
        <f t="shared" si="54"/>
        <v>9.1702710796429387E-2</v>
      </c>
      <c r="N121" s="10">
        <f t="shared" si="54"/>
        <v>0.29647183426692619</v>
      </c>
      <c r="O121" s="10">
        <f t="shared" si="54"/>
        <v>0.16008289648048285</v>
      </c>
      <c r="P121" s="10">
        <f t="shared" si="54"/>
        <v>0.19777167938305967</v>
      </c>
      <c r="Q121" s="10">
        <f t="shared" si="54"/>
        <v>0.17351018580423541</v>
      </c>
    </row>
    <row r="122" spans="1:17" ht="15.75" x14ac:dyDescent="0.25">
      <c r="A122" s="11"/>
      <c r="B122" s="10"/>
      <c r="C122" s="10">
        <f t="shared" ref="C122:Q122" si="55">(C20-C54)/(100-C54)</f>
        <v>3.0187785128878916E-2</v>
      </c>
      <c r="D122" s="10">
        <f t="shared" si="55"/>
        <v>4.2217737620545377E-2</v>
      </c>
      <c r="E122" s="10">
        <f t="shared" si="55"/>
        <v>0.20697182860501231</v>
      </c>
      <c r="F122" s="10">
        <f t="shared" si="55"/>
        <v>9.0123758383183449E-4</v>
      </c>
      <c r="G122" s="10">
        <f t="shared" si="55"/>
        <v>0.21619688325750097</v>
      </c>
      <c r="H122" s="10">
        <f t="shared" si="55"/>
        <v>9.2212165339022115E-2</v>
      </c>
      <c r="I122" s="10">
        <f t="shared" si="55"/>
        <v>0.38089761201877642</v>
      </c>
      <c r="J122" s="10">
        <f t="shared" si="55"/>
        <v>0.29631957476024401</v>
      </c>
      <c r="K122" s="10">
        <f t="shared" si="55"/>
        <v>0.22295473193821219</v>
      </c>
      <c r="L122" s="10">
        <f t="shared" si="55"/>
        <v>0.28621390463323276</v>
      </c>
      <c r="M122" s="10">
        <f t="shared" si="55"/>
        <v>6.4239072310785308E-2</v>
      </c>
      <c r="N122" s="10">
        <f t="shared" si="55"/>
        <v>0.2841679509107754</v>
      </c>
      <c r="O122" s="10">
        <f t="shared" si="55"/>
        <v>0.17277752004574465</v>
      </c>
      <c r="P122" s="10">
        <f t="shared" si="55"/>
        <v>0.33071488712260266</v>
      </c>
      <c r="Q122" s="10">
        <f t="shared" si="55"/>
        <v>0.12368149712921128</v>
      </c>
    </row>
    <row r="123" spans="1:17" ht="15.75" x14ac:dyDescent="0.25">
      <c r="A123" s="11"/>
      <c r="B123" s="10"/>
      <c r="C123" s="10">
        <f t="shared" ref="C123:Q123" si="56">(C21-C55)/(100-C55)</f>
        <v>0.11783060158883688</v>
      </c>
      <c r="D123" s="10">
        <f t="shared" si="56"/>
        <v>0.20295049920720365</v>
      </c>
      <c r="E123" s="10">
        <f t="shared" si="56"/>
        <v>0.15698452253685916</v>
      </c>
      <c r="F123" s="10">
        <f t="shared" si="56"/>
        <v>-3.8530129261653071E-2</v>
      </c>
      <c r="G123" s="10">
        <f t="shared" si="56"/>
        <v>0.23607976034918787</v>
      </c>
      <c r="H123" s="10">
        <f t="shared" si="56"/>
        <v>0.27217507222858661</v>
      </c>
      <c r="I123" s="10">
        <f t="shared" si="56"/>
        <v>0.12578989950661212</v>
      </c>
      <c r="J123" s="10">
        <f t="shared" si="56"/>
        <v>0.30557847330230575</v>
      </c>
      <c r="K123" s="10">
        <f t="shared" si="56"/>
        <v>0.26012795692337537</v>
      </c>
      <c r="L123" s="10">
        <f t="shared" si="56"/>
        <v>0.20750083387322599</v>
      </c>
      <c r="M123" s="10">
        <f t="shared" si="56"/>
        <v>8.0864212324878351E-2</v>
      </c>
      <c r="N123" s="10">
        <f t="shared" si="56"/>
        <v>0.23965615978860705</v>
      </c>
      <c r="O123" s="10">
        <f t="shared" si="56"/>
        <v>0.1353389169272633</v>
      </c>
      <c r="P123" s="10">
        <f t="shared" si="56"/>
        <v>0.17080152516048588</v>
      </c>
      <c r="Q123" s="10">
        <f t="shared" si="56"/>
        <v>0.28717632265822618</v>
      </c>
    </row>
    <row r="124" spans="1:17" ht="15.75" x14ac:dyDescent="0.25">
      <c r="A124" s="11"/>
      <c r="B124" s="10"/>
      <c r="C124" s="10">
        <f t="shared" ref="C124:Q124" si="57">(C22-C56)/(100-C56)</f>
        <v>4.1241545376589125E-2</v>
      </c>
      <c r="D124" s="10">
        <f t="shared" si="57"/>
        <v>-5.7208151134954303E-2</v>
      </c>
      <c r="E124" s="10">
        <f t="shared" si="57"/>
        <v>-9.74509718895442E-2</v>
      </c>
      <c r="F124" s="10">
        <f t="shared" si="57"/>
        <v>0.28006953719898886</v>
      </c>
      <c r="G124" s="10">
        <f t="shared" si="57"/>
        <v>-0.47535829276938557</v>
      </c>
      <c r="H124" s="10">
        <f t="shared" si="57"/>
        <v>4.3800066450037124E-2</v>
      </c>
      <c r="I124" s="10">
        <f t="shared" si="57"/>
        <v>2.7212213025168127E-2</v>
      </c>
      <c r="J124" s="10">
        <f t="shared" si="57"/>
        <v>0.19317298720507683</v>
      </c>
      <c r="K124" s="10">
        <f t="shared" si="57"/>
        <v>0.20633432123813872</v>
      </c>
      <c r="L124" s="10">
        <f t="shared" si="57"/>
        <v>0.18772542070401341</v>
      </c>
      <c r="M124" s="10">
        <f t="shared" si="57"/>
        <v>0.26717151554993368</v>
      </c>
      <c r="N124" s="10">
        <f t="shared" si="57"/>
        <v>0.23771424065027463</v>
      </c>
      <c r="O124" s="10">
        <f t="shared" si="57"/>
        <v>0.25393367498242053</v>
      </c>
      <c r="P124" s="10">
        <f t="shared" si="57"/>
        <v>0.23740260804615917</v>
      </c>
      <c r="Q124" s="10">
        <f t="shared" si="57"/>
        <v>0.12936497813736592</v>
      </c>
    </row>
    <row r="125" spans="1:17" ht="15.75" x14ac:dyDescent="0.25">
      <c r="A125" s="11"/>
      <c r="B125" s="10"/>
      <c r="C125" s="10">
        <f t="shared" ref="C125:Q125" si="58">(C23-C57)/(100-C57)</f>
        <v>6.7332264898516733E-3</v>
      </c>
      <c r="D125" s="10">
        <f t="shared" si="58"/>
        <v>-0.12645861143979134</v>
      </c>
      <c r="E125" s="10">
        <f t="shared" si="58"/>
        <v>7.7446107073853868E-2</v>
      </c>
      <c r="F125" s="10">
        <f t="shared" si="58"/>
        <v>0.13138985700903227</v>
      </c>
      <c r="G125" s="10">
        <f t="shared" si="58"/>
        <v>2.8582450719992707E-2</v>
      </c>
      <c r="H125" s="10">
        <f t="shared" si="58"/>
        <v>0.19190412692389763</v>
      </c>
      <c r="I125" s="10">
        <f t="shared" si="58"/>
        <v>0.1520431980840104</v>
      </c>
      <c r="J125" s="10">
        <f t="shared" si="58"/>
        <v>6.4280090381104688E-2</v>
      </c>
      <c r="K125" s="10">
        <f t="shared" si="58"/>
        <v>0.24326249199067312</v>
      </c>
      <c r="L125" s="10">
        <f t="shared" si="58"/>
        <v>0.14881404266307782</v>
      </c>
      <c r="M125" s="10">
        <f t="shared" si="58"/>
        <v>0.22530326992435068</v>
      </c>
      <c r="N125" s="10">
        <f t="shared" si="58"/>
        <v>0.27266588070384723</v>
      </c>
      <c r="O125" s="10">
        <f t="shared" si="58"/>
        <v>0.11814756006772606</v>
      </c>
      <c r="P125" s="10">
        <f t="shared" si="58"/>
        <v>0.15041069412575372</v>
      </c>
      <c r="Q125" s="10">
        <f t="shared" si="58"/>
        <v>0.24573869145661334</v>
      </c>
    </row>
    <row r="126" spans="1:17" ht="15.75" x14ac:dyDescent="0.25">
      <c r="A126" s="11"/>
      <c r="B126" s="10"/>
      <c r="C126" s="10">
        <f t="shared" ref="C126:Q126" si="59">(C24-C58)/(100-C58)</f>
        <v>0.24162540059737514</v>
      </c>
      <c r="D126" s="10">
        <f t="shared" si="59"/>
        <v>-5.5416731478292796E-3</v>
      </c>
      <c r="E126" s="10">
        <f t="shared" si="59"/>
        <v>0.19201224658776006</v>
      </c>
      <c r="F126" s="10">
        <f t="shared" si="59"/>
        <v>-3.2176383448611012E-2</v>
      </c>
      <c r="G126" s="10">
        <f t="shared" si="59"/>
        <v>0.18895346317494324</v>
      </c>
      <c r="H126" s="10">
        <f t="shared" si="59"/>
        <v>0.21837731959333367</v>
      </c>
      <c r="I126" s="10">
        <f t="shared" si="59"/>
        <v>0.18825103458046771</v>
      </c>
      <c r="J126" s="10">
        <f t="shared" si="59"/>
        <v>0.2771711030941576</v>
      </c>
      <c r="K126" s="10">
        <f t="shared" si="59"/>
        <v>0.36466958106055175</v>
      </c>
      <c r="L126" s="10">
        <f t="shared" si="59"/>
        <v>0.30431201480160941</v>
      </c>
      <c r="M126" s="10">
        <f t="shared" si="59"/>
        <v>0.15657158825664572</v>
      </c>
      <c r="N126" s="10">
        <f t="shared" si="59"/>
        <v>0.25979264350487952</v>
      </c>
      <c r="O126" s="10">
        <f t="shared" si="59"/>
        <v>0.28707073434505337</v>
      </c>
      <c r="P126" s="10">
        <f t="shared" si="59"/>
        <v>0.17286257208149461</v>
      </c>
      <c r="Q126" s="10">
        <f t="shared" si="59"/>
        <v>0.11071497201797159</v>
      </c>
    </row>
    <row r="127" spans="1:17" ht="15.75" x14ac:dyDescent="0.25">
      <c r="A127" s="11"/>
      <c r="B127" s="10"/>
      <c r="C127" s="10">
        <f t="shared" ref="C127:Q127" si="60">(C25-C59)/(100-C59)</f>
        <v>0.25638959357757135</v>
      </c>
      <c r="D127" s="10">
        <f t="shared" si="60"/>
        <v>-8.2305692384310597E-2</v>
      </c>
      <c r="E127" s="10">
        <f t="shared" si="60"/>
        <v>0.16123411647101327</v>
      </c>
      <c r="F127" s="10">
        <f t="shared" si="60"/>
        <v>9.8011873110412137E-2</v>
      </c>
      <c r="G127" s="10">
        <f t="shared" si="60"/>
        <v>0.12457985062723485</v>
      </c>
      <c r="H127" s="10">
        <f t="shared" si="60"/>
        <v>2.6109292491904412E-2</v>
      </c>
      <c r="I127" s="10">
        <f t="shared" si="60"/>
        <v>0.16264935948180473</v>
      </c>
      <c r="J127" s="10">
        <f t="shared" si="60"/>
        <v>6.0377994415924098E-2</v>
      </c>
      <c r="K127" s="10">
        <f t="shared" si="60"/>
        <v>0.24349611185847528</v>
      </c>
      <c r="L127" s="10">
        <f t="shared" si="60"/>
        <v>0.21910263012486744</v>
      </c>
      <c r="M127" s="10">
        <f t="shared" si="60"/>
        <v>0.242551298173034</v>
      </c>
      <c r="N127" s="10">
        <f t="shared" si="60"/>
        <v>0.22737783573005879</v>
      </c>
      <c r="O127" s="10">
        <f t="shared" si="60"/>
        <v>0.2977505601984286</v>
      </c>
      <c r="P127" s="10">
        <f t="shared" si="60"/>
        <v>0.29579893291190718</v>
      </c>
      <c r="Q127" s="10">
        <f t="shared" si="60"/>
        <v>0.27680010281189987</v>
      </c>
    </row>
    <row r="128" spans="1:17" ht="15.75" x14ac:dyDescent="0.25">
      <c r="A128" s="11"/>
      <c r="B128" s="10"/>
      <c r="C128" s="10">
        <f t="shared" ref="C128:Q128" si="61">(C26-C60)/(100-C60)</f>
        <v>0.11392075825728799</v>
      </c>
      <c r="D128" s="10">
        <f t="shared" si="61"/>
        <v>0.24552787019149941</v>
      </c>
      <c r="E128" s="10">
        <f t="shared" si="61"/>
        <v>0.14175735801836939</v>
      </c>
      <c r="F128" s="10">
        <f t="shared" si="61"/>
        <v>5.622139496839376E-3</v>
      </c>
      <c r="G128" s="10">
        <f t="shared" si="61"/>
        <v>0.37368688967523811</v>
      </c>
      <c r="H128" s="10">
        <f t="shared" si="61"/>
        <v>-6.7724357801305507E-2</v>
      </c>
      <c r="I128" s="10">
        <f t="shared" si="61"/>
        <v>0.22025166328587817</v>
      </c>
      <c r="J128" s="10">
        <f t="shared" si="61"/>
        <v>0.16562831062358763</v>
      </c>
      <c r="K128" s="10">
        <f t="shared" si="61"/>
        <v>-1.0480189716215818E-2</v>
      </c>
      <c r="L128" s="10">
        <f t="shared" si="61"/>
        <v>0.27770554757133165</v>
      </c>
      <c r="M128" s="10">
        <f t="shared" si="61"/>
        <v>0.24509071932374699</v>
      </c>
      <c r="N128" s="10">
        <f t="shared" si="61"/>
        <v>0.32344316310908178</v>
      </c>
      <c r="O128" s="10">
        <f t="shared" si="61"/>
        <v>0.19138903668870366</v>
      </c>
      <c r="P128" s="10">
        <f t="shared" si="61"/>
        <v>0.17497694811761225</v>
      </c>
      <c r="Q128" s="10">
        <f t="shared" si="61"/>
        <v>0.10024668632331546</v>
      </c>
    </row>
    <row r="129" spans="1:17" ht="15.75" x14ac:dyDescent="0.25">
      <c r="A129" s="11"/>
      <c r="B129" s="10"/>
      <c r="C129" s="10">
        <f t="shared" ref="C129:Q129" si="62">(C27-C61)/(100-C61)</f>
        <v>-0.69425730350294035</v>
      </c>
      <c r="D129" s="10">
        <f t="shared" si="62"/>
        <v>-9.9984917438866606E-3</v>
      </c>
      <c r="E129" s="10">
        <f t="shared" si="62"/>
        <v>-3.3215309506124772E-2</v>
      </c>
      <c r="F129" s="10">
        <f t="shared" si="62"/>
        <v>-7.510790470196016E-2</v>
      </c>
      <c r="G129" s="10">
        <f t="shared" si="62"/>
        <v>-3.2214003620163099E-2</v>
      </c>
      <c r="H129" s="10">
        <f t="shared" si="62"/>
        <v>0.12132374901191798</v>
      </c>
      <c r="I129" s="10">
        <f t="shared" si="62"/>
        <v>-0.27604547445946281</v>
      </c>
      <c r="J129" s="10">
        <f t="shared" si="62"/>
        <v>9.4529784986485899E-2</v>
      </c>
      <c r="K129" s="10">
        <f t="shared" si="62"/>
        <v>0.17023813945371788</v>
      </c>
      <c r="L129" s="10">
        <f t="shared" si="62"/>
        <v>0.25384220902230831</v>
      </c>
      <c r="M129" s="10">
        <f t="shared" si="62"/>
        <v>0.31326842132818783</v>
      </c>
      <c r="N129" s="10">
        <f t="shared" si="62"/>
        <v>0.21266160394256928</v>
      </c>
      <c r="O129" s="10">
        <f t="shared" si="62"/>
        <v>0.24765352946690872</v>
      </c>
      <c r="P129" s="10">
        <f t="shared" si="62"/>
        <v>0.15426732074390201</v>
      </c>
      <c r="Q129" s="10">
        <f t="shared" si="62"/>
        <v>0.28036554211127118</v>
      </c>
    </row>
    <row r="130" spans="1:17" ht="15.75" x14ac:dyDescent="0.25">
      <c r="A130" s="11"/>
      <c r="B130" s="10"/>
      <c r="C130" s="10">
        <f t="shared" ref="C130:Q130" si="63">(C28-C62)/(100-C62)</f>
        <v>0.38022153877766046</v>
      </c>
      <c r="D130" s="10">
        <f t="shared" si="63"/>
        <v>-8.4554536372486416E-2</v>
      </c>
      <c r="E130" s="10">
        <f t="shared" si="63"/>
        <v>7.7732315901449953E-2</v>
      </c>
      <c r="F130" s="10">
        <f t="shared" si="63"/>
        <v>0.19659657672459641</v>
      </c>
      <c r="G130" s="10">
        <f t="shared" si="63"/>
        <v>0.23048363888863957</v>
      </c>
      <c r="H130" s="10">
        <f t="shared" si="63"/>
        <v>0.24333876360034268</v>
      </c>
      <c r="I130" s="10">
        <f t="shared" si="63"/>
        <v>0.11136459515081727</v>
      </c>
      <c r="J130" s="10">
        <f t="shared" si="63"/>
        <v>0.17652184035383156</v>
      </c>
      <c r="K130" s="10">
        <f t="shared" si="63"/>
        <v>0.25072323507997368</v>
      </c>
      <c r="L130" s="10">
        <f t="shared" si="63"/>
        <v>0.32169693710865432</v>
      </c>
      <c r="M130" s="10">
        <f t="shared" si="63"/>
        <v>0.13297352896008369</v>
      </c>
      <c r="N130" s="10">
        <f t="shared" si="63"/>
        <v>0.13155285581238982</v>
      </c>
      <c r="O130" s="10">
        <f t="shared" si="63"/>
        <v>0.27505942498233149</v>
      </c>
      <c r="P130" s="10">
        <f t="shared" si="63"/>
        <v>0.18020645050059797</v>
      </c>
      <c r="Q130" s="10">
        <f t="shared" si="63"/>
        <v>7.5871418508161828E-2</v>
      </c>
    </row>
    <row r="131" spans="1:17" ht="15.75" x14ac:dyDescent="0.25">
      <c r="A131" s="11"/>
      <c r="B131" s="10"/>
      <c r="C131" s="10">
        <f t="shared" ref="C131:Q131" si="64">(C29-C63)/(100-C63)</f>
        <v>8.981107227737388E-2</v>
      </c>
      <c r="D131" s="10">
        <f t="shared" si="64"/>
        <v>-1.0218037030895018E-2</v>
      </c>
      <c r="E131" s="10">
        <f t="shared" si="64"/>
        <v>0.19031748073296278</v>
      </c>
      <c r="F131" s="10">
        <f t="shared" si="64"/>
        <v>0.14290626664268463</v>
      </c>
      <c r="G131" s="10">
        <f t="shared" si="64"/>
        <v>7.0002687088014257E-2</v>
      </c>
      <c r="H131" s="10">
        <f t="shared" si="64"/>
        <v>0.27444431112598922</v>
      </c>
      <c r="I131" s="10">
        <f t="shared" si="64"/>
        <v>0.11576051771170071</v>
      </c>
      <c r="J131" s="10">
        <f t="shared" si="64"/>
        <v>6.5314714074228754E-3</v>
      </c>
      <c r="K131" s="10">
        <f t="shared" si="64"/>
        <v>0.30239883856338773</v>
      </c>
      <c r="L131" s="10">
        <f t="shared" si="64"/>
        <v>0.11960510829608743</v>
      </c>
      <c r="M131" s="10">
        <f t="shared" si="64"/>
        <v>0.28429111752417335</v>
      </c>
      <c r="N131" s="10">
        <f t="shared" si="64"/>
        <v>0.22979491294497392</v>
      </c>
      <c r="O131" s="10">
        <f t="shared" si="64"/>
        <v>0.30273921690304606</v>
      </c>
      <c r="P131" s="10">
        <f t="shared" si="64"/>
        <v>0.16886208664411917</v>
      </c>
      <c r="Q131" s="10">
        <f t="shared" si="64"/>
        <v>9.9876222183870322E-2</v>
      </c>
    </row>
    <row r="132" spans="1:17" ht="15.75" x14ac:dyDescent="0.25">
      <c r="A132" s="11"/>
      <c r="B132" s="10"/>
      <c r="C132" s="10">
        <f t="shared" ref="C132:Q132" si="65">(C30-C64)/(100-C64)</f>
        <v>-7.318939773286047E-2</v>
      </c>
      <c r="D132" s="10">
        <f t="shared" si="65"/>
        <v>5.6463834317961363E-2</v>
      </c>
      <c r="E132" s="10">
        <f t="shared" si="65"/>
        <v>0.1579073166868743</v>
      </c>
      <c r="F132" s="10">
        <f t="shared" si="65"/>
        <v>8.8081655125858332E-2</v>
      </c>
      <c r="G132" s="10">
        <f t="shared" si="65"/>
        <v>-0.13270019254412393</v>
      </c>
      <c r="H132" s="10">
        <f t="shared" si="65"/>
        <v>-7.7236496103420552E-2</v>
      </c>
      <c r="I132" s="10">
        <f t="shared" si="65"/>
        <v>6.9668462881604463E-4</v>
      </c>
      <c r="J132" s="10">
        <f t="shared" si="65"/>
        <v>8.6772735478721913E-2</v>
      </c>
      <c r="K132" s="10">
        <f t="shared" si="65"/>
        <v>0.237403505263271</v>
      </c>
      <c r="L132" s="10">
        <f t="shared" si="65"/>
        <v>0.30153374966569829</v>
      </c>
      <c r="M132" s="10">
        <f t="shared" si="65"/>
        <v>0.19742541152951243</v>
      </c>
      <c r="N132" s="10">
        <f t="shared" si="65"/>
        <v>0.29986419340158171</v>
      </c>
      <c r="O132" s="10">
        <f t="shared" si="65"/>
        <v>0.30133170948511423</v>
      </c>
      <c r="P132" s="10">
        <f t="shared" si="65"/>
        <v>8.5762996897665117E-2</v>
      </c>
      <c r="Q132" s="10">
        <f t="shared" si="65"/>
        <v>0.17096133742948141</v>
      </c>
    </row>
    <row r="133" spans="1:17" ht="15.75" x14ac:dyDescent="0.25">
      <c r="A133" s="11"/>
      <c r="B133" s="10"/>
      <c r="C133" s="10">
        <f t="shared" ref="C133:Q133" si="66">(C31-C65)/(100-C65)</f>
        <v>0.32000603850141057</v>
      </c>
      <c r="D133" s="10">
        <f t="shared" si="66"/>
        <v>8.9881461330599821E-2</v>
      </c>
      <c r="E133" s="10">
        <f t="shared" si="66"/>
        <v>0.23658287562971791</v>
      </c>
      <c r="F133" s="10">
        <f t="shared" si="66"/>
        <v>-3.8326443712446118E-2</v>
      </c>
      <c r="G133" s="10">
        <f t="shared" si="66"/>
        <v>0.29778258082851367</v>
      </c>
      <c r="H133" s="10">
        <f t="shared" si="66"/>
        <v>0.28000208531610454</v>
      </c>
      <c r="I133" s="10">
        <f t="shared" si="66"/>
        <v>6.1861041099705215E-2</v>
      </c>
      <c r="J133" s="10">
        <f t="shared" si="66"/>
        <v>0.1735424513646503</v>
      </c>
      <c r="K133" s="10">
        <f t="shared" si="66"/>
        <v>0.20387902898772448</v>
      </c>
      <c r="L133" s="10">
        <f t="shared" si="66"/>
        <v>0.14023268227404967</v>
      </c>
      <c r="M133" s="10">
        <f t="shared" si="66"/>
        <v>9.8583640485770008E-2</v>
      </c>
      <c r="N133" s="10">
        <f t="shared" si="66"/>
        <v>0.30632388825354723</v>
      </c>
      <c r="O133" s="10">
        <f t="shared" si="66"/>
        <v>6.4326728582911635E-2</v>
      </c>
      <c r="P133" s="10">
        <f t="shared" si="66"/>
        <v>-0.11248896872924799</v>
      </c>
      <c r="Q133" s="10">
        <f t="shared" si="66"/>
        <v>0.26181083800559696</v>
      </c>
    </row>
    <row r="134" spans="1:17" ht="15.75" x14ac:dyDescent="0.25">
      <c r="A134" s="11"/>
      <c r="B134" s="10"/>
      <c r="C134" s="10">
        <f t="shared" ref="C134:Q134" si="67">(C32-C66)/(100-C66)</f>
        <v>0.14919737674688288</v>
      </c>
      <c r="D134" s="10">
        <f t="shared" si="67"/>
        <v>0.16566127428572747</v>
      </c>
      <c r="E134" s="10">
        <f t="shared" si="67"/>
        <v>0.10515595933366696</v>
      </c>
      <c r="F134" s="10">
        <f t="shared" si="67"/>
        <v>-2.7053735695568567E-2</v>
      </c>
      <c r="G134" s="10">
        <f t="shared" si="67"/>
        <v>0.21582478905035354</v>
      </c>
      <c r="H134" s="10">
        <f t="shared" si="67"/>
        <v>0.24479535270012306</v>
      </c>
      <c r="I134" s="10">
        <f t="shared" si="67"/>
        <v>0.23670755502622307</v>
      </c>
      <c r="J134" s="10">
        <f t="shared" si="67"/>
        <v>0.15445512715989529</v>
      </c>
      <c r="K134" s="10">
        <f t="shared" si="67"/>
        <v>0.41065761896259628</v>
      </c>
      <c r="L134" s="10">
        <f t="shared" si="67"/>
        <v>0.22388574742109238</v>
      </c>
      <c r="M134" s="10">
        <f t="shared" si="67"/>
        <v>0.25357449969822177</v>
      </c>
      <c r="N134" s="10">
        <f t="shared" si="67"/>
        <v>0.13664483905521455</v>
      </c>
      <c r="O134" s="10">
        <f t="shared" si="67"/>
        <v>0.10970476742397497</v>
      </c>
      <c r="P134" s="10">
        <f t="shared" si="67"/>
        <v>0.27009701948640263</v>
      </c>
      <c r="Q134" s="10">
        <f t="shared" si="67"/>
        <v>0.19124748344936141</v>
      </c>
    </row>
    <row r="135" spans="1:17" ht="15.75" x14ac:dyDescent="0.25">
      <c r="A135" s="11"/>
      <c r="B135" s="10"/>
      <c r="C135" s="10">
        <f t="shared" ref="C135:Q135" si="68">(C33-C67)/(100-C67)</f>
        <v>-0.18599155506736481</v>
      </c>
      <c r="D135" s="10">
        <f t="shared" si="68"/>
        <v>6.4320191845486915E-2</v>
      </c>
      <c r="E135" s="10">
        <f t="shared" si="68"/>
        <v>0.13508093687802952</v>
      </c>
      <c r="F135" s="10">
        <f t="shared" si="68"/>
        <v>0.17227101295278105</v>
      </c>
      <c r="G135" s="10">
        <f t="shared" si="68"/>
        <v>0.14180924996119978</v>
      </c>
      <c r="H135" s="10">
        <f t="shared" si="68"/>
        <v>0.14558939525447001</v>
      </c>
      <c r="I135" s="10">
        <f t="shared" si="68"/>
        <v>0.14595989223180039</v>
      </c>
      <c r="J135" s="10">
        <f t="shared" si="68"/>
        <v>0.23737104286659738</v>
      </c>
      <c r="K135" s="10">
        <f t="shared" si="68"/>
        <v>0.13418882435612758</v>
      </c>
      <c r="L135" s="10">
        <f t="shared" si="68"/>
        <v>0.21910652096307737</v>
      </c>
      <c r="M135" s="10">
        <f t="shared" si="68"/>
        <v>0.15596977758375091</v>
      </c>
      <c r="N135" s="10">
        <f t="shared" si="68"/>
        <v>0.22199562615409327</v>
      </c>
      <c r="O135" s="10">
        <f t="shared" si="68"/>
        <v>0.17653439443782781</v>
      </c>
      <c r="P135" s="10">
        <f t="shared" si="68"/>
        <v>0.31667227308370266</v>
      </c>
      <c r="Q135" s="10">
        <f t="shared" si="68"/>
        <v>0.19534520744278372</v>
      </c>
    </row>
    <row r="136" spans="1:17" ht="15.75" x14ac:dyDescent="0.25">
      <c r="A136" s="11"/>
      <c r="B136" s="10"/>
      <c r="C136" s="10">
        <f t="shared" ref="C136:Q136" si="69">(C34-C68)/(100-C68)</f>
        <v>0.12320037992510853</v>
      </c>
      <c r="D136" s="10">
        <f t="shared" si="69"/>
        <v>0.15487310947418856</v>
      </c>
      <c r="E136" s="10">
        <f t="shared" si="69"/>
        <v>4.4638491474019706E-3</v>
      </c>
      <c r="F136" s="10">
        <f t="shared" si="69"/>
        <v>8.967503670652538E-2</v>
      </c>
      <c r="G136" s="10">
        <f t="shared" si="69"/>
        <v>0.20908678766827249</v>
      </c>
      <c r="H136" s="10">
        <f t="shared" si="69"/>
        <v>0.27777008622918714</v>
      </c>
      <c r="I136" s="10">
        <f t="shared" si="69"/>
        <v>9.1734513743287519E-2</v>
      </c>
      <c r="J136" s="10">
        <f t="shared" si="69"/>
        <v>0.20535233106761308</v>
      </c>
      <c r="K136" s="10">
        <f t="shared" si="69"/>
        <v>0.29413819890225779</v>
      </c>
      <c r="L136" s="10">
        <f t="shared" si="69"/>
        <v>1.7876465593243442E-2</v>
      </c>
      <c r="M136" s="10">
        <f t="shared" si="69"/>
        <v>0.22931971911048663</v>
      </c>
      <c r="N136" s="10">
        <f t="shared" si="69"/>
        <v>6.2981591655857016E-3</v>
      </c>
      <c r="O136" s="10">
        <f t="shared" si="69"/>
        <v>0.11568110776283595</v>
      </c>
      <c r="P136" s="10">
        <f t="shared" si="69"/>
        <v>0.18561706685609056</v>
      </c>
      <c r="Q136" s="10">
        <f t="shared" si="69"/>
        <v>7.6118048533571778E-2</v>
      </c>
    </row>
    <row r="137" spans="1:17" x14ac:dyDescent="0.2">
      <c r="A137" s="8" t="s">
        <v>52</v>
      </c>
      <c r="B137" s="8">
        <f t="shared" ref="B137:Q137" si="70">AVERAGE(B105:B136)</f>
        <v>6.550372596323345E-2</v>
      </c>
      <c r="C137" s="8">
        <f t="shared" si="70"/>
        <v>6.9201774017528458E-2</v>
      </c>
      <c r="D137" s="8">
        <f t="shared" si="70"/>
        <v>9.585702442256358E-2</v>
      </c>
      <c r="E137" s="8">
        <f t="shared" si="70"/>
        <v>0.12420816535703545</v>
      </c>
      <c r="F137" s="8">
        <f t="shared" si="70"/>
        <v>0.1231750061644161</v>
      </c>
      <c r="G137" s="8">
        <f t="shared" si="70"/>
        <v>0.10336268463198806</v>
      </c>
      <c r="H137" s="8">
        <f t="shared" si="70"/>
        <v>0.17671950353096064</v>
      </c>
      <c r="I137" s="8">
        <f t="shared" si="70"/>
        <v>0.1935354000462485</v>
      </c>
      <c r="J137" s="8">
        <f t="shared" si="70"/>
        <v>0.18518279593518563</v>
      </c>
      <c r="K137" s="8">
        <f t="shared" si="70"/>
        <v>0.23760473186715006</v>
      </c>
      <c r="L137" s="8">
        <f t="shared" si="70"/>
        <v>0.25273114032336924</v>
      </c>
      <c r="M137" s="8">
        <f t="shared" si="70"/>
        <v>0.26288073480136454</v>
      </c>
      <c r="N137" s="8">
        <f t="shared" si="70"/>
        <v>0.27267958344139875</v>
      </c>
      <c r="O137" s="8">
        <f t="shared" si="70"/>
        <v>0.2425008261274533</v>
      </c>
      <c r="P137" s="8">
        <f t="shared" si="70"/>
        <v>0.23181150514744139</v>
      </c>
      <c r="Q137" s="8">
        <f t="shared" si="70"/>
        <v>0.16771609312979277</v>
      </c>
    </row>
    <row r="138" spans="1:17" x14ac:dyDescent="0.2">
      <c r="A138" s="8" t="s">
        <v>53</v>
      </c>
      <c r="B138" s="8">
        <f t="shared" ref="B138:P138" si="71">AVEDEV(B105:B121)</f>
        <v>0.13529476354412867</v>
      </c>
      <c r="C138" s="8">
        <f t="shared" si="71"/>
        <v>0.1211519511600998</v>
      </c>
      <c r="D138" s="8">
        <f t="shared" si="71"/>
        <v>0.1498499110700888</v>
      </c>
      <c r="E138" s="8">
        <f t="shared" si="71"/>
        <v>0.10082475807032802</v>
      </c>
      <c r="F138" s="8">
        <f t="shared" si="71"/>
        <v>8.0108959410894021E-2</v>
      </c>
      <c r="G138" s="8">
        <f t="shared" si="71"/>
        <v>0.14563265162930714</v>
      </c>
      <c r="H138" s="8">
        <f t="shared" si="71"/>
        <v>0.12375726133405938</v>
      </c>
      <c r="I138" s="8">
        <f t="shared" si="71"/>
        <v>0.15214344600949287</v>
      </c>
      <c r="J138" s="8">
        <f t="shared" si="71"/>
        <v>0.10553236153207617</v>
      </c>
      <c r="K138" s="8">
        <f t="shared" si="71"/>
        <v>0.14125706720524217</v>
      </c>
      <c r="L138" s="8">
        <f t="shared" si="71"/>
        <v>7.553090718199558E-2</v>
      </c>
      <c r="M138" s="8">
        <f t="shared" si="71"/>
        <v>0.15531082543442612</v>
      </c>
      <c r="N138" s="8">
        <f t="shared" si="71"/>
        <v>0.10124160605370651</v>
      </c>
      <c r="O138" s="8">
        <f t="shared" si="71"/>
        <v>0.1413653080113963</v>
      </c>
      <c r="P138" s="8">
        <f t="shared" si="71"/>
        <v>0.11030079051446236</v>
      </c>
      <c r="Q138" s="8">
        <f>AVEDEV(Q105:Q136)</f>
        <v>0.12631092719866385</v>
      </c>
    </row>
    <row r="139" spans="1:17" x14ac:dyDescent="0.2">
      <c r="A139" t="s">
        <v>56</v>
      </c>
      <c r="B139" s="8">
        <f>(B3-B37)/B3</f>
        <v>-1.7932111597503411</v>
      </c>
      <c r="C139" s="8">
        <f>(C3-C37)/C3</f>
        <v>2.1744605265761017</v>
      </c>
      <c r="D139" s="8">
        <f t="shared" ref="C139:Q139" si="72">(D71/D3)</f>
        <v>0.50294381481951012</v>
      </c>
      <c r="E139" s="8">
        <f t="shared" si="72"/>
        <v>0.9281409497411266</v>
      </c>
      <c r="F139" s="8">
        <f t="shared" si="72"/>
        <v>3.8834600775588783</v>
      </c>
      <c r="G139" s="8">
        <f t="shared" si="72"/>
        <v>0.87122957013295454</v>
      </c>
      <c r="H139" s="8">
        <f t="shared" si="72"/>
        <v>-0.45570866793009845</v>
      </c>
      <c r="I139" s="8">
        <f t="shared" si="72"/>
        <v>0.83228935081961575</v>
      </c>
      <c r="J139" s="8">
        <f t="shared" si="72"/>
        <v>0.28233601691774146</v>
      </c>
      <c r="K139" s="8">
        <f t="shared" si="72"/>
        <v>0.49955132292643256</v>
      </c>
      <c r="L139" s="8">
        <f t="shared" si="72"/>
        <v>0.76933808151365857</v>
      </c>
      <c r="M139" s="8">
        <f t="shared" si="72"/>
        <v>1.1371389764728077</v>
      </c>
      <c r="N139" s="8">
        <f t="shared" si="72"/>
        <v>0.53522036333332901</v>
      </c>
      <c r="O139" s="8">
        <f t="shared" si="72"/>
        <v>0.15380754628333121</v>
      </c>
      <c r="P139" s="8">
        <f t="shared" si="72"/>
        <v>0.38743898292732021</v>
      </c>
      <c r="Q139" s="8">
        <f t="shared" si="72"/>
        <v>0.76380300542372048</v>
      </c>
    </row>
    <row r="140" spans="1:17" x14ac:dyDescent="0.2">
      <c r="B140" s="8">
        <f t="shared" ref="B140:C154" si="73">(B4-B38)/B4</f>
        <v>0.56365222628376477</v>
      </c>
      <c r="C140" s="8">
        <f t="shared" si="73"/>
        <v>0.49474205532371679</v>
      </c>
      <c r="D140" s="8">
        <f t="shared" ref="B140:Q140" si="74">(D72/D4)</f>
        <v>0.97842859981528285</v>
      </c>
      <c r="E140" s="8">
        <f t="shared" si="74"/>
        <v>-2.2695855367895795E-2</v>
      </c>
      <c r="F140" s="8">
        <f t="shared" si="74"/>
        <v>0.34884008246714421</v>
      </c>
      <c r="G140" s="8">
        <f t="shared" si="74"/>
        <v>0.69215626876870617</v>
      </c>
      <c r="H140" s="8">
        <f t="shared" si="74"/>
        <v>1.2783192607293608</v>
      </c>
      <c r="I140" s="8">
        <f t="shared" si="74"/>
        <v>0.72919269384197216</v>
      </c>
      <c r="J140" s="8">
        <f t="shared" si="74"/>
        <v>0.39263848149661174</v>
      </c>
      <c r="K140" s="8">
        <f t="shared" si="74"/>
        <v>0.756761828717605</v>
      </c>
      <c r="L140" s="8">
        <f t="shared" si="74"/>
        <v>0.79075004641793756</v>
      </c>
      <c r="M140" s="8">
        <f t="shared" si="74"/>
        <v>1.433571052677707</v>
      </c>
      <c r="N140" s="8">
        <f t="shared" si="74"/>
        <v>0.35733020915508207</v>
      </c>
      <c r="O140" s="8">
        <f t="shared" si="74"/>
        <v>1.3501937228352248</v>
      </c>
      <c r="P140" s="8">
        <f t="shared" si="74"/>
        <v>0.86078927892559032</v>
      </c>
      <c r="Q140" s="8">
        <f t="shared" si="74"/>
        <v>0.39773590622996047</v>
      </c>
    </row>
    <row r="141" spans="1:17" x14ac:dyDescent="0.2">
      <c r="B141" s="8">
        <f t="shared" si="73"/>
        <v>1.3177564392567815</v>
      </c>
      <c r="C141" s="8">
        <f t="shared" si="73"/>
        <v>-0.23402411902887965</v>
      </c>
      <c r="D141" s="8">
        <f t="shared" ref="B141:Q141" si="75">(D73/D5)</f>
        <v>-6.5589296786546836</v>
      </c>
      <c r="E141" s="8">
        <f t="shared" si="75"/>
        <v>1.0543568846484128</v>
      </c>
      <c r="F141" s="8">
        <f t="shared" si="75"/>
        <v>0.69507594941511619</v>
      </c>
      <c r="G141" s="8">
        <f t="shared" si="75"/>
        <v>0.7555685264141917</v>
      </c>
      <c r="H141" s="8">
        <f t="shared" si="75"/>
        <v>0.44855131229951239</v>
      </c>
      <c r="I141" s="8">
        <f t="shared" si="75"/>
        <v>0.8806445869003261</v>
      </c>
      <c r="J141" s="8">
        <f t="shared" si="75"/>
        <v>0.67346353798444081</v>
      </c>
      <c r="K141" s="8">
        <f t="shared" si="75"/>
        <v>0.45264064351455097</v>
      </c>
      <c r="L141" s="8">
        <f t="shared" si="75"/>
        <v>0.35266927051338426</v>
      </c>
      <c r="M141" s="8">
        <f t="shared" si="75"/>
        <v>0.68044234256719205</v>
      </c>
      <c r="N141" s="8">
        <f t="shared" si="75"/>
        <v>0.51566705905747401</v>
      </c>
      <c r="O141" s="8">
        <f t="shared" si="75"/>
        <v>0.36657647489881051</v>
      </c>
      <c r="P141" s="8">
        <f t="shared" si="75"/>
        <v>0.66721431571255085</v>
      </c>
      <c r="Q141" s="8">
        <f t="shared" si="75"/>
        <v>0.34212309010005726</v>
      </c>
    </row>
    <row r="142" spans="1:17" x14ac:dyDescent="0.2">
      <c r="B142" s="8">
        <f t="shared" si="73"/>
        <v>2.2930462442656023</v>
      </c>
      <c r="C142" s="8">
        <f t="shared" si="73"/>
        <v>1.0452517135295449</v>
      </c>
      <c r="D142" s="8">
        <f t="shared" ref="B142:Q142" si="76">(D74/D6)</f>
        <v>2.5399126596180532</v>
      </c>
      <c r="E142" s="8">
        <f t="shared" si="76"/>
        <v>-1.1523168442872389</v>
      </c>
      <c r="F142" s="8">
        <f t="shared" si="76"/>
        <v>0.9428208981463535</v>
      </c>
      <c r="G142" s="8">
        <f t="shared" si="76"/>
        <v>-2.4916007029110552</v>
      </c>
      <c r="H142" s="8">
        <f t="shared" si="76"/>
        <v>0.86782227218979724</v>
      </c>
      <c r="I142" s="8">
        <f t="shared" si="76"/>
        <v>0.57228724166040368</v>
      </c>
      <c r="J142" s="8">
        <f t="shared" si="76"/>
        <v>0.7509154811099743</v>
      </c>
      <c r="K142" s="8">
        <f t="shared" si="76"/>
        <v>0.73981589975906648</v>
      </c>
      <c r="L142" s="8">
        <f t="shared" si="76"/>
        <v>1.7894684189323027E-2</v>
      </c>
      <c r="M142" s="8">
        <f t="shared" si="76"/>
        <v>0.27049375769426764</v>
      </c>
      <c r="N142" s="8">
        <f t="shared" si="76"/>
        <v>-0.29588471796783483</v>
      </c>
      <c r="O142" s="8">
        <f t="shared" si="76"/>
        <v>0.49159783523030698</v>
      </c>
      <c r="P142" s="8">
        <f t="shared" si="76"/>
        <v>0.19347997881506643</v>
      </c>
      <c r="Q142" s="8">
        <f t="shared" si="76"/>
        <v>0.504065691233339</v>
      </c>
    </row>
    <row r="143" spans="1:17" x14ac:dyDescent="0.2">
      <c r="B143" s="8">
        <f t="shared" si="73"/>
        <v>-4.5162388665673427</v>
      </c>
      <c r="C143" s="8">
        <f t="shared" si="73"/>
        <v>0.3357850286316188</v>
      </c>
      <c r="D143" s="8">
        <f t="shared" ref="B143:Q143" si="77">(D75/D7)</f>
        <v>-0.51090370435737331</v>
      </c>
      <c r="E143" s="8">
        <f t="shared" si="77"/>
        <v>3.24345077107975</v>
      </c>
      <c r="F143" s="8">
        <f t="shared" si="77"/>
        <v>0.25576745636563025</v>
      </c>
      <c r="G143" s="8">
        <f t="shared" si="77"/>
        <v>0.76345373947279771</v>
      </c>
      <c r="H143" s="8">
        <f t="shared" si="77"/>
        <v>0.16528902189543601</v>
      </c>
      <c r="I143" s="8">
        <f t="shared" si="77"/>
        <v>1.1378579800615503</v>
      </c>
      <c r="J143" s="8">
        <f t="shared" si="77"/>
        <v>1.1332298892946191</v>
      </c>
      <c r="K143" s="8">
        <f t="shared" si="77"/>
        <v>0.42681584393987848</v>
      </c>
      <c r="L143" s="8">
        <f t="shared" si="77"/>
        <v>1.8200238210883455</v>
      </c>
      <c r="M143" s="8">
        <f t="shared" si="77"/>
        <v>0.6987311425318008</v>
      </c>
      <c r="N143" s="8">
        <f t="shared" si="77"/>
        <v>0.58156823636989341</v>
      </c>
      <c r="O143" s="8">
        <f t="shared" si="77"/>
        <v>0.45617228723621989</v>
      </c>
      <c r="P143" s="8">
        <f t="shared" si="77"/>
        <v>0.43008263682475495</v>
      </c>
      <c r="Q143" s="8">
        <f t="shared" si="77"/>
        <v>0.65222628237957436</v>
      </c>
    </row>
    <row r="144" spans="1:17" x14ac:dyDescent="0.2">
      <c r="B144" s="8">
        <f t="shared" si="73"/>
        <v>0.93243489685732506</v>
      </c>
      <c r="C144" s="8">
        <f t="shared" si="73"/>
        <v>1.1455057251504683</v>
      </c>
      <c r="D144" s="8">
        <f t="shared" ref="B144:Q144" si="78">(D76/D8)</f>
        <v>1.3575965914670238</v>
      </c>
      <c r="E144" s="8">
        <f t="shared" si="78"/>
        <v>0.28418369697103807</v>
      </c>
      <c r="F144" s="8">
        <f t="shared" si="78"/>
        <v>2.5755024705298992</v>
      </c>
      <c r="G144" s="8">
        <f t="shared" si="78"/>
        <v>0.18106636272750409</v>
      </c>
      <c r="H144" s="8">
        <f t="shared" si="78"/>
        <v>0.25182628487493536</v>
      </c>
      <c r="I144" s="8">
        <f t="shared" si="78"/>
        <v>0.78431448271994497</v>
      </c>
      <c r="J144" s="8">
        <f t="shared" si="78"/>
        <v>0.74855108900037148</v>
      </c>
      <c r="K144" s="8">
        <f t="shared" si="78"/>
        <v>0.85692111103829871</v>
      </c>
      <c r="L144" s="8">
        <f t="shared" si="78"/>
        <v>0.3297161241430494</v>
      </c>
      <c r="M144" s="8">
        <f t="shared" si="78"/>
        <v>0.35474001943195205</v>
      </c>
      <c r="N144" s="8">
        <f t="shared" si="78"/>
        <v>0.59799724216883088</v>
      </c>
      <c r="O144" s="8">
        <f t="shared" si="78"/>
        <v>0.49361970911442038</v>
      </c>
      <c r="P144" s="8">
        <f t="shared" si="78"/>
        <v>0.64726152237146006</v>
      </c>
      <c r="Q144" s="8">
        <f t="shared" si="78"/>
        <v>0.43979368366710453</v>
      </c>
    </row>
    <row r="145" spans="2:17" x14ac:dyDescent="0.2">
      <c r="B145" s="8">
        <f t="shared" si="73"/>
        <v>0.59255585695330981</v>
      </c>
      <c r="C145" s="8">
        <f t="shared" si="73"/>
        <v>1.6189855526381922</v>
      </c>
      <c r="D145" s="8">
        <f t="shared" ref="B145:Q145" si="79">(D77/D9)</f>
        <v>0.58414528863085569</v>
      </c>
      <c r="E145" s="8">
        <f t="shared" si="79"/>
        <v>0.39992115939028511</v>
      </c>
      <c r="F145" s="8">
        <f t="shared" si="79"/>
        <v>0.67246995423189559</v>
      </c>
      <c r="G145" s="8">
        <f t="shared" si="79"/>
        <v>0.6734422804456256</v>
      </c>
      <c r="H145" s="8">
        <f t="shared" si="79"/>
        <v>1.0681721014907126</v>
      </c>
      <c r="I145" s="8">
        <f t="shared" si="79"/>
        <v>0.45695565292218726</v>
      </c>
      <c r="J145" s="8">
        <f t="shared" si="79"/>
        <v>8.1436063967017303E-2</v>
      </c>
      <c r="K145" s="8">
        <f t="shared" si="79"/>
        <v>0.25786935603776573</v>
      </c>
      <c r="L145" s="8">
        <f t="shared" si="79"/>
        <v>0.45701838883212281</v>
      </c>
      <c r="M145" s="8">
        <f t="shared" si="79"/>
        <v>0.60709584215287582</v>
      </c>
      <c r="N145" s="8">
        <f t="shared" si="79"/>
        <v>0.47986200269610996</v>
      </c>
      <c r="O145" s="8">
        <f t="shared" si="79"/>
        <v>0.60183328466605401</v>
      </c>
      <c r="P145" s="8">
        <f t="shared" si="79"/>
        <v>0.12668058039383667</v>
      </c>
      <c r="Q145" s="8">
        <f t="shared" si="79"/>
        <v>0.41462592135606352</v>
      </c>
    </row>
    <row r="146" spans="2:17" x14ac:dyDescent="0.2">
      <c r="B146" s="8">
        <f t="shared" si="73"/>
        <v>-0.94372052890942504</v>
      </c>
      <c r="C146" s="8">
        <f t="shared" si="73"/>
        <v>-3.1050944539172112</v>
      </c>
      <c r="D146" s="8">
        <f t="shared" ref="B146:Q146" si="80">(D78/D10)</f>
        <v>0.32444902201565967</v>
      </c>
      <c r="E146" s="8">
        <f t="shared" si="80"/>
        <v>0.20911411052026183</v>
      </c>
      <c r="F146" s="8">
        <f t="shared" si="80"/>
        <v>0.44058464172807038</v>
      </c>
      <c r="G146" s="8">
        <f t="shared" si="80"/>
        <v>1.0725709006128765</v>
      </c>
      <c r="H146" s="8">
        <f t="shared" si="80"/>
        <v>0.7915499529364195</v>
      </c>
      <c r="I146" s="8">
        <f t="shared" si="80"/>
        <v>0.26640630456534992</v>
      </c>
      <c r="J146" s="8">
        <f t="shared" si="80"/>
        <v>0.33169536594501536</v>
      </c>
      <c r="K146" s="8">
        <f t="shared" si="80"/>
        <v>0.7818018600002179</v>
      </c>
      <c r="L146" s="8">
        <f t="shared" si="80"/>
        <v>0.47572918920174923</v>
      </c>
      <c r="M146" s="8">
        <f t="shared" si="80"/>
        <v>0.11682001573818807</v>
      </c>
      <c r="N146" s="8">
        <f t="shared" si="80"/>
        <v>0.64628040159470401</v>
      </c>
      <c r="O146" s="8">
        <f t="shared" si="80"/>
        <v>0.14343272868731041</v>
      </c>
      <c r="P146" s="8">
        <f t="shared" si="80"/>
        <v>0.92997507139290414</v>
      </c>
      <c r="Q146" s="8">
        <f t="shared" si="80"/>
        <v>1.2198495525553228</v>
      </c>
    </row>
    <row r="147" spans="2:17" x14ac:dyDescent="0.2">
      <c r="B147" s="8">
        <f t="shared" si="73"/>
        <v>0.38622092064190711</v>
      </c>
      <c r="C147" s="8">
        <f t="shared" si="73"/>
        <v>69.374866096672733</v>
      </c>
      <c r="D147" s="8">
        <f t="shared" ref="B147:Q147" si="81">(D79/D11)</f>
        <v>0.7027012936278102</v>
      </c>
      <c r="E147" s="8">
        <f t="shared" si="81"/>
        <v>0.33166762887950746</v>
      </c>
      <c r="F147" s="8">
        <f t="shared" si="81"/>
        <v>0.18680481814951669</v>
      </c>
      <c r="G147" s="8">
        <f t="shared" si="81"/>
        <v>-0.11263878010801577</v>
      </c>
      <c r="H147" s="8">
        <f t="shared" si="81"/>
        <v>0.32003978783403614</v>
      </c>
      <c r="I147" s="8">
        <f t="shared" si="81"/>
        <v>-4.0413713488497245E-3</v>
      </c>
      <c r="J147" s="8">
        <f t="shared" si="81"/>
        <v>0.25202720408119289</v>
      </c>
      <c r="K147" s="8">
        <f t="shared" si="81"/>
        <v>0.57730055164544503</v>
      </c>
      <c r="L147" s="8">
        <f t="shared" si="81"/>
        <v>0.20414332822527848</v>
      </c>
      <c r="M147" s="8">
        <f t="shared" si="81"/>
        <v>1.2101396514595353</v>
      </c>
      <c r="N147" s="8">
        <f t="shared" si="81"/>
        <v>1.3967189133434417</v>
      </c>
      <c r="O147" s="8">
        <f t="shared" si="81"/>
        <v>0.77143289353909483</v>
      </c>
      <c r="P147" s="8">
        <f t="shared" si="81"/>
        <v>0.31651192872464912</v>
      </c>
      <c r="Q147" s="8">
        <f t="shared" si="81"/>
        <v>1.2248420303096348</v>
      </c>
    </row>
    <row r="148" spans="2:17" x14ac:dyDescent="0.2">
      <c r="B148" s="8">
        <f t="shared" si="73"/>
        <v>38.693821831717507</v>
      </c>
      <c r="C148" s="8">
        <f t="shared" si="73"/>
        <v>3.5724637164848421</v>
      </c>
      <c r="D148" s="8">
        <f t="shared" ref="B148:Q148" si="82">(D80/D12)</f>
        <v>-1.2835730019606231</v>
      </c>
      <c r="E148" s="8">
        <f t="shared" si="82"/>
        <v>0.2303054267169419</v>
      </c>
      <c r="F148" s="8">
        <f t="shared" si="82"/>
        <v>0.98597557220127008</v>
      </c>
      <c r="G148" s="8">
        <f t="shared" si="82"/>
        <v>0.5753552998612973</v>
      </c>
      <c r="H148" s="8">
        <f t="shared" si="82"/>
        <v>0.59351823720644925</v>
      </c>
      <c r="I148" s="8">
        <f t="shared" si="82"/>
        <v>-9.7527940707133734E-2</v>
      </c>
      <c r="J148" s="8">
        <f t="shared" si="82"/>
        <v>-0.14709256124648989</v>
      </c>
      <c r="K148" s="8">
        <f t="shared" si="82"/>
        <v>0.28386605267623488</v>
      </c>
      <c r="L148" s="8">
        <f t="shared" si="82"/>
        <v>0.58829159257064334</v>
      </c>
      <c r="M148" s="8">
        <f t="shared" si="82"/>
        <v>0.7527665122778685</v>
      </c>
      <c r="N148" s="8">
        <f t="shared" si="82"/>
        <v>1.183427017713959</v>
      </c>
      <c r="O148" s="8">
        <f t="shared" si="82"/>
        <v>0.72810967815227734</v>
      </c>
      <c r="P148" s="8">
        <f t="shared" si="82"/>
        <v>0.94200266855600434</v>
      </c>
      <c r="Q148" s="8">
        <f t="shared" si="82"/>
        <v>5.6434495584489583E-2</v>
      </c>
    </row>
    <row r="149" spans="2:17" x14ac:dyDescent="0.2">
      <c r="B149" s="8">
        <f t="shared" si="73"/>
        <v>4.6807860885025452</v>
      </c>
      <c r="C149" s="8">
        <f t="shared" si="73"/>
        <v>5.5791240470036936</v>
      </c>
      <c r="D149" s="8">
        <f t="shared" ref="B149:Q149" si="83">(D81/D13)</f>
        <v>0.75419727949362536</v>
      </c>
      <c r="E149" s="8">
        <f t="shared" si="83"/>
        <v>-0.34862205925555217</v>
      </c>
      <c r="F149" s="8">
        <f t="shared" si="83"/>
        <v>0.70675411175765235</v>
      </c>
      <c r="G149" s="8">
        <f t="shared" si="83"/>
        <v>0.5716839354120703</v>
      </c>
      <c r="H149" s="8">
        <f t="shared" si="83"/>
        <v>1.0132534963513593</v>
      </c>
      <c r="I149" s="8">
        <f t="shared" si="83"/>
        <v>0.32682190515215132</v>
      </c>
      <c r="J149" s="8">
        <f t="shared" si="83"/>
        <v>0.28889007232903874</v>
      </c>
      <c r="K149" s="8">
        <f t="shared" si="83"/>
        <v>0.46077474562397791</v>
      </c>
      <c r="L149" s="8">
        <f t="shared" si="83"/>
        <v>0.42438958164811774</v>
      </c>
      <c r="M149" s="8">
        <f t="shared" si="83"/>
        <v>0.75652693095936185</v>
      </c>
      <c r="N149" s="8">
        <f t="shared" si="83"/>
        <v>0.4748005840965171</v>
      </c>
      <c r="O149" s="8">
        <f t="shared" si="83"/>
        <v>0.41399099823319341</v>
      </c>
      <c r="P149" s="8">
        <f t="shared" si="83"/>
        <v>-0.14859050655586581</v>
      </c>
      <c r="Q149" s="8">
        <f t="shared" si="83"/>
        <v>0.12740353636836299</v>
      </c>
    </row>
    <row r="150" spans="2:17" x14ac:dyDescent="0.2">
      <c r="B150" s="8">
        <f t="shared" si="73"/>
        <v>1.3224458890301303</v>
      </c>
      <c r="C150" s="8">
        <f t="shared" si="73"/>
        <v>1.3353033802462737</v>
      </c>
      <c r="D150" s="8">
        <f t="shared" ref="B150:Q150" si="84">(D82/D14)</f>
        <v>1.0675010496389674</v>
      </c>
      <c r="E150" s="8">
        <f t="shared" si="84"/>
        <v>0.43881928863231612</v>
      </c>
      <c r="F150" s="8">
        <f t="shared" si="84"/>
        <v>0.55948736257698461</v>
      </c>
      <c r="G150" s="8">
        <f t="shared" si="84"/>
        <v>0.98935012917216247</v>
      </c>
      <c r="H150" s="8">
        <f t="shared" si="84"/>
        <v>0.45592353399086732</v>
      </c>
      <c r="I150" s="8">
        <f t="shared" si="84"/>
        <v>0.56488988466441736</v>
      </c>
      <c r="J150" s="8">
        <f t="shared" si="84"/>
        <v>2.9473105022719454E-2</v>
      </c>
      <c r="K150" s="8">
        <f t="shared" si="84"/>
        <v>0.38987876948163458</v>
      </c>
      <c r="L150" s="8">
        <f t="shared" si="84"/>
        <v>0.80633696664974064</v>
      </c>
      <c r="M150" s="8">
        <f t="shared" si="84"/>
        <v>9.246629655339924E-3</v>
      </c>
      <c r="N150" s="8">
        <f t="shared" si="84"/>
        <v>0.29456436831568356</v>
      </c>
      <c r="O150" s="8">
        <f t="shared" si="84"/>
        <v>0.48202453771589476</v>
      </c>
      <c r="P150" s="8">
        <f t="shared" si="84"/>
        <v>0.41113482862213924</v>
      </c>
      <c r="Q150" s="8">
        <f t="shared" si="84"/>
        <v>-0.39482103925849282</v>
      </c>
    </row>
    <row r="151" spans="2:17" x14ac:dyDescent="0.2">
      <c r="B151" s="8">
        <f t="shared" si="73"/>
        <v>1.0540423456153971</v>
      </c>
      <c r="C151" s="8">
        <f t="shared" si="73"/>
        <v>1.1580051167852903</v>
      </c>
      <c r="D151" s="8">
        <f t="shared" ref="B151:Q151" si="85">(D83/D15)</f>
        <v>0.92869649646637953</v>
      </c>
      <c r="E151" s="8">
        <f t="shared" si="85"/>
        <v>4.003218790981899</v>
      </c>
      <c r="F151" s="8">
        <f t="shared" si="85"/>
        <v>0.67233072124679671</v>
      </c>
      <c r="G151" s="8">
        <f t="shared" si="85"/>
        <v>-6.2308128297225034</v>
      </c>
      <c r="H151" s="8">
        <f t="shared" si="85"/>
        <v>0.28396787349743879</v>
      </c>
      <c r="I151" s="8">
        <f t="shared" si="85"/>
        <v>-0.14271868803591431</v>
      </c>
      <c r="J151" s="8">
        <f t="shared" si="85"/>
        <v>0.17627271219449445</v>
      </c>
      <c r="K151" s="8">
        <f t="shared" si="85"/>
        <v>0.84389484895997913</v>
      </c>
      <c r="L151" s="8">
        <f t="shared" si="85"/>
        <v>0.74506692383894535</v>
      </c>
      <c r="M151" s="8">
        <f t="shared" si="85"/>
        <v>0.25232762398098069</v>
      </c>
      <c r="N151" s="8">
        <f t="shared" si="85"/>
        <v>0.34719831719393074</v>
      </c>
      <c r="O151" s="8">
        <f t="shared" si="85"/>
        <v>0.93145073895465036</v>
      </c>
      <c r="P151" s="8">
        <f t="shared" si="85"/>
        <v>0.71122517091998594</v>
      </c>
      <c r="Q151" s="8">
        <f t="shared" si="85"/>
        <v>0.97784750426014999</v>
      </c>
    </row>
    <row r="152" spans="2:17" x14ac:dyDescent="0.2">
      <c r="B152" s="8">
        <f t="shared" si="73"/>
        <v>2.0496984801508678</v>
      </c>
      <c r="C152" s="8">
        <f t="shared" si="73"/>
        <v>2.4768420827239628</v>
      </c>
      <c r="D152" s="8">
        <f t="shared" ref="B152:Q152" si="86">(D84/D16)</f>
        <v>-1.1353443503865503</v>
      </c>
      <c r="E152" s="8">
        <f t="shared" si="86"/>
        <v>0.27475554306754157</v>
      </c>
      <c r="F152" s="8">
        <f t="shared" si="86"/>
        <v>0.61041166461527352</v>
      </c>
      <c r="G152" s="8">
        <f t="shared" si="86"/>
        <v>0.31238945337931046</v>
      </c>
      <c r="H152" s="8">
        <f t="shared" si="86"/>
        <v>0.58408060719550692</v>
      </c>
      <c r="I152" s="8">
        <f t="shared" si="86"/>
        <v>0.63242565803052986</v>
      </c>
      <c r="J152" s="8">
        <f t="shared" si="86"/>
        <v>0.47664670935230991</v>
      </c>
      <c r="K152" s="8">
        <f t="shared" si="86"/>
        <v>0.48027462612784344</v>
      </c>
      <c r="L152" s="8">
        <f t="shared" si="86"/>
        <v>0.83040423504513405</v>
      </c>
      <c r="M152" s="8">
        <f t="shared" si="86"/>
        <v>0.52605416589149034</v>
      </c>
      <c r="N152" s="8">
        <f t="shared" si="86"/>
        <v>0.41669483063501511</v>
      </c>
      <c r="O152" s="8">
        <f t="shared" si="86"/>
        <v>-5.0221569062148252E-2</v>
      </c>
      <c r="P152" s="8">
        <f t="shared" si="86"/>
        <v>0.20690817041111564</v>
      </c>
      <c r="Q152" s="8">
        <f t="shared" si="86"/>
        <v>-0.23950143855716105</v>
      </c>
    </row>
    <row r="153" spans="2:17" x14ac:dyDescent="0.2">
      <c r="B153" s="8">
        <f t="shared" si="73"/>
        <v>0.44072442086570435</v>
      </c>
      <c r="C153" s="8">
        <f t="shared" si="73"/>
        <v>-8.515630474145846</v>
      </c>
      <c r="D153" s="8">
        <f t="shared" ref="B153:Q153" si="87">(D85/D17)</f>
        <v>0.95824617851286698</v>
      </c>
      <c r="E153" s="8">
        <f t="shared" si="87"/>
        <v>3.0120080935442846</v>
      </c>
      <c r="F153" s="8">
        <f t="shared" si="87"/>
        <v>0.19458339862978183</v>
      </c>
      <c r="G153" s="8">
        <f t="shared" si="87"/>
        <v>-0.23263053711838233</v>
      </c>
      <c r="H153" s="8">
        <f t="shared" si="87"/>
        <v>0.45915296612451595</v>
      </c>
      <c r="I153" s="8">
        <f t="shared" si="87"/>
        <v>1.0856912038238429</v>
      </c>
      <c r="J153" s="8">
        <f t="shared" si="87"/>
        <v>0.52721393132601546</v>
      </c>
      <c r="K153" s="8">
        <f t="shared" si="87"/>
        <v>-1.0872982902815751</v>
      </c>
      <c r="L153" s="8">
        <f t="shared" si="87"/>
        <v>0.34870588278460746</v>
      </c>
      <c r="M153" s="8">
        <f t="shared" si="87"/>
        <v>0.79679175511560041</v>
      </c>
      <c r="N153" s="8">
        <f t="shared" si="87"/>
        <v>1.0425868424568614</v>
      </c>
      <c r="O153" s="8">
        <f t="shared" si="87"/>
        <v>1.2635890322549021E-2</v>
      </c>
      <c r="P153" s="8">
        <f t="shared" si="87"/>
        <v>0.35943713573682756</v>
      </c>
      <c r="Q153" s="8">
        <f t="shared" si="87"/>
        <v>-0.16699658950562257</v>
      </c>
    </row>
    <row r="154" spans="2:17" x14ac:dyDescent="0.2">
      <c r="B154" s="8">
        <f t="shared" si="73"/>
        <v>-0.61643936237311459</v>
      </c>
      <c r="C154" s="8">
        <f t="shared" si="73"/>
        <v>0.38325386900121305</v>
      </c>
      <c r="D154" s="8">
        <f t="shared" ref="B154:Q154" si="88">(D86/D18)</f>
        <v>1.097744234207414</v>
      </c>
      <c r="E154" s="8">
        <f t="shared" si="88"/>
        <v>0.50514001363942573</v>
      </c>
      <c r="F154" s="8">
        <f t="shared" si="88"/>
        <v>-0.63604411416656248</v>
      </c>
      <c r="G154" s="8">
        <f t="shared" si="88"/>
        <v>0.4424036334011221</v>
      </c>
      <c r="H154" s="8">
        <f t="shared" si="88"/>
        <v>-0.59818304403259137</v>
      </c>
      <c r="I154" s="8">
        <f t="shared" si="88"/>
        <v>0.5129017667378476</v>
      </c>
      <c r="J154" s="8">
        <f t="shared" si="88"/>
        <v>0.81623750744946244</v>
      </c>
      <c r="K154" s="8">
        <f t="shared" si="88"/>
        <v>0.3406543247615258</v>
      </c>
      <c r="L154" s="8">
        <f t="shared" si="88"/>
        <v>0.80387694906298279</v>
      </c>
      <c r="M154" s="8">
        <f t="shared" si="88"/>
        <v>0.92038071912778752</v>
      </c>
      <c r="N154" s="8">
        <f t="shared" si="88"/>
        <v>0.3782979746610699</v>
      </c>
      <c r="O154" s="8">
        <f t="shared" si="88"/>
        <v>0.86394748047137859</v>
      </c>
      <c r="P154" s="8">
        <f t="shared" si="88"/>
        <v>0.18120167942243026</v>
      </c>
      <c r="Q154" s="8">
        <f t="shared" si="88"/>
        <v>-0.10761755416588542</v>
      </c>
    </row>
    <row r="155" spans="2:17" x14ac:dyDescent="0.2">
      <c r="B155" s="8">
        <f>(B19-B53)/B19</f>
        <v>-0.55814515901929718</v>
      </c>
      <c r="C155" s="8">
        <f t="shared" ref="C155:C170" si="89">(C19-C53)/C19</f>
        <v>0.39381899858021191</v>
      </c>
      <c r="D155" s="8">
        <f t="shared" ref="B155:Q155" si="90">(D87/D19)</f>
        <v>4.3157082756889471</v>
      </c>
      <c r="E155" s="8">
        <f t="shared" si="90"/>
        <v>1.2650750145068861</v>
      </c>
      <c r="F155" s="8">
        <f t="shared" si="90"/>
        <v>0.84273320660569151</v>
      </c>
      <c r="G155" s="8">
        <f t="shared" si="90"/>
        <v>-0.1130260521311396</v>
      </c>
      <c r="H155" s="8">
        <f t="shared" si="90"/>
        <v>0.18154253930063741</v>
      </c>
      <c r="I155" s="8">
        <f t="shared" si="90"/>
        <v>0.3131114236970885</v>
      </c>
      <c r="J155" s="8">
        <f t="shared" si="90"/>
        <v>0.36142526772270156</v>
      </c>
      <c r="K155" s="8">
        <f t="shared" si="90"/>
        <v>0.26916130887108353</v>
      </c>
      <c r="L155" s="8">
        <f t="shared" si="90"/>
        <v>0.37027028238006787</v>
      </c>
      <c r="M155" s="8">
        <f t="shared" si="90"/>
        <v>0.13816821715082828</v>
      </c>
      <c r="N155" s="8">
        <f t="shared" si="90"/>
        <v>0.49819747684999399</v>
      </c>
      <c r="O155" s="8">
        <f t="shared" si="90"/>
        <v>0.30288004649930028</v>
      </c>
      <c r="P155" s="8">
        <f t="shared" si="90"/>
        <v>0.48342217359750078</v>
      </c>
      <c r="Q155" s="8">
        <f t="shared" si="90"/>
        <v>0.24414678303368964</v>
      </c>
    </row>
    <row r="156" spans="2:17" x14ac:dyDescent="0.2">
      <c r="B156" s="8" t="e">
        <f t="shared" ref="B156:Q156" si="91">(B88/B20)</f>
        <v>#DIV/0!</v>
      </c>
      <c r="C156" s="8">
        <f t="shared" si="89"/>
        <v>9.1836737285068387E-2</v>
      </c>
      <c r="D156" s="8">
        <f t="shared" si="91"/>
        <v>0.57944411374066407</v>
      </c>
      <c r="E156" s="8">
        <f t="shared" si="91"/>
        <v>1.1567697287936953</v>
      </c>
      <c r="F156" s="8">
        <f t="shared" si="91"/>
        <v>1.8411033079318972E-2</v>
      </c>
      <c r="G156" s="8">
        <f t="shared" si="91"/>
        <v>1.2910612049325696</v>
      </c>
      <c r="H156" s="8">
        <f t="shared" si="91"/>
        <v>0.28136851087110976</v>
      </c>
      <c r="I156" s="8">
        <f t="shared" si="91"/>
        <v>1.151687805902986</v>
      </c>
      <c r="J156" s="8">
        <f t="shared" si="91"/>
        <v>0.4149513149979866</v>
      </c>
      <c r="K156" s="8">
        <f t="shared" si="91"/>
        <v>0.54636986739492799</v>
      </c>
      <c r="L156" s="8">
        <f t="shared" si="91"/>
        <v>0.42045882681343649</v>
      </c>
      <c r="M156" s="8">
        <f t="shared" si="91"/>
        <v>0.12309114717125894</v>
      </c>
      <c r="N156" s="8">
        <f t="shared" si="91"/>
        <v>0.40511085896939791</v>
      </c>
      <c r="O156" s="8">
        <f t="shared" si="91"/>
        <v>0.28488085310822697</v>
      </c>
      <c r="P156" s="8">
        <f t="shared" si="91"/>
        <v>0.37890817610192207</v>
      </c>
      <c r="Q156" s="8">
        <f t="shared" si="91"/>
        <v>0.19603841916642456</v>
      </c>
    </row>
    <row r="157" spans="2:17" x14ac:dyDescent="0.2">
      <c r="B157" s="8" t="e">
        <f t="shared" ref="B157:Q157" si="92">(B89/B21)</f>
        <v>#DIV/0!</v>
      </c>
      <c r="C157" s="8">
        <f t="shared" si="89"/>
        <v>0.96991020187426769</v>
      </c>
      <c r="D157" s="8">
        <f t="shared" si="92"/>
        <v>1.1604552330069928</v>
      </c>
      <c r="E157" s="8">
        <f t="shared" si="92"/>
        <v>0.60593449181164249</v>
      </c>
      <c r="F157" s="8">
        <f t="shared" si="92"/>
        <v>-0.21188943129000451</v>
      </c>
      <c r="G157" s="8">
        <f t="shared" si="92"/>
        <v>0.8951956083570326</v>
      </c>
      <c r="H157" s="8">
        <f t="shared" si="92"/>
        <v>0.92338143206068579</v>
      </c>
      <c r="I157" s="8">
        <f t="shared" si="92"/>
        <v>0.20924960462354009</v>
      </c>
      <c r="J157" s="8">
        <f t="shared" si="92"/>
        <v>0.66674199560232539</v>
      </c>
      <c r="K157" s="8">
        <f t="shared" si="92"/>
        <v>0.47289775107871967</v>
      </c>
      <c r="L157" s="8">
        <f t="shared" si="92"/>
        <v>0.63785330893064551</v>
      </c>
      <c r="M157" s="8">
        <f t="shared" si="92"/>
        <v>0.18087119563533235</v>
      </c>
      <c r="N157" s="8">
        <f t="shared" si="92"/>
        <v>0.50485159721778694</v>
      </c>
      <c r="O157" s="8">
        <f t="shared" si="92"/>
        <v>0.37376894735092347</v>
      </c>
      <c r="P157" s="8">
        <f t="shared" si="92"/>
        <v>0.76355684044796035</v>
      </c>
      <c r="Q157" s="8">
        <f t="shared" si="92"/>
        <v>0.41625512880794574</v>
      </c>
    </row>
    <row r="158" spans="2:17" x14ac:dyDescent="0.2">
      <c r="B158" s="8" t="e">
        <f t="shared" ref="B158:Q158" si="93">(B90/B22)</f>
        <v>#DIV/0!</v>
      </c>
      <c r="C158" s="8">
        <f t="shared" si="89"/>
        <v>-0.31750076579595682</v>
      </c>
      <c r="D158" s="8">
        <f t="shared" si="93"/>
        <v>0.6972906117578056</v>
      </c>
      <c r="E158" s="8">
        <f t="shared" si="93"/>
        <v>2.0877391628701427</v>
      </c>
      <c r="F158" s="8">
        <f t="shared" si="93"/>
        <v>1.4879351620449734</v>
      </c>
      <c r="G158" s="8">
        <f t="shared" si="93"/>
        <v>-2.0031713337225434</v>
      </c>
      <c r="H158" s="8">
        <f t="shared" si="93"/>
        <v>0.21205568751191906</v>
      </c>
      <c r="I158" s="8">
        <f t="shared" si="93"/>
        <v>0.11119644036371759</v>
      </c>
      <c r="J158" s="8">
        <f t="shared" si="93"/>
        <v>0.41729109920365431</v>
      </c>
      <c r="K158" s="8">
        <f t="shared" si="93"/>
        <v>0.36502042900583648</v>
      </c>
      <c r="L158" s="8">
        <f t="shared" si="93"/>
        <v>0.34921460962025114</v>
      </c>
      <c r="M158" s="8">
        <f t="shared" si="93"/>
        <v>0.62721393479592558</v>
      </c>
      <c r="N158" s="8">
        <f t="shared" si="93"/>
        <v>0.39589826824363794</v>
      </c>
      <c r="O158" s="8">
        <f t="shared" si="93"/>
        <v>0.44391148606789593</v>
      </c>
      <c r="P158" s="8">
        <f t="shared" si="93"/>
        <v>0.32818120885477581</v>
      </c>
      <c r="Q158" s="8">
        <f t="shared" si="93"/>
        <v>0.2613980271440437</v>
      </c>
    </row>
    <row r="159" spans="2:17" x14ac:dyDescent="0.2">
      <c r="B159" s="8" t="e">
        <f t="shared" ref="B159:Q159" si="94">(B91/B23)</f>
        <v>#DIV/0!</v>
      </c>
      <c r="C159" s="8">
        <f t="shared" si="89"/>
        <v>4.7412267726641789E-2</v>
      </c>
      <c r="D159" s="8">
        <f t="shared" si="94"/>
        <v>-1.0638761944947341</v>
      </c>
      <c r="E159" s="8">
        <f t="shared" si="94"/>
        <v>4.2489923027037051</v>
      </c>
      <c r="F159" s="8">
        <f t="shared" si="94"/>
        <v>0.39895468510474835</v>
      </c>
      <c r="G159" s="8">
        <f t="shared" si="94"/>
        <v>0.36679869472121557</v>
      </c>
      <c r="H159" s="8">
        <f t="shared" si="94"/>
        <v>0.79843487417431436</v>
      </c>
      <c r="I159" s="8">
        <f t="shared" si="94"/>
        <v>0.28356717417969446</v>
      </c>
      <c r="J159" s="8">
        <f t="shared" si="94"/>
        <v>0.11026399759631599</v>
      </c>
      <c r="K159" s="8">
        <f t="shared" si="94"/>
        <v>0.4121360145569804</v>
      </c>
      <c r="L159" s="8">
        <f t="shared" si="94"/>
        <v>0.23379305519277147</v>
      </c>
      <c r="M159" s="8">
        <f t="shared" si="94"/>
        <v>0.34658162945303511</v>
      </c>
      <c r="N159" s="8">
        <f t="shared" si="94"/>
        <v>0.42079937641842391</v>
      </c>
      <c r="O159" s="8">
        <f t="shared" si="94"/>
        <v>0.18931036923396849</v>
      </c>
      <c r="P159" s="8">
        <f t="shared" si="94"/>
        <v>0.23418888851794653</v>
      </c>
      <c r="Q159" s="8">
        <f t="shared" si="94"/>
        <v>0.53225498483021327</v>
      </c>
    </row>
    <row r="160" spans="2:17" x14ac:dyDescent="0.2">
      <c r="B160" s="8" t="e">
        <f t="shared" ref="B160:Q160" si="95">(B92/B24)</f>
        <v>#DIV/0!</v>
      </c>
      <c r="C160" s="8">
        <f t="shared" si="89"/>
        <v>1.1074371956041962</v>
      </c>
      <c r="D160" s="8">
        <f t="shared" si="95"/>
        <v>0.45538030686711078</v>
      </c>
      <c r="E160" s="8">
        <f t="shared" si="95"/>
        <v>0.94808883409356359</v>
      </c>
      <c r="F160" s="8">
        <f t="shared" si="95"/>
        <v>-0.18390252287442393</v>
      </c>
      <c r="G160" s="8">
        <f t="shared" si="95"/>
        <v>0.94609657533686597</v>
      </c>
      <c r="H160" s="8">
        <f t="shared" si="95"/>
        <v>1.2606308618316848</v>
      </c>
      <c r="I160" s="8">
        <f t="shared" si="95"/>
        <v>0.60471286782656575</v>
      </c>
      <c r="J160" s="8">
        <f t="shared" si="95"/>
        <v>0.54354783186354194</v>
      </c>
      <c r="K160" s="8">
        <f t="shared" si="95"/>
        <v>0.74665783335826286</v>
      </c>
      <c r="L160" s="8">
        <f t="shared" si="95"/>
        <v>0.56233175336469599</v>
      </c>
      <c r="M160" s="8">
        <f t="shared" si="95"/>
        <v>0.19057934204882065</v>
      </c>
      <c r="N160" s="8">
        <f t="shared" si="95"/>
        <v>0.59502658067812875</v>
      </c>
      <c r="O160" s="8">
        <f t="shared" si="95"/>
        <v>0.48258548666566364</v>
      </c>
      <c r="P160" s="8">
        <f t="shared" si="95"/>
        <v>0.2107514011260947</v>
      </c>
      <c r="Q160" s="8">
        <f t="shared" si="95"/>
        <v>0.16259438161601408</v>
      </c>
    </row>
    <row r="161" spans="1:17" x14ac:dyDescent="0.2">
      <c r="B161" s="8" t="e">
        <f t="shared" ref="B161:Q161" si="96">(B93/B25)</f>
        <v>#DIV/0!</v>
      </c>
      <c r="C161" s="8">
        <f t="shared" si="89"/>
        <v>3.0134305471529363</v>
      </c>
      <c r="D161" s="8">
        <f t="shared" si="96"/>
        <v>8.8191350002720643</v>
      </c>
      <c r="E161" s="8">
        <f t="shared" si="96"/>
        <v>0.48819431499197258</v>
      </c>
      <c r="F161" s="8">
        <f t="shared" si="96"/>
        <v>28.263005631273188</v>
      </c>
      <c r="G161" s="8">
        <f t="shared" si="96"/>
        <v>0.48873414360242051</v>
      </c>
      <c r="H161" s="8">
        <f t="shared" si="96"/>
        <v>0.32424709283734265</v>
      </c>
      <c r="I161" s="8">
        <f t="shared" si="96"/>
        <v>0.26398137112605785</v>
      </c>
      <c r="J161" s="8">
        <f t="shared" si="96"/>
        <v>0.12578751218270079</v>
      </c>
      <c r="K161" s="8">
        <f t="shared" si="96"/>
        <v>0.46800711165528475</v>
      </c>
      <c r="L161" s="8">
        <f t="shared" si="96"/>
        <v>0.48208614389039128</v>
      </c>
      <c r="M161" s="8">
        <f t="shared" si="96"/>
        <v>0.38135381914382638</v>
      </c>
      <c r="N161" s="8">
        <f t="shared" si="96"/>
        <v>0.2860319412148421</v>
      </c>
      <c r="O161" s="8">
        <f t="shared" si="96"/>
        <v>0.46204047290893674</v>
      </c>
      <c r="P161" s="8">
        <f t="shared" si="96"/>
        <v>0.38654429283990299</v>
      </c>
      <c r="Q161" s="8">
        <f t="shared" si="96"/>
        <v>0.39702648766325804</v>
      </c>
    </row>
    <row r="162" spans="1:17" x14ac:dyDescent="0.2">
      <c r="B162" s="8" t="e">
        <f t="shared" ref="B162:Q162" si="97">(B94/B26)</f>
        <v>#DIV/0!</v>
      </c>
      <c r="C162" s="8">
        <f t="shared" si="89"/>
        <v>1.3688763250718614</v>
      </c>
      <c r="D162" s="8">
        <f t="shared" si="97"/>
        <v>1.4777861812979818</v>
      </c>
      <c r="E162" s="8">
        <f t="shared" si="97"/>
        <v>0.60238916183971103</v>
      </c>
      <c r="F162" s="8">
        <f t="shared" si="97"/>
        <v>2.6621819767894753E-2</v>
      </c>
      <c r="G162" s="8">
        <f t="shared" si="97"/>
        <v>0.88189135338241131</v>
      </c>
      <c r="H162" s="8">
        <f t="shared" si="97"/>
        <v>0.51678757825318833</v>
      </c>
      <c r="I162" s="8">
        <f t="shared" si="97"/>
        <v>0.89102306850145507</v>
      </c>
      <c r="J162" s="8">
        <f t="shared" si="97"/>
        <v>0.55639324224005871</v>
      </c>
      <c r="K162" s="8">
        <f t="shared" si="97"/>
        <v>-2.3442804289829578E-2</v>
      </c>
      <c r="L162" s="8">
        <f t="shared" si="97"/>
        <v>0.3596239233482843</v>
      </c>
      <c r="M162" s="8">
        <f t="shared" si="97"/>
        <v>0.4288832329145551</v>
      </c>
      <c r="N162" s="8">
        <f t="shared" si="97"/>
        <v>0.67172472065763833</v>
      </c>
      <c r="O162" s="8">
        <f t="shared" si="97"/>
        <v>0.38877876251056792</v>
      </c>
      <c r="P162" s="8">
        <f t="shared" si="97"/>
        <v>0.38355169822318652</v>
      </c>
      <c r="Q162" s="8">
        <f t="shared" si="97"/>
        <v>0.15322218881618685</v>
      </c>
    </row>
    <row r="163" spans="1:17" x14ac:dyDescent="0.2">
      <c r="B163" s="8" t="e">
        <f t="shared" ref="B163:Q163" si="98">(B95/B27)</f>
        <v>#DIV/0!</v>
      </c>
      <c r="C163" s="8">
        <f t="shared" si="89"/>
        <v>-20.080780979896453</v>
      </c>
      <c r="D163" s="8">
        <f t="shared" si="98"/>
        <v>-4.0578008440075398E-2</v>
      </c>
      <c r="E163" s="8">
        <f t="shared" si="98"/>
        <v>0.247219183175034</v>
      </c>
      <c r="F163" s="8">
        <f t="shared" si="98"/>
        <v>1.0381817295737703</v>
      </c>
      <c r="G163" s="8">
        <f t="shared" si="98"/>
        <v>-0.19053582855567566</v>
      </c>
      <c r="H163" s="8">
        <f t="shared" si="98"/>
        <v>0.39389487925547439</v>
      </c>
      <c r="I163" s="8">
        <f t="shared" si="98"/>
        <v>-0.91885507498448715</v>
      </c>
      <c r="J163" s="8">
        <f t="shared" si="98"/>
        <v>0.13611400027888163</v>
      </c>
      <c r="K163" s="8">
        <f t="shared" si="98"/>
        <v>0.33510145869277896</v>
      </c>
      <c r="L163" s="8">
        <f t="shared" si="98"/>
        <v>0.53972131655674827</v>
      </c>
      <c r="M163" s="8">
        <f t="shared" si="98"/>
        <v>0.53334250903534719</v>
      </c>
      <c r="N163" s="8">
        <f t="shared" si="98"/>
        <v>0.38089023747482703</v>
      </c>
      <c r="O163" s="8">
        <f t="shared" si="98"/>
        <v>0.52742234033713953</v>
      </c>
      <c r="P163" s="8">
        <f t="shared" si="98"/>
        <v>0.23585580781915488</v>
      </c>
      <c r="Q163" s="8">
        <f t="shared" si="98"/>
        <v>0.37660839366580645</v>
      </c>
    </row>
    <row r="164" spans="1:17" x14ac:dyDescent="0.2">
      <c r="B164" s="8" t="e">
        <f t="shared" ref="B164:Q164" si="99">(B96/B28)</f>
        <v>#DIV/0!</v>
      </c>
      <c r="C164" s="8">
        <f t="shared" si="89"/>
        <v>1.0168730372988863</v>
      </c>
      <c r="D164" s="8">
        <f t="shared" si="99"/>
        <v>-0.81928908339113182</v>
      </c>
      <c r="E164" s="8">
        <f t="shared" si="99"/>
        <v>0.49659830969975455</v>
      </c>
      <c r="F164" s="8">
        <f t="shared" si="99"/>
        <v>1.518930385684172</v>
      </c>
      <c r="G164" s="8">
        <f t="shared" si="99"/>
        <v>0.63762341231297637</v>
      </c>
      <c r="H164" s="8">
        <f t="shared" si="99"/>
        <v>1.4924503652225745</v>
      </c>
      <c r="I164" s="8">
        <f t="shared" si="99"/>
        <v>0.41580528807348432</v>
      </c>
      <c r="J164" s="8">
        <f t="shared" si="99"/>
        <v>0.32534417678710204</v>
      </c>
      <c r="K164" s="8">
        <f t="shared" si="99"/>
        <v>0.55812295184346605</v>
      </c>
      <c r="L164" s="8">
        <f t="shared" si="99"/>
        <v>0.50895258612147054</v>
      </c>
      <c r="M164" s="8">
        <f t="shared" si="99"/>
        <v>0.19974107179575337</v>
      </c>
      <c r="N164" s="8">
        <f t="shared" si="99"/>
        <v>0.23237712893181817</v>
      </c>
      <c r="O164" s="8">
        <f t="shared" si="99"/>
        <v>0.56738280013861331</v>
      </c>
      <c r="P164" s="8">
        <f t="shared" si="99"/>
        <v>0.26039468719938402</v>
      </c>
      <c r="Q164" s="8">
        <f t="shared" si="99"/>
        <v>0.1311296889855692</v>
      </c>
    </row>
    <row r="165" spans="1:17" x14ac:dyDescent="0.2">
      <c r="B165" s="8" t="e">
        <f t="shared" ref="B165:Q165" si="100">(B97/B29)</f>
        <v>#DIV/0!</v>
      </c>
      <c r="C165" s="8">
        <f t="shared" si="89"/>
        <v>1.0955824998021582</v>
      </c>
      <c r="D165" s="8">
        <f t="shared" si="100"/>
        <v>9.8267297666262798E-2</v>
      </c>
      <c r="E165" s="8">
        <f t="shared" si="100"/>
        <v>0.54949582561392896</v>
      </c>
      <c r="F165" s="8">
        <f t="shared" si="100"/>
        <v>0.49696346310008971</v>
      </c>
      <c r="G165" s="8">
        <f t="shared" si="100"/>
        <v>0.36842759719717932</v>
      </c>
      <c r="H165" s="8">
        <f t="shared" si="100"/>
        <v>1.1946935749165648</v>
      </c>
      <c r="I165" s="8">
        <f t="shared" si="100"/>
        <v>0.22973167323391083</v>
      </c>
      <c r="J165" s="8">
        <f t="shared" si="100"/>
        <v>2.2953654978966377E-2</v>
      </c>
      <c r="K165" s="8">
        <f t="shared" si="100"/>
        <v>0.68213990589218088</v>
      </c>
      <c r="L165" s="8">
        <f t="shared" si="100"/>
        <v>0.21074487556689517</v>
      </c>
      <c r="M165" s="8">
        <f t="shared" si="100"/>
        <v>0.54377528722315815</v>
      </c>
      <c r="N165" s="8">
        <f t="shared" si="100"/>
        <v>0.43804149851775409</v>
      </c>
      <c r="O165" s="8">
        <f t="shared" si="100"/>
        <v>0.73740127765228569</v>
      </c>
      <c r="P165" s="8">
        <f t="shared" si="100"/>
        <v>0.386105517203503</v>
      </c>
      <c r="Q165" s="8">
        <f t="shared" si="100"/>
        <v>0.12390841529145247</v>
      </c>
    </row>
    <row r="166" spans="1:17" x14ac:dyDescent="0.2">
      <c r="B166" s="8" t="e">
        <f t="shared" ref="B166:Q166" si="101">(B98/B30)</f>
        <v>#DIV/0!</v>
      </c>
      <c r="C166" s="8">
        <f t="shared" si="89"/>
        <v>-0.43960946731436762</v>
      </c>
      <c r="D166" s="8">
        <f t="shared" si="101"/>
        <v>-6.312277048797803</v>
      </c>
      <c r="E166" s="8">
        <f t="shared" si="101"/>
        <v>1.3306557480210059</v>
      </c>
      <c r="F166" s="8">
        <f t="shared" si="101"/>
        <v>0.61977977385546601</v>
      </c>
      <c r="G166" s="8">
        <f t="shared" si="101"/>
        <v>-1.9687515740866581</v>
      </c>
      <c r="H166" s="8">
        <f t="shared" si="101"/>
        <v>-0.20852112649351026</v>
      </c>
      <c r="I166" s="8">
        <f t="shared" si="101"/>
        <v>1.3989896299461556E-3</v>
      </c>
      <c r="J166" s="8">
        <f t="shared" si="101"/>
        <v>0.17855029109268247</v>
      </c>
      <c r="K166" s="8">
        <f t="shared" si="101"/>
        <v>0.39151855302811461</v>
      </c>
      <c r="L166" s="8">
        <f t="shared" si="101"/>
        <v>0.42458525523567209</v>
      </c>
      <c r="M166" s="8">
        <f t="shared" si="101"/>
        <v>0.49178876659374526</v>
      </c>
      <c r="N166" s="8">
        <f t="shared" si="101"/>
        <v>0.6854965061916769</v>
      </c>
      <c r="O166" s="8">
        <f t="shared" si="101"/>
        <v>0.53866339073389224</v>
      </c>
      <c r="P166" s="8">
        <f t="shared" si="101"/>
        <v>8.5904762336311585E-2</v>
      </c>
      <c r="Q166" s="8">
        <f t="shared" si="101"/>
        <v>0.3714328945256552</v>
      </c>
    </row>
    <row r="167" spans="1:17" x14ac:dyDescent="0.2">
      <c r="B167" s="8" t="e">
        <f t="shared" ref="B167:Q167" si="102">(B99/B31)</f>
        <v>#DIV/0!</v>
      </c>
      <c r="C167" s="8">
        <f t="shared" si="89"/>
        <v>-4.369617026024752</v>
      </c>
      <c r="D167" s="8">
        <f t="shared" si="102"/>
        <v>2.1019130710173273</v>
      </c>
      <c r="E167" s="8">
        <f t="shared" si="102"/>
        <v>1.0577061632153295</v>
      </c>
      <c r="F167" s="8">
        <f t="shared" si="102"/>
        <v>-0.21600074460428795</v>
      </c>
      <c r="G167" s="8">
        <f t="shared" si="102"/>
        <v>1.3247554187837147</v>
      </c>
      <c r="H167" s="8">
        <f t="shared" si="102"/>
        <v>0.7101056558554002</v>
      </c>
      <c r="I167" s="8">
        <f t="shared" si="102"/>
        <v>0.13564324106222039</v>
      </c>
      <c r="J167" s="8">
        <f t="shared" si="102"/>
        <v>0.52021274061198874</v>
      </c>
      <c r="K167" s="8">
        <f t="shared" si="102"/>
        <v>0.35333943003961199</v>
      </c>
      <c r="L167" s="8">
        <f t="shared" si="102"/>
        <v>0.1994169292003255</v>
      </c>
      <c r="M167" s="8">
        <f t="shared" si="102"/>
        <v>0.17190630711331192</v>
      </c>
      <c r="N167" s="8">
        <f t="shared" si="102"/>
        <v>0.64962293328377918</v>
      </c>
      <c r="O167" s="8">
        <f t="shared" si="102"/>
        <v>9.4177449016732542E-2</v>
      </c>
      <c r="P167" s="8">
        <f t="shared" si="102"/>
        <v>20.968959860053431</v>
      </c>
      <c r="Q167" s="8">
        <f t="shared" si="102"/>
        <v>0.39657968526040444</v>
      </c>
    </row>
    <row r="168" spans="1:17" x14ac:dyDescent="0.2">
      <c r="B168" s="8" t="e">
        <f t="shared" ref="B168:Q168" si="103">(B100/B32)</f>
        <v>#DIV/0!</v>
      </c>
      <c r="C168" s="8">
        <f t="shared" si="89"/>
        <v>0.79838228572477909</v>
      </c>
      <c r="D168" s="8">
        <f t="shared" si="103"/>
        <v>0.61204944117898252</v>
      </c>
      <c r="E168" s="8">
        <f t="shared" si="103"/>
        <v>0.23309054724831618</v>
      </c>
      <c r="F168" s="8">
        <f t="shared" si="103"/>
        <v>-0.1084044931074315</v>
      </c>
      <c r="G168" s="8">
        <f t="shared" si="103"/>
        <v>1.0448156808619904</v>
      </c>
      <c r="H168" s="8">
        <f t="shared" si="103"/>
        <v>0.90588755259111953</v>
      </c>
      <c r="I168" s="8">
        <f t="shared" si="103"/>
        <v>0.59600647022569075</v>
      </c>
      <c r="J168" s="8">
        <f t="shared" si="103"/>
        <v>0.67918060974842365</v>
      </c>
      <c r="K168" s="8">
        <f t="shared" si="103"/>
        <v>0.84869140225336415</v>
      </c>
      <c r="L168" s="8">
        <f t="shared" si="103"/>
        <v>0.4409404255597329</v>
      </c>
      <c r="M168" s="8">
        <f t="shared" si="103"/>
        <v>0.46873981933505698</v>
      </c>
      <c r="N168" s="8">
        <f t="shared" si="103"/>
        <v>0.23155441960318171</v>
      </c>
      <c r="O168" s="8">
        <f t="shared" si="103"/>
        <v>0.27469143920012179</v>
      </c>
      <c r="P168" s="8">
        <f t="shared" si="103"/>
        <v>0.45356431279880721</v>
      </c>
      <c r="Q168" s="8">
        <f t="shared" si="103"/>
        <v>0.32445348875245117</v>
      </c>
    </row>
    <row r="169" spans="1:17" x14ac:dyDescent="0.2">
      <c r="B169" s="8" t="e">
        <f t="shared" ref="B169:Q169" si="104">(B101/B33)</f>
        <v>#DIV/0!</v>
      </c>
      <c r="C169" s="8">
        <f t="shared" si="89"/>
        <v>-1.8114436474843034</v>
      </c>
      <c r="D169" s="8">
        <f t="shared" si="104"/>
        <v>0.65036892776168054</v>
      </c>
      <c r="E169" s="8">
        <f t="shared" si="104"/>
        <v>0.51305040709808902</v>
      </c>
      <c r="F169" s="8">
        <f t="shared" si="104"/>
        <v>0.64807860463946609</v>
      </c>
      <c r="G169" s="8">
        <f t="shared" si="104"/>
        <v>1.2468158466989423</v>
      </c>
      <c r="H169" s="8">
        <f t="shared" si="104"/>
        <v>0.82971478846416957</v>
      </c>
      <c r="I169" s="8">
        <f t="shared" si="104"/>
        <v>0.33526350428742485</v>
      </c>
      <c r="J169" s="8">
        <f t="shared" si="104"/>
        <v>0.38386201026283406</v>
      </c>
      <c r="K169" s="8">
        <f t="shared" si="104"/>
        <v>0.28843456842811527</v>
      </c>
      <c r="L169" s="8">
        <f t="shared" si="104"/>
        <v>0.30360486789149743</v>
      </c>
      <c r="M169" s="8">
        <f t="shared" si="104"/>
        <v>0.31629586717343383</v>
      </c>
      <c r="N169" s="8">
        <f t="shared" si="104"/>
        <v>0.49848237168921733</v>
      </c>
      <c r="O169" s="8">
        <f t="shared" si="104"/>
        <v>0.28149415594414123</v>
      </c>
      <c r="P169" s="8">
        <f t="shared" si="104"/>
        <v>0.5777021437743789</v>
      </c>
      <c r="Q169" s="8">
        <f t="shared" si="104"/>
        <v>0.47370531050764059</v>
      </c>
    </row>
    <row r="170" spans="1:17" x14ac:dyDescent="0.2">
      <c r="B170" s="8" t="e">
        <f>(B102/B34)</f>
        <v>#DIV/0!</v>
      </c>
      <c r="C170" s="8">
        <f t="shared" si="89"/>
        <v>14.002016508575462</v>
      </c>
      <c r="D170" s="8">
        <f t="shared" ref="C170:Q170" si="105">(D102/D34)</f>
        <v>1.3632088295646778</v>
      </c>
      <c r="E170" s="8">
        <f t="shared" si="105"/>
        <v>1.1388140449941797E-2</v>
      </c>
      <c r="F170" s="8">
        <f t="shared" si="105"/>
        <v>2.7697329228749643</v>
      </c>
      <c r="G170" s="8">
        <f t="shared" si="105"/>
        <v>1.218510867635296</v>
      </c>
      <c r="H170" s="8">
        <f t="shared" si="105"/>
        <v>1.1686831877358432</v>
      </c>
      <c r="I170" s="8">
        <f t="shared" si="105"/>
        <v>0.16941374690597538</v>
      </c>
      <c r="J170" s="8">
        <f t="shared" si="105"/>
        <v>0.49697637288757857</v>
      </c>
      <c r="K170" s="8">
        <f t="shared" si="105"/>
        <v>0.54051713717092043</v>
      </c>
      <c r="L170" s="8">
        <f t="shared" si="105"/>
        <v>4.5134877307873029E-2</v>
      </c>
      <c r="M170" s="8">
        <f t="shared" si="105"/>
        <v>0.44389089375184088</v>
      </c>
      <c r="N170" s="8">
        <f t="shared" si="105"/>
        <v>1.1910992196261823E-2</v>
      </c>
      <c r="O170" s="8">
        <f t="shared" si="105"/>
        <v>0.19642931430131799</v>
      </c>
      <c r="P170" s="8">
        <f t="shared" si="105"/>
        <v>0.40412133198322753</v>
      </c>
      <c r="Q170" s="8">
        <f t="shared" si="105"/>
        <v>0.16907983234367135</v>
      </c>
    </row>
    <row r="171" spans="1:17" x14ac:dyDescent="0.2">
      <c r="A171" t="s">
        <v>54</v>
      </c>
      <c r="B171" s="12">
        <f>AVERAGE(B139:B155)</f>
        <v>2.6999665037365483</v>
      </c>
      <c r="C171" s="12">
        <f t="shared" ref="C171:Q171" si="106">AVERAGE(C139:C170)</f>
        <v>2.3664520181830113</v>
      </c>
      <c r="D171" s="12">
        <f t="shared" si="106"/>
        <v>0.51258746023909274</v>
      </c>
      <c r="E171" s="12">
        <f t="shared" si="106"/>
        <v>0.91355734171983816</v>
      </c>
      <c r="F171" s="12">
        <f t="shared" si="106"/>
        <v>1.5782486340994155</v>
      </c>
      <c r="G171" s="12">
        <f t="shared" si="106"/>
        <v>0.16463215203960188</v>
      </c>
      <c r="H171" s="12">
        <f t="shared" si="106"/>
        <v>0.57852913909506809</v>
      </c>
      <c r="I171" s="12">
        <f t="shared" si="106"/>
        <v>0.41660400957698485</v>
      </c>
      <c r="J171" s="12">
        <f t="shared" si="106"/>
        <v>0.39854783513382114</v>
      </c>
      <c r="K171" s="12">
        <f t="shared" si="106"/>
        <v>0.44738113793464684</v>
      </c>
      <c r="L171" s="12">
        <f t="shared" si="106"/>
        <v>0.49540900320955555</v>
      </c>
      <c r="M171" s="12">
        <f t="shared" si="106"/>
        <v>0.50342156806468707</v>
      </c>
      <c r="N171" s="12">
        <f t="shared" si="106"/>
        <v>0.49557332978007596</v>
      </c>
      <c r="O171" s="12">
        <f t="shared" si="106"/>
        <v>0.44863821340463433</v>
      </c>
      <c r="P171" s="12">
        <f t="shared" si="106"/>
        <v>1.0551395795649454</v>
      </c>
      <c r="Q171" s="12">
        <f t="shared" si="106"/>
        <v>0.34192650588722018</v>
      </c>
    </row>
    <row r="172" spans="1:17" x14ac:dyDescent="0.2">
      <c r="A172" t="s">
        <v>55</v>
      </c>
      <c r="B172" s="12">
        <f>AVEDEV(B139:B155)</f>
        <v>4.4676088132643477</v>
      </c>
      <c r="C172" s="12">
        <f t="shared" ref="C172:Q172" si="107">AVEDEV(C139:C170)</f>
        <v>5.2387519305947237</v>
      </c>
      <c r="D172" s="12">
        <f t="shared" si="107"/>
        <v>1.4059237594989715</v>
      </c>
      <c r="E172" s="12">
        <f t="shared" si="107"/>
        <v>0.83584464647260903</v>
      </c>
      <c r="F172" s="12">
        <f t="shared" si="107"/>
        <v>1.9486691603649542</v>
      </c>
      <c r="G172" s="12">
        <f t="shared" si="107"/>
        <v>0.91626405341704942</v>
      </c>
      <c r="H172" s="12">
        <f t="shared" si="107"/>
        <v>0.38901449971442964</v>
      </c>
      <c r="I172" s="12">
        <f t="shared" si="107"/>
        <v>0.32398878568653527</v>
      </c>
      <c r="J172" s="12">
        <f t="shared" si="107"/>
        <v>0.21520848910408957</v>
      </c>
      <c r="K172" s="12">
        <f t="shared" si="107"/>
        <v>0.2037675572585563</v>
      </c>
      <c r="L172" s="12">
        <f t="shared" si="107"/>
        <v>0.21612747141539251</v>
      </c>
      <c r="M172" s="12">
        <f t="shared" si="107"/>
        <v>0.26100430433642741</v>
      </c>
      <c r="N172" s="12">
        <f t="shared" si="107"/>
        <v>0.19807926974409845</v>
      </c>
      <c r="O172" s="12">
        <f t="shared" si="107"/>
        <v>0.20672915761736904</v>
      </c>
      <c r="P172" s="12">
        <f t="shared" si="107"/>
        <v>1.2446137675305304</v>
      </c>
      <c r="Q172" s="12">
        <f t="shared" si="107"/>
        <v>0.25550155954331927</v>
      </c>
    </row>
  </sheetData>
  <mergeCells count="4">
    <mergeCell ref="A3:A19"/>
    <mergeCell ref="A37:A53"/>
    <mergeCell ref="A71:A87"/>
    <mergeCell ref="A105:A121"/>
  </mergeCells>
  <pageMargins left="0.74791666666666701" right="0.74791666666666701" top="0.98402777777777795" bottom="0.9840277777777779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H33</vt:lpstr>
      <vt:lpstr>Hoechst</vt:lpstr>
      <vt:lpstr>Bilan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Zeiss</dc:creator>
  <cp:lastModifiedBy>Ofir</cp:lastModifiedBy>
  <cp:revision>81</cp:revision>
  <dcterms:created xsi:type="dcterms:W3CDTF">2015-10-23T07:56:51Z</dcterms:created>
  <dcterms:modified xsi:type="dcterms:W3CDTF">2015-11-17T13:50:49Z</dcterms:modified>
  <dc:language>en-US</dc:language>
</cp:coreProperties>
</file>