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classes\CECS 130-02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6" i="1"/>
  <c r="C27" i="1"/>
  <c r="C26" i="1"/>
  <c r="C48" i="1"/>
  <c r="C47" i="1"/>
  <c r="C46" i="1"/>
  <c r="C45" i="1"/>
  <c r="C44" i="1"/>
  <c r="C43" i="1"/>
  <c r="C42" i="1"/>
  <c r="C41" i="1"/>
  <c r="C40" i="1"/>
  <c r="C37" i="1"/>
  <c r="C38" i="1"/>
  <c r="C39" i="1"/>
  <c r="C36" i="1"/>
  <c r="C35" i="1"/>
  <c r="C34" i="1"/>
  <c r="C33" i="1"/>
  <c r="C32" i="1"/>
  <c r="C31" i="1"/>
  <c r="C30" i="1"/>
  <c r="C29" i="1"/>
  <c r="C28" i="1"/>
  <c r="E14" i="1"/>
  <c r="E17" i="1" s="1"/>
  <c r="E21" i="1" s="1"/>
  <c r="B14" i="1"/>
  <c r="B17" i="1" s="1"/>
  <c r="B21" i="1" s="1"/>
  <c r="E48" i="1" l="1"/>
  <c r="E28" i="1"/>
  <c r="E32" i="1"/>
  <c r="E36" i="1"/>
  <c r="E39" i="1"/>
  <c r="E29" i="1"/>
  <c r="E33" i="1"/>
  <c r="E38" i="1"/>
  <c r="E41" i="1"/>
  <c r="E43" i="1"/>
  <c r="E45" i="1"/>
  <c r="E47" i="1"/>
  <c r="E30" i="1"/>
  <c r="E34" i="1"/>
  <c r="E37" i="1"/>
  <c r="B23" i="1"/>
  <c r="E31" i="1"/>
  <c r="E35" i="1"/>
  <c r="E40" i="1"/>
  <c r="E42" i="1"/>
  <c r="E44" i="1"/>
  <c r="E46" i="1"/>
</calcChain>
</file>

<file path=xl/sharedStrings.xml><?xml version="1.0" encoding="utf-8"?>
<sst xmlns="http://schemas.openxmlformats.org/spreadsheetml/2006/main" count="13" uniqueCount="10">
  <si>
    <t>Lab</t>
  </si>
  <si>
    <t>Score</t>
  </si>
  <si>
    <t>Total</t>
  </si>
  <si>
    <t>Num</t>
  </si>
  <si>
    <t>Avg</t>
  </si>
  <si>
    <t>Exam</t>
  </si>
  <si>
    <t>Wieght</t>
  </si>
  <si>
    <t>Weighted</t>
  </si>
  <si>
    <t>Final Score</t>
  </si>
  <si>
    <t>Course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</si>
</sst>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5"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B7"/>
        </patternFill>
      </fill>
    </dxf>
    <dxf>
      <fill>
        <patternFill>
          <bgColor rgb="FFFFD243"/>
        </patternFill>
      </fill>
    </dxf>
    <dxf>
      <fill>
        <patternFill>
          <bgColor rgb="FFFF7171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FFB7"/>
        </patternFill>
      </fill>
    </dxf>
    <dxf>
      <fill>
        <patternFill>
          <bgColor rgb="FFFFD243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FFB7"/>
      <color rgb="FFFFD243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5" workbookViewId="0">
      <selection activeCell="J31" sqref="J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5</v>
      </c>
      <c r="E1" t="s">
        <v>1</v>
      </c>
    </row>
    <row r="2" spans="1:5" x14ac:dyDescent="0.25">
      <c r="A2">
        <v>1</v>
      </c>
      <c r="B2">
        <v>100</v>
      </c>
      <c r="D2">
        <v>1</v>
      </c>
      <c r="E2">
        <v>98.38</v>
      </c>
    </row>
    <row r="3" spans="1:5" x14ac:dyDescent="0.25">
      <c r="A3">
        <v>2</v>
      </c>
      <c r="B3">
        <v>100</v>
      </c>
      <c r="D3">
        <v>2</v>
      </c>
      <c r="E3">
        <v>105</v>
      </c>
    </row>
    <row r="4" spans="1:5" x14ac:dyDescent="0.25">
      <c r="A4">
        <v>3</v>
      </c>
      <c r="B4">
        <v>100</v>
      </c>
    </row>
    <row r="5" spans="1:5" x14ac:dyDescent="0.25">
      <c r="A5">
        <v>4</v>
      </c>
      <c r="B5">
        <v>100</v>
      </c>
    </row>
    <row r="6" spans="1:5" x14ac:dyDescent="0.25">
      <c r="A6">
        <v>5</v>
      </c>
      <c r="B6">
        <v>98</v>
      </c>
    </row>
    <row r="7" spans="1:5" x14ac:dyDescent="0.25">
      <c r="A7">
        <v>6</v>
      </c>
      <c r="B7">
        <v>85</v>
      </c>
    </row>
    <row r="8" spans="1:5" x14ac:dyDescent="0.25">
      <c r="A8">
        <v>7</v>
      </c>
      <c r="B8">
        <v>100</v>
      </c>
    </row>
    <row r="9" spans="1:5" x14ac:dyDescent="0.25">
      <c r="A9">
        <v>8</v>
      </c>
      <c r="B9">
        <v>100</v>
      </c>
    </row>
    <row r="10" spans="1:5" x14ac:dyDescent="0.25">
      <c r="A10">
        <v>9</v>
      </c>
      <c r="B10">
        <v>100</v>
      </c>
    </row>
    <row r="11" spans="1:5" x14ac:dyDescent="0.25">
      <c r="A11">
        <v>10</v>
      </c>
      <c r="B11">
        <v>100</v>
      </c>
    </row>
    <row r="12" spans="1:5" x14ac:dyDescent="0.25">
      <c r="A12">
        <v>11</v>
      </c>
    </row>
    <row r="14" spans="1:5" x14ac:dyDescent="0.25">
      <c r="A14" t="s">
        <v>2</v>
      </c>
      <c r="B14">
        <f>SUM(B2:B12)</f>
        <v>983</v>
      </c>
      <c r="E14">
        <f>SUM(E2:E3)</f>
        <v>203.38</v>
      </c>
    </row>
    <row r="15" spans="1:5" x14ac:dyDescent="0.25">
      <c r="A15" t="s">
        <v>3</v>
      </c>
      <c r="B15">
        <v>10</v>
      </c>
      <c r="E15">
        <v>2</v>
      </c>
    </row>
    <row r="17" spans="1:5" x14ac:dyDescent="0.25">
      <c r="A17" t="s">
        <v>4</v>
      </c>
      <c r="B17">
        <f>B14/B15</f>
        <v>98.3</v>
      </c>
      <c r="E17">
        <f>E14/E15</f>
        <v>101.69</v>
      </c>
    </row>
    <row r="19" spans="1:5" x14ac:dyDescent="0.25">
      <c r="A19" t="s">
        <v>6</v>
      </c>
      <c r="B19">
        <v>0.5</v>
      </c>
      <c r="E19">
        <v>0.3</v>
      </c>
    </row>
    <row r="21" spans="1:5" x14ac:dyDescent="0.25">
      <c r="A21" t="s">
        <v>7</v>
      </c>
      <c r="B21">
        <f>B17*B19</f>
        <v>49.15</v>
      </c>
      <c r="E21">
        <f>E17*E19</f>
        <v>30.506999999999998</v>
      </c>
    </row>
    <row r="23" spans="1:5" x14ac:dyDescent="0.25">
      <c r="A23" t="s">
        <v>1</v>
      </c>
      <c r="B23">
        <f>(B21+E21)/0.8</f>
        <v>99.571249999999992</v>
      </c>
    </row>
    <row r="25" spans="1:5" x14ac:dyDescent="0.25">
      <c r="A25" t="s">
        <v>8</v>
      </c>
      <c r="C25" t="s">
        <v>7</v>
      </c>
      <c r="E25" t="s">
        <v>9</v>
      </c>
    </row>
    <row r="26" spans="1:5" x14ac:dyDescent="0.25">
      <c r="A26">
        <v>110</v>
      </c>
      <c r="C26">
        <f t="shared" ref="C26:C27" si="0">A26*0.2</f>
        <v>22</v>
      </c>
      <c r="E26">
        <f t="shared" ref="E26:E27" si="1">$B$21+$E$21+$C26</f>
        <v>101.657</v>
      </c>
    </row>
    <row r="27" spans="1:5" x14ac:dyDescent="0.25">
      <c r="A27">
        <v>105</v>
      </c>
      <c r="C27">
        <f t="shared" si="0"/>
        <v>21</v>
      </c>
      <c r="E27">
        <f t="shared" si="1"/>
        <v>100.657</v>
      </c>
    </row>
    <row r="28" spans="1:5" x14ac:dyDescent="0.25">
      <c r="A28">
        <v>100</v>
      </c>
      <c r="C28">
        <f>A28*0.2</f>
        <v>20</v>
      </c>
      <c r="E28">
        <f>$B$21+$E$21+$C28</f>
        <v>99.656999999999996</v>
      </c>
    </row>
    <row r="29" spans="1:5" x14ac:dyDescent="0.25">
      <c r="A29">
        <v>95</v>
      </c>
      <c r="C29">
        <f>A29*0.2</f>
        <v>19</v>
      </c>
      <c r="E29">
        <f>$B$21+$E$21+$C29</f>
        <v>98.656999999999996</v>
      </c>
    </row>
    <row r="30" spans="1:5" x14ac:dyDescent="0.25">
      <c r="A30">
        <v>90</v>
      </c>
      <c r="C30">
        <f>A30*0.2</f>
        <v>18</v>
      </c>
      <c r="E30">
        <f>$B$21+$E$21+$C30</f>
        <v>97.656999999999996</v>
      </c>
    </row>
    <row r="31" spans="1:5" x14ac:dyDescent="0.25">
      <c r="A31">
        <v>85</v>
      </c>
      <c r="C31">
        <f>A31*0.2</f>
        <v>17</v>
      </c>
      <c r="E31">
        <f>$B$21+$E$21+$C31</f>
        <v>96.656999999999996</v>
      </c>
    </row>
    <row r="32" spans="1:5" x14ac:dyDescent="0.25">
      <c r="A32">
        <v>80</v>
      </c>
      <c r="C32">
        <f>A32*0.2</f>
        <v>16</v>
      </c>
      <c r="E32">
        <f>$B$21+$E$21+$C32</f>
        <v>95.656999999999996</v>
      </c>
    </row>
    <row r="33" spans="1:5" x14ac:dyDescent="0.25">
      <c r="A33">
        <v>75</v>
      </c>
      <c r="C33">
        <f t="shared" ref="C33:C48" si="2">A33*0.2</f>
        <v>15</v>
      </c>
      <c r="E33">
        <f>$B$21+$E$21+$C33</f>
        <v>94.656999999999996</v>
      </c>
    </row>
    <row r="34" spans="1:5" x14ac:dyDescent="0.25">
      <c r="A34">
        <v>70</v>
      </c>
      <c r="C34">
        <f t="shared" si="2"/>
        <v>14</v>
      </c>
      <c r="E34">
        <f>$B$21+$E$21+$C34</f>
        <v>93.656999999999996</v>
      </c>
    </row>
    <row r="35" spans="1:5" x14ac:dyDescent="0.25">
      <c r="A35">
        <v>65</v>
      </c>
      <c r="C35">
        <f t="shared" si="2"/>
        <v>13</v>
      </c>
      <c r="E35">
        <f>$B$21+$E$21+$C35</f>
        <v>92.656999999999996</v>
      </c>
    </row>
    <row r="36" spans="1:5" x14ac:dyDescent="0.25">
      <c r="A36">
        <v>60</v>
      </c>
      <c r="C36">
        <f t="shared" si="2"/>
        <v>12</v>
      </c>
      <c r="E36">
        <f>$B$21+$E$21+$C36</f>
        <v>91.656999999999996</v>
      </c>
    </row>
    <row r="37" spans="1:5" x14ac:dyDescent="0.25">
      <c r="A37">
        <v>55</v>
      </c>
      <c r="C37">
        <f t="shared" si="2"/>
        <v>11</v>
      </c>
      <c r="E37">
        <f>$B$21+$E$21+$C37</f>
        <v>90.656999999999996</v>
      </c>
    </row>
    <row r="38" spans="1:5" x14ac:dyDescent="0.25">
      <c r="A38">
        <v>50</v>
      </c>
      <c r="C38">
        <f t="shared" si="2"/>
        <v>10</v>
      </c>
      <c r="E38">
        <f>$B$21+$E$21+$C38</f>
        <v>89.656999999999996</v>
      </c>
    </row>
    <row r="39" spans="1:5" x14ac:dyDescent="0.25">
      <c r="A39">
        <v>45</v>
      </c>
      <c r="C39">
        <f t="shared" si="2"/>
        <v>9</v>
      </c>
      <c r="E39">
        <f>$B$21+$E$21+$C39</f>
        <v>88.656999999999996</v>
      </c>
    </row>
    <row r="40" spans="1:5" x14ac:dyDescent="0.25">
      <c r="A40">
        <v>40</v>
      </c>
      <c r="C40">
        <f t="shared" si="2"/>
        <v>8</v>
      </c>
      <c r="E40">
        <f>$B$21+$E$21+$C40</f>
        <v>87.656999999999996</v>
      </c>
    </row>
    <row r="41" spans="1:5" x14ac:dyDescent="0.25">
      <c r="A41">
        <v>35</v>
      </c>
      <c r="C41">
        <f t="shared" si="2"/>
        <v>7</v>
      </c>
      <c r="E41">
        <f>$B$21+$E$21+$C41</f>
        <v>86.656999999999996</v>
      </c>
    </row>
    <row r="42" spans="1:5" x14ac:dyDescent="0.25">
      <c r="A42">
        <v>30</v>
      </c>
      <c r="C42">
        <f t="shared" si="2"/>
        <v>6</v>
      </c>
      <c r="E42">
        <f>$B$21+$E$21+$C42</f>
        <v>85.656999999999996</v>
      </c>
    </row>
    <row r="43" spans="1:5" x14ac:dyDescent="0.25">
      <c r="A43">
        <v>25</v>
      </c>
      <c r="C43">
        <f t="shared" si="2"/>
        <v>5</v>
      </c>
      <c r="E43">
        <f>$B$21+$E$21+$C43</f>
        <v>84.656999999999996</v>
      </c>
    </row>
    <row r="44" spans="1:5" x14ac:dyDescent="0.25">
      <c r="A44">
        <v>20</v>
      </c>
      <c r="C44">
        <f t="shared" si="2"/>
        <v>4</v>
      </c>
      <c r="E44">
        <f>$B$21+$E$21+$C44</f>
        <v>83.656999999999996</v>
      </c>
    </row>
    <row r="45" spans="1:5" x14ac:dyDescent="0.25">
      <c r="A45">
        <v>15</v>
      </c>
      <c r="C45">
        <f t="shared" si="2"/>
        <v>3</v>
      </c>
      <c r="E45">
        <f>$B$21+$E$21+$C45</f>
        <v>82.656999999999996</v>
      </c>
    </row>
    <row r="46" spans="1:5" x14ac:dyDescent="0.25">
      <c r="A46">
        <v>10</v>
      </c>
      <c r="C46">
        <f t="shared" si="2"/>
        <v>2</v>
      </c>
      <c r="E46">
        <f>$B$21+$E$21+$C46</f>
        <v>81.656999999999996</v>
      </c>
    </row>
    <row r="47" spans="1:5" x14ac:dyDescent="0.25">
      <c r="A47">
        <v>5</v>
      </c>
      <c r="C47">
        <f t="shared" si="2"/>
        <v>1</v>
      </c>
      <c r="E47">
        <f>$B$21+$E$21+$C47</f>
        <v>80.656999999999996</v>
      </c>
    </row>
    <row r="48" spans="1:5" x14ac:dyDescent="0.25">
      <c r="A48">
        <v>0</v>
      </c>
      <c r="C48">
        <f t="shared" si="2"/>
        <v>0</v>
      </c>
      <c r="E48">
        <f>$B$21+$E$21+$C48</f>
        <v>79.656999999999996</v>
      </c>
    </row>
  </sheetData>
  <conditionalFormatting sqref="E26:E48">
    <cfRule type="cellIs" dxfId="9" priority="5" operator="between">
      <formula>60</formula>
      <formula>69.999999</formula>
    </cfRule>
    <cfRule type="cellIs" dxfId="8" priority="4" operator="between">
      <formula>70</formula>
      <formula>79.99999</formula>
    </cfRule>
    <cfRule type="cellIs" dxfId="7" priority="3" operator="between">
      <formula>80</formula>
      <formula>89.999999</formula>
    </cfRule>
    <cfRule type="cellIs" dxfId="5" priority="2" operator="between">
      <formula>90</formula>
      <formula>100.0009</formula>
    </cfRule>
    <cfRule type="cellIs" dxfId="6" priority="1" operator="greaterThan">
      <formula>100.001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2013-12-09T16:03:17Z</dcterms:created>
  <dcterms:modified xsi:type="dcterms:W3CDTF">2013-12-09T16:35:17Z</dcterms:modified>
</cp:coreProperties>
</file>