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mar\Desktop\DA Tools &amp; Techniques\Project\"/>
    </mc:Choice>
  </mc:AlternateContent>
  <xr:revisionPtr revIDLastSave="0" documentId="8_{61BCDA9B-E363-435F-A000-C8EB12DC063C}" xr6:coauthVersionLast="43" xr6:coauthVersionMax="43" xr10:uidLastSave="{00000000-0000-0000-0000-000000000000}"/>
  <bookViews>
    <workbookView xWindow="-103" yWindow="-103" windowWidth="22149" windowHeight="11949" tabRatio="500" xr2:uid="{00000000-000D-0000-FFFF-FFFF00000000}"/>
  </bookViews>
  <sheets>
    <sheet name="Sheet2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G4" i="2"/>
  <c r="D4" i="2"/>
</calcChain>
</file>

<file path=xl/sharedStrings.xml><?xml version="1.0" encoding="utf-8"?>
<sst xmlns="http://schemas.openxmlformats.org/spreadsheetml/2006/main" count="89" uniqueCount="89">
  <si>
    <t>Forbes NFL Team Valuations, 2015.</t>
  </si>
  <si>
    <t>Rank</t>
  </si>
  <si>
    <t>Team</t>
  </si>
  <si>
    <t>Revenue</t>
  </si>
  <si>
    <t>Operating Income</t>
  </si>
  <si>
    <t>#1</t>
  </si>
  <si>
    <t>Dallas Cowboys</t>
  </si>
  <si>
    <t>#2</t>
  </si>
  <si>
    <t>New England Patriots</t>
  </si>
  <si>
    <t>#3</t>
  </si>
  <si>
    <t>Washington Redskins</t>
  </si>
  <si>
    <t>#4</t>
  </si>
  <si>
    <t>New York Giants</t>
  </si>
  <si>
    <t>#5</t>
  </si>
  <si>
    <t>San Francisco 49ers</t>
  </si>
  <si>
    <t>#6</t>
  </si>
  <si>
    <t>New York Jets</t>
  </si>
  <si>
    <t>#7</t>
  </si>
  <si>
    <t>Houston Texans</t>
  </si>
  <si>
    <t>#8</t>
  </si>
  <si>
    <t>Chicago Bears</t>
  </si>
  <si>
    <t>#9</t>
  </si>
  <si>
    <t>Philadelphia Eagles</t>
  </si>
  <si>
    <t>#10</t>
  </si>
  <si>
    <t>Green Bay Packers</t>
  </si>
  <si>
    <t>#11</t>
  </si>
  <si>
    <t>Denver Broncos</t>
  </si>
  <si>
    <t>#12</t>
  </si>
  <si>
    <t>Baltimore Ravens</t>
  </si>
  <si>
    <t>#13</t>
  </si>
  <si>
    <t>Pittsburgh Steelers</t>
  </si>
  <si>
    <t>#14</t>
  </si>
  <si>
    <t>Indianapolis Colts</t>
  </si>
  <si>
    <t>#15</t>
  </si>
  <si>
    <t>Seattle Seahawks</t>
  </si>
  <si>
    <t>#16</t>
  </si>
  <si>
    <t>Miami Dolphins</t>
  </si>
  <si>
    <t>#17</t>
  </si>
  <si>
    <t>Atlanta Falcons</t>
  </si>
  <si>
    <t>#18</t>
  </si>
  <si>
    <t>Minnesota Vikings</t>
  </si>
  <si>
    <t>#19</t>
  </si>
  <si>
    <t>Carolina Panthers</t>
  </si>
  <si>
    <t>#20</t>
  </si>
  <si>
    <t>Arizona Cardinals</t>
  </si>
  <si>
    <t>#21</t>
  </si>
  <si>
    <t>Kansas City Chiefs</t>
  </si>
  <si>
    <t>#22</t>
  </si>
  <si>
    <t>San Diego Chargers</t>
  </si>
  <si>
    <t>#23</t>
  </si>
  <si>
    <t>New Orleans Saints</t>
  </si>
  <si>
    <t>#24</t>
  </si>
  <si>
    <t>Tampa Bay Buccaneers</t>
  </si>
  <si>
    <t>#25</t>
  </si>
  <si>
    <t>Cleveland Browns</t>
  </si>
  <si>
    <t>#26</t>
  </si>
  <si>
    <t>Tennessee Titans</t>
  </si>
  <si>
    <t>#27</t>
  </si>
  <si>
    <t>Jacksonville Jaguars</t>
  </si>
  <si>
    <t>#28</t>
  </si>
  <si>
    <t>St Louis Rams</t>
  </si>
  <si>
    <t>#29</t>
  </si>
  <si>
    <t>Cincinnati Bengals</t>
  </si>
  <si>
    <t>#30</t>
  </si>
  <si>
    <t>Detroit Lions</t>
  </si>
  <si>
    <t>#31</t>
  </si>
  <si>
    <t>Oakland Raiders</t>
  </si>
  <si>
    <t>#32</t>
  </si>
  <si>
    <t>Buffalo Bills</t>
  </si>
  <si>
    <t>http://www.forbes.com/nfl-valuations/list/#tab:overall</t>
  </si>
  <si>
    <t>Gleaned Sep 16, 2015.</t>
  </si>
  <si>
    <t>Gate Revenue</t>
  </si>
  <si>
    <t>Other Revenue</t>
  </si>
  <si>
    <t>Player Costs</t>
  </si>
  <si>
    <t>Other Expenditure</t>
  </si>
  <si>
    <t>Revenue and operating income are for 2014 season and net of revenue sharing and stadium debt service.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</si>
  <si>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</si>
  <si>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</si>
  <si>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</si>
  <si>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</si>
  <si>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</si>
  <si>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</si>
  <si>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the NFL. Playoff wins count twice as much as regular season wins. A score of 120 means that the team achieved 20% more victories per dollar of payroll compared with the league average during the 2014 season.</t>
  </si>
  <si>
    <t>Local revenues divided by metro population,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</si>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</sst>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&quot;$&quot;#,##0.00;[Red]\-&quot;$&quot;#,##0.00"/>
  </numFmts>
  <fonts count="5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65" fontId="0" fillId="0" borderId="0" xfId="0" applyNumberFormat="1"/>
    <xf numFmtId="0" fontId="4" fillId="0" borderId="0" xfId="0" applyFon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orbes.com/teams/chicago-bears/" TargetMode="External"/><Relationship Id="rId13" Type="http://schemas.openxmlformats.org/officeDocument/2006/relationships/hyperlink" Target="http://www.forbes.com/teams/indianapolis-colts/" TargetMode="External"/><Relationship Id="rId18" Type="http://schemas.openxmlformats.org/officeDocument/2006/relationships/hyperlink" Target="http://www.forbes.com/teams/carolina-panthers/" TargetMode="External"/><Relationship Id="rId26" Type="http://schemas.openxmlformats.org/officeDocument/2006/relationships/hyperlink" Target="http://www.forbes.com/teams/st-louis-rams/" TargetMode="External"/><Relationship Id="rId3" Type="http://schemas.openxmlformats.org/officeDocument/2006/relationships/hyperlink" Target="http://www.forbes.com/teams/washington-redskins/" TargetMode="External"/><Relationship Id="rId21" Type="http://schemas.openxmlformats.org/officeDocument/2006/relationships/hyperlink" Target="http://www.forbes.com/teams/new-orleans-saints/" TargetMode="External"/><Relationship Id="rId7" Type="http://schemas.openxmlformats.org/officeDocument/2006/relationships/hyperlink" Target="http://www.forbes.com/teams/houston-texans/" TargetMode="External"/><Relationship Id="rId12" Type="http://schemas.openxmlformats.org/officeDocument/2006/relationships/hyperlink" Target="http://www.forbes.com/teams/pittsburgh-steelers/" TargetMode="External"/><Relationship Id="rId17" Type="http://schemas.openxmlformats.org/officeDocument/2006/relationships/hyperlink" Target="http://www.forbes.com/teams/minnesota-vikings/" TargetMode="External"/><Relationship Id="rId25" Type="http://schemas.openxmlformats.org/officeDocument/2006/relationships/hyperlink" Target="http://www.forbes.com/teams/jacksonville-jaguars/" TargetMode="External"/><Relationship Id="rId2" Type="http://schemas.openxmlformats.org/officeDocument/2006/relationships/hyperlink" Target="http://www.forbes.com/teams/new-england-patriots/" TargetMode="External"/><Relationship Id="rId16" Type="http://schemas.openxmlformats.org/officeDocument/2006/relationships/hyperlink" Target="http://www.forbes.com/teams/atlanta-falcons/" TargetMode="External"/><Relationship Id="rId20" Type="http://schemas.openxmlformats.org/officeDocument/2006/relationships/hyperlink" Target="http://www.forbes.com/teams/san-diego-chargers/" TargetMode="External"/><Relationship Id="rId29" Type="http://schemas.openxmlformats.org/officeDocument/2006/relationships/hyperlink" Target="http://www.forbes.com/teams/buffalo-bills/" TargetMode="External"/><Relationship Id="rId1" Type="http://schemas.openxmlformats.org/officeDocument/2006/relationships/hyperlink" Target="http://www.forbes.com/teams/dallas-cowboys/" TargetMode="External"/><Relationship Id="rId6" Type="http://schemas.openxmlformats.org/officeDocument/2006/relationships/hyperlink" Target="http://www.forbes.com/teams/new-york-jets/" TargetMode="External"/><Relationship Id="rId11" Type="http://schemas.openxmlformats.org/officeDocument/2006/relationships/hyperlink" Target="http://www.forbes.com/teams/baltimore-ravens/" TargetMode="External"/><Relationship Id="rId24" Type="http://schemas.openxmlformats.org/officeDocument/2006/relationships/hyperlink" Target="http://www.forbes.com/teams/tennessee-titans/" TargetMode="External"/><Relationship Id="rId32" Type="http://schemas.openxmlformats.org/officeDocument/2006/relationships/hyperlink" Target="http://www.forbes.com/teams/oakland-raiders/" TargetMode="External"/><Relationship Id="rId5" Type="http://schemas.openxmlformats.org/officeDocument/2006/relationships/hyperlink" Target="http://www.forbes.com/teams/san-francisco-49ers/" TargetMode="External"/><Relationship Id="rId15" Type="http://schemas.openxmlformats.org/officeDocument/2006/relationships/hyperlink" Target="http://www.forbes.com/teams/miami-dolphins/" TargetMode="External"/><Relationship Id="rId23" Type="http://schemas.openxmlformats.org/officeDocument/2006/relationships/hyperlink" Target="http://www.forbes.com/teams/cleveland-browns/" TargetMode="External"/><Relationship Id="rId28" Type="http://schemas.openxmlformats.org/officeDocument/2006/relationships/hyperlink" Target="http://www.forbes.com/teams/detroit-lions/" TargetMode="External"/><Relationship Id="rId10" Type="http://schemas.openxmlformats.org/officeDocument/2006/relationships/hyperlink" Target="http://www.forbes.com/teams/green-bay-packers/" TargetMode="External"/><Relationship Id="rId19" Type="http://schemas.openxmlformats.org/officeDocument/2006/relationships/hyperlink" Target="http://www.forbes.com/teams/arizona-cardinals/" TargetMode="External"/><Relationship Id="rId31" Type="http://schemas.openxmlformats.org/officeDocument/2006/relationships/hyperlink" Target="http://www.forbes.com/teams/kansas-city-chiefs/" TargetMode="External"/><Relationship Id="rId4" Type="http://schemas.openxmlformats.org/officeDocument/2006/relationships/hyperlink" Target="http://www.forbes.com/teams/new-york-giants/" TargetMode="External"/><Relationship Id="rId9" Type="http://schemas.openxmlformats.org/officeDocument/2006/relationships/hyperlink" Target="http://www.forbes.com/teams/philadelphia-eagles/" TargetMode="External"/><Relationship Id="rId14" Type="http://schemas.openxmlformats.org/officeDocument/2006/relationships/hyperlink" Target="http://www.forbes.com/teams/seattle-seahawks/" TargetMode="External"/><Relationship Id="rId22" Type="http://schemas.openxmlformats.org/officeDocument/2006/relationships/hyperlink" Target="http://www.forbes.com/teams/tampa-bay-buccaneers/" TargetMode="External"/><Relationship Id="rId27" Type="http://schemas.openxmlformats.org/officeDocument/2006/relationships/hyperlink" Target="http://www.forbes.com/teams/cincinnati-bengals/" TargetMode="External"/><Relationship Id="rId30" Type="http://schemas.openxmlformats.org/officeDocument/2006/relationships/hyperlink" Target="http://www.forbes.com/teams/denver-bronc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A37" sqref="A37"/>
    </sheetView>
  </sheetViews>
  <sheetFormatPr defaultColWidth="10.85546875" defaultRowHeight="15.9"/>
  <cols>
    <col min="1" max="1" width="6.5" customWidth="1"/>
    <col min="2" max="2" width="20" bestFit="1" customWidth="1"/>
    <col min="3" max="3" width="12.5" bestFit="1" customWidth="1"/>
    <col min="4" max="4" width="17" customWidth="1"/>
    <col min="5" max="5" width="10.5" bestFit="1" customWidth="1"/>
    <col min="6" max="6" width="12.85546875" customWidth="1"/>
    <col min="7" max="7" width="16.85546875" customWidth="1"/>
    <col min="8" max="8" width="20" bestFit="1" customWidth="1"/>
  </cols>
  <sheetData>
    <row r="1" spans="1:8">
      <c r="A1" t="s">
        <v>0</v>
      </c>
      <c r="D1" t="s">
        <v>69</v>
      </c>
      <c r="H1" t="s">
        <v>70</v>
      </c>
    </row>
    <row r="3" spans="1:8">
      <c r="A3" t="s">
        <v>1</v>
      </c>
      <c r="B3" s="1" t="s">
        <v>2</v>
      </c>
      <c r="C3" t="s">
        <v>71</v>
      </c>
      <c r="D3" t="s">
        <v>72</v>
      </c>
      <c r="E3" t="s">
        <v>3</v>
      </c>
      <c r="F3" t="s">
        <v>73</v>
      </c>
      <c r="G3" t="s">
        <v>74</v>
      </c>
      <c r="H3" t="s">
        <v>4</v>
      </c>
    </row>
    <row r="4" spans="1:8">
      <c r="A4" t="s">
        <v>5</v>
      </c>
      <c r="B4" s="2" t="s">
        <v>6</v>
      </c>
      <c r="C4">
        <v>94</v>
      </c>
      <c r="D4" s="3">
        <f>E4-C4</f>
        <v>526</v>
      </c>
      <c r="E4" s="3">
        <v>620</v>
      </c>
      <c r="F4">
        <v>148</v>
      </c>
      <c r="G4" s="3">
        <f>E4-F4-H4</f>
        <v>202</v>
      </c>
      <c r="H4" s="3">
        <v>270</v>
      </c>
    </row>
    <row r="5" spans="1:8">
      <c r="A5" t="s">
        <v>7</v>
      </c>
      <c r="B5" s="2" t="s">
        <v>8</v>
      </c>
      <c r="C5">
        <v>100</v>
      </c>
      <c r="D5" s="3">
        <f t="shared" ref="D5:D35" si="0">E5-C5</f>
        <v>394</v>
      </c>
      <c r="E5" s="3">
        <v>494</v>
      </c>
      <c r="F5">
        <v>160</v>
      </c>
      <c r="G5" s="3">
        <f t="shared" ref="G5:G35" si="1">E5-F5-H5</f>
        <v>139</v>
      </c>
      <c r="H5" s="3">
        <v>195</v>
      </c>
    </row>
    <row r="6" spans="1:8">
      <c r="A6" t="s">
        <v>9</v>
      </c>
      <c r="B6" s="2" t="s">
        <v>10</v>
      </c>
      <c r="C6">
        <v>85</v>
      </c>
      <c r="D6" s="3">
        <f t="shared" si="0"/>
        <v>354</v>
      </c>
      <c r="E6" s="3">
        <v>439</v>
      </c>
      <c r="F6">
        <v>170</v>
      </c>
      <c r="G6" s="3">
        <f t="shared" si="1"/>
        <v>144.1</v>
      </c>
      <c r="H6" s="4">
        <v>124.9</v>
      </c>
    </row>
    <row r="7" spans="1:8">
      <c r="A7" t="s">
        <v>11</v>
      </c>
      <c r="B7" s="2" t="s">
        <v>12</v>
      </c>
      <c r="C7">
        <v>92</v>
      </c>
      <c r="D7" s="3">
        <f t="shared" si="0"/>
        <v>308</v>
      </c>
      <c r="E7" s="3">
        <v>400</v>
      </c>
      <c r="F7">
        <v>165</v>
      </c>
      <c r="G7" s="3">
        <f t="shared" si="1"/>
        <v>129.80000000000001</v>
      </c>
      <c r="H7" s="4">
        <v>105.2</v>
      </c>
    </row>
    <row r="8" spans="1:8">
      <c r="A8" t="s">
        <v>13</v>
      </c>
      <c r="B8" s="2" t="s">
        <v>14</v>
      </c>
      <c r="C8">
        <v>77</v>
      </c>
      <c r="D8" s="3">
        <f t="shared" si="0"/>
        <v>350</v>
      </c>
      <c r="E8" s="3">
        <v>427</v>
      </c>
      <c r="F8">
        <v>168</v>
      </c>
      <c r="G8" s="3">
        <f t="shared" si="1"/>
        <v>135.30000000000001</v>
      </c>
      <c r="H8" s="4">
        <v>123.7</v>
      </c>
    </row>
    <row r="9" spans="1:8">
      <c r="A9" t="s">
        <v>15</v>
      </c>
      <c r="B9" s="2" t="s">
        <v>16</v>
      </c>
      <c r="C9">
        <v>77</v>
      </c>
      <c r="D9" s="3">
        <f t="shared" si="0"/>
        <v>306</v>
      </c>
      <c r="E9" s="3">
        <v>383</v>
      </c>
      <c r="F9">
        <v>138</v>
      </c>
      <c r="G9" s="3">
        <f t="shared" si="1"/>
        <v>126.6</v>
      </c>
      <c r="H9" s="4">
        <v>118.4</v>
      </c>
    </row>
    <row r="10" spans="1:8">
      <c r="A10" t="s">
        <v>17</v>
      </c>
      <c r="B10" s="2" t="s">
        <v>18</v>
      </c>
      <c r="C10">
        <v>65</v>
      </c>
      <c r="D10" s="3">
        <f t="shared" si="0"/>
        <v>318</v>
      </c>
      <c r="E10" s="3">
        <v>383</v>
      </c>
      <c r="F10">
        <v>151</v>
      </c>
      <c r="G10" s="3">
        <f t="shared" si="1"/>
        <v>117.4</v>
      </c>
      <c r="H10" s="4">
        <v>114.6</v>
      </c>
    </row>
    <row r="11" spans="1:8">
      <c r="A11" t="s">
        <v>19</v>
      </c>
      <c r="B11" s="2" t="s">
        <v>20</v>
      </c>
      <c r="C11">
        <v>67</v>
      </c>
      <c r="D11" s="3">
        <f t="shared" si="0"/>
        <v>285</v>
      </c>
      <c r="E11" s="3">
        <v>352</v>
      </c>
      <c r="F11">
        <v>168</v>
      </c>
      <c r="G11" s="3">
        <f t="shared" si="1"/>
        <v>98.3</v>
      </c>
      <c r="H11" s="4">
        <v>85.7</v>
      </c>
    </row>
    <row r="12" spans="1:8">
      <c r="A12" t="s">
        <v>21</v>
      </c>
      <c r="B12" s="2" t="s">
        <v>22</v>
      </c>
      <c r="C12">
        <v>69</v>
      </c>
      <c r="D12" s="3">
        <f t="shared" si="0"/>
        <v>301</v>
      </c>
      <c r="E12" s="3">
        <v>370</v>
      </c>
      <c r="F12">
        <v>167</v>
      </c>
      <c r="G12" s="3">
        <f t="shared" si="1"/>
        <v>114.3</v>
      </c>
      <c r="H12" s="4">
        <v>88.7</v>
      </c>
    </row>
    <row r="13" spans="1:8">
      <c r="A13" t="s">
        <v>23</v>
      </c>
      <c r="B13" s="2" t="s">
        <v>24</v>
      </c>
      <c r="C13">
        <v>65</v>
      </c>
      <c r="D13" s="3">
        <f t="shared" si="0"/>
        <v>282</v>
      </c>
      <c r="E13" s="3">
        <v>347</v>
      </c>
      <c r="F13">
        <v>159</v>
      </c>
      <c r="G13" s="3">
        <f t="shared" si="1"/>
        <v>124.7</v>
      </c>
      <c r="H13" s="4">
        <v>63.3</v>
      </c>
    </row>
    <row r="14" spans="1:8">
      <c r="A14" t="s">
        <v>25</v>
      </c>
      <c r="B14" s="2" t="s">
        <v>26</v>
      </c>
      <c r="C14">
        <v>70</v>
      </c>
      <c r="D14" s="3">
        <f t="shared" si="0"/>
        <v>276</v>
      </c>
      <c r="E14" s="3">
        <v>346</v>
      </c>
      <c r="F14">
        <v>170</v>
      </c>
      <c r="G14" s="3">
        <f t="shared" si="1"/>
        <v>110.2</v>
      </c>
      <c r="H14" s="4">
        <v>65.8</v>
      </c>
    </row>
    <row r="15" spans="1:8">
      <c r="A15" t="s">
        <v>27</v>
      </c>
      <c r="B15" s="2" t="s">
        <v>28</v>
      </c>
      <c r="C15">
        <v>68</v>
      </c>
      <c r="D15" s="3">
        <f t="shared" si="0"/>
        <v>277</v>
      </c>
      <c r="E15" s="3">
        <v>345</v>
      </c>
      <c r="F15">
        <v>184</v>
      </c>
      <c r="G15" s="3">
        <f t="shared" si="1"/>
        <v>101.2</v>
      </c>
      <c r="H15" s="4">
        <v>59.8</v>
      </c>
    </row>
    <row r="16" spans="1:8">
      <c r="A16" t="s">
        <v>29</v>
      </c>
      <c r="B16" s="2" t="s">
        <v>30</v>
      </c>
      <c r="C16">
        <v>61</v>
      </c>
      <c r="D16" s="3">
        <f t="shared" si="0"/>
        <v>273</v>
      </c>
      <c r="E16" s="3">
        <v>334</v>
      </c>
      <c r="F16">
        <v>170</v>
      </c>
      <c r="G16" s="3">
        <f t="shared" si="1"/>
        <v>110</v>
      </c>
      <c r="H16" s="3">
        <v>54</v>
      </c>
    </row>
    <row r="17" spans="1:8">
      <c r="A17" t="s">
        <v>31</v>
      </c>
      <c r="B17" s="2" t="s">
        <v>32</v>
      </c>
      <c r="C17">
        <v>58</v>
      </c>
      <c r="D17" s="3">
        <f t="shared" si="0"/>
        <v>263</v>
      </c>
      <c r="E17" s="3">
        <v>321</v>
      </c>
      <c r="F17">
        <v>141</v>
      </c>
      <c r="G17" s="3">
        <f t="shared" si="1"/>
        <v>89.9</v>
      </c>
      <c r="H17" s="4">
        <v>90.1</v>
      </c>
    </row>
    <row r="18" spans="1:8">
      <c r="A18" t="s">
        <v>33</v>
      </c>
      <c r="B18" s="2" t="s">
        <v>34</v>
      </c>
      <c r="C18">
        <v>58</v>
      </c>
      <c r="D18" s="3">
        <f t="shared" si="0"/>
        <v>276</v>
      </c>
      <c r="E18" s="3">
        <v>334</v>
      </c>
      <c r="F18">
        <v>178</v>
      </c>
      <c r="G18" s="3">
        <f t="shared" si="1"/>
        <v>112.4</v>
      </c>
      <c r="H18" s="4">
        <v>43.6</v>
      </c>
    </row>
    <row r="19" spans="1:8">
      <c r="A19" t="s">
        <v>35</v>
      </c>
      <c r="B19" s="2" t="s">
        <v>36</v>
      </c>
      <c r="C19">
        <v>57</v>
      </c>
      <c r="D19" s="3">
        <f t="shared" si="0"/>
        <v>265</v>
      </c>
      <c r="E19" s="3">
        <v>322</v>
      </c>
      <c r="F19">
        <v>169</v>
      </c>
      <c r="G19" s="3">
        <f t="shared" si="1"/>
        <v>111.5</v>
      </c>
      <c r="H19" s="4">
        <v>41.5</v>
      </c>
    </row>
    <row r="20" spans="1:8">
      <c r="A20" t="s">
        <v>37</v>
      </c>
      <c r="B20" s="2" t="s">
        <v>38</v>
      </c>
      <c r="C20">
        <v>57</v>
      </c>
      <c r="D20" s="3">
        <f t="shared" si="0"/>
        <v>246</v>
      </c>
      <c r="E20" s="3">
        <v>303</v>
      </c>
      <c r="F20">
        <v>187</v>
      </c>
      <c r="G20" s="3">
        <f t="shared" si="1"/>
        <v>90.6</v>
      </c>
      <c r="H20" s="4">
        <v>25.4</v>
      </c>
    </row>
    <row r="21" spans="1:8">
      <c r="A21" t="s">
        <v>39</v>
      </c>
      <c r="B21" s="2" t="s">
        <v>40</v>
      </c>
      <c r="C21">
        <v>47</v>
      </c>
      <c r="D21" s="3">
        <f t="shared" si="0"/>
        <v>234</v>
      </c>
      <c r="E21" s="3">
        <v>281</v>
      </c>
      <c r="F21">
        <v>157</v>
      </c>
      <c r="G21" s="3">
        <f t="shared" si="1"/>
        <v>89.5</v>
      </c>
      <c r="H21" s="4">
        <v>34.5</v>
      </c>
    </row>
    <row r="22" spans="1:8">
      <c r="A22" t="s">
        <v>41</v>
      </c>
      <c r="B22" s="2" t="s">
        <v>42</v>
      </c>
      <c r="C22">
        <v>65</v>
      </c>
      <c r="D22" s="3">
        <f t="shared" si="0"/>
        <v>260</v>
      </c>
      <c r="E22" s="3">
        <v>325</v>
      </c>
      <c r="F22">
        <v>137</v>
      </c>
      <c r="G22" s="3">
        <f t="shared" si="1"/>
        <v>110.2</v>
      </c>
      <c r="H22" s="4">
        <v>77.8</v>
      </c>
    </row>
    <row r="23" spans="1:8">
      <c r="A23" t="s">
        <v>43</v>
      </c>
      <c r="B23" s="2" t="s">
        <v>44</v>
      </c>
      <c r="C23">
        <v>55</v>
      </c>
      <c r="D23" s="3">
        <f t="shared" si="0"/>
        <v>253</v>
      </c>
      <c r="E23" s="3">
        <v>308</v>
      </c>
      <c r="F23">
        <v>166</v>
      </c>
      <c r="G23" s="3">
        <f t="shared" si="1"/>
        <v>84.8</v>
      </c>
      <c r="H23" s="4">
        <v>57.2</v>
      </c>
    </row>
    <row r="24" spans="1:8">
      <c r="A24" t="s">
        <v>45</v>
      </c>
      <c r="B24" s="2" t="s">
        <v>46</v>
      </c>
      <c r="C24">
        <v>55</v>
      </c>
      <c r="D24" s="3">
        <f t="shared" si="0"/>
        <v>252</v>
      </c>
      <c r="E24" s="3">
        <v>307</v>
      </c>
      <c r="F24">
        <v>159</v>
      </c>
      <c r="G24" s="3">
        <f t="shared" si="1"/>
        <v>99.4</v>
      </c>
      <c r="H24" s="4">
        <v>48.6</v>
      </c>
    </row>
    <row r="25" spans="1:8">
      <c r="A25" t="s">
        <v>47</v>
      </c>
      <c r="B25" s="2" t="s">
        <v>48</v>
      </c>
      <c r="C25">
        <v>55</v>
      </c>
      <c r="D25" s="3">
        <f t="shared" si="0"/>
        <v>249</v>
      </c>
      <c r="E25" s="3">
        <v>304</v>
      </c>
      <c r="F25">
        <v>155</v>
      </c>
      <c r="G25" s="3">
        <f t="shared" si="1"/>
        <v>84.2</v>
      </c>
      <c r="H25" s="4">
        <v>64.8</v>
      </c>
    </row>
    <row r="26" spans="1:8">
      <c r="A26" t="s">
        <v>49</v>
      </c>
      <c r="B26" s="2" t="s">
        <v>50</v>
      </c>
      <c r="C26">
        <v>63</v>
      </c>
      <c r="D26" s="3">
        <f t="shared" si="0"/>
        <v>259</v>
      </c>
      <c r="E26" s="3">
        <v>322</v>
      </c>
      <c r="F26">
        <v>162</v>
      </c>
      <c r="G26" s="3">
        <f t="shared" si="1"/>
        <v>90</v>
      </c>
      <c r="H26" s="3">
        <v>70</v>
      </c>
    </row>
    <row r="27" spans="1:8">
      <c r="A27" t="s">
        <v>51</v>
      </c>
      <c r="B27" s="2" t="s">
        <v>52</v>
      </c>
      <c r="C27">
        <v>48</v>
      </c>
      <c r="D27" s="3">
        <f t="shared" si="0"/>
        <v>265</v>
      </c>
      <c r="E27" s="3">
        <v>313</v>
      </c>
      <c r="F27">
        <v>163</v>
      </c>
      <c r="G27" s="3">
        <f t="shared" si="1"/>
        <v>94.8</v>
      </c>
      <c r="H27" s="4">
        <v>55.2</v>
      </c>
    </row>
    <row r="28" spans="1:8">
      <c r="A28" t="s">
        <v>53</v>
      </c>
      <c r="B28" s="2" t="s">
        <v>54</v>
      </c>
      <c r="C28">
        <v>50</v>
      </c>
      <c r="D28" s="3">
        <f t="shared" si="0"/>
        <v>263</v>
      </c>
      <c r="E28" s="3">
        <v>313</v>
      </c>
      <c r="F28">
        <v>167</v>
      </c>
      <c r="G28" s="3">
        <f t="shared" si="1"/>
        <v>111.3</v>
      </c>
      <c r="H28" s="4">
        <v>34.700000000000003</v>
      </c>
    </row>
    <row r="29" spans="1:8">
      <c r="A29" t="s">
        <v>55</v>
      </c>
      <c r="B29" s="2" t="s">
        <v>56</v>
      </c>
      <c r="C29">
        <v>52</v>
      </c>
      <c r="D29" s="3">
        <f t="shared" si="0"/>
        <v>266</v>
      </c>
      <c r="E29" s="3">
        <v>318</v>
      </c>
      <c r="F29">
        <v>164</v>
      </c>
      <c r="G29" s="3">
        <f t="shared" si="1"/>
        <v>103.5</v>
      </c>
      <c r="H29" s="4">
        <v>50.5</v>
      </c>
    </row>
    <row r="30" spans="1:8">
      <c r="A30" t="s">
        <v>57</v>
      </c>
      <c r="B30" s="2" t="s">
        <v>58</v>
      </c>
      <c r="C30">
        <v>54</v>
      </c>
      <c r="D30" s="3">
        <f t="shared" si="0"/>
        <v>261</v>
      </c>
      <c r="E30" s="3">
        <v>315</v>
      </c>
      <c r="F30">
        <v>140</v>
      </c>
      <c r="G30" s="3">
        <f t="shared" si="1"/>
        <v>108</v>
      </c>
      <c r="H30" s="3">
        <v>67</v>
      </c>
    </row>
    <row r="31" spans="1:8">
      <c r="A31" t="s">
        <v>59</v>
      </c>
      <c r="B31" s="2" t="s">
        <v>60</v>
      </c>
      <c r="C31">
        <v>45</v>
      </c>
      <c r="D31" s="3">
        <f t="shared" si="0"/>
        <v>245</v>
      </c>
      <c r="E31" s="3">
        <v>290</v>
      </c>
      <c r="F31">
        <v>167</v>
      </c>
      <c r="G31" s="3">
        <f t="shared" si="1"/>
        <v>89</v>
      </c>
      <c r="H31" s="3">
        <v>34</v>
      </c>
    </row>
    <row r="32" spans="1:8">
      <c r="A32" t="s">
        <v>61</v>
      </c>
      <c r="B32" s="2" t="s">
        <v>62</v>
      </c>
      <c r="C32">
        <v>43</v>
      </c>
      <c r="D32" s="3">
        <f t="shared" si="0"/>
        <v>253</v>
      </c>
      <c r="E32" s="3">
        <v>296</v>
      </c>
      <c r="F32">
        <v>158</v>
      </c>
      <c r="G32" s="3">
        <f t="shared" si="1"/>
        <v>82.5</v>
      </c>
      <c r="H32" s="4">
        <v>55.5</v>
      </c>
    </row>
    <row r="33" spans="1:8">
      <c r="A33" t="s">
        <v>63</v>
      </c>
      <c r="B33" s="2" t="s">
        <v>64</v>
      </c>
      <c r="C33">
        <v>52</v>
      </c>
      <c r="D33" s="3">
        <f t="shared" si="0"/>
        <v>246</v>
      </c>
      <c r="E33" s="3">
        <v>298</v>
      </c>
      <c r="F33">
        <v>156</v>
      </c>
      <c r="G33" s="3">
        <f t="shared" si="1"/>
        <v>105.9</v>
      </c>
      <c r="H33" s="4">
        <v>36.1</v>
      </c>
    </row>
    <row r="34" spans="1:8">
      <c r="A34" t="s">
        <v>65</v>
      </c>
      <c r="B34" s="2" t="s">
        <v>66</v>
      </c>
      <c r="C34">
        <v>40</v>
      </c>
      <c r="D34" s="3">
        <f t="shared" si="0"/>
        <v>245</v>
      </c>
      <c r="E34" s="3">
        <v>285</v>
      </c>
      <c r="F34">
        <v>158</v>
      </c>
      <c r="G34" s="3">
        <f t="shared" si="1"/>
        <v>88</v>
      </c>
      <c r="H34" s="3">
        <v>39</v>
      </c>
    </row>
    <row r="35" spans="1:8">
      <c r="A35" t="s">
        <v>67</v>
      </c>
      <c r="B35" s="2" t="s">
        <v>68</v>
      </c>
      <c r="C35">
        <v>49</v>
      </c>
      <c r="D35" s="3">
        <f t="shared" si="0"/>
        <v>247</v>
      </c>
      <c r="E35" s="3">
        <v>296</v>
      </c>
      <c r="F35">
        <v>163</v>
      </c>
      <c r="G35" s="3">
        <f t="shared" si="1"/>
        <v>88.8</v>
      </c>
      <c r="H35" s="4">
        <v>44.2</v>
      </c>
    </row>
    <row r="37" spans="1:8">
      <c r="A37" s="5" t="s">
        <v>75</v>
      </c>
    </row>
    <row r="38" spans="1:8">
      <c r="A38" s="5" t="s">
        <v>76</v>
      </c>
    </row>
    <row r="39" spans="1:8">
      <c r="A39" s="5" t="s">
        <v>77</v>
      </c>
    </row>
    <row r="40" spans="1:8">
      <c r="A40" s="5" t="s">
        <v>78</v>
      </c>
    </row>
    <row r="41" spans="1:8">
      <c r="A41" s="5" t="s">
        <v>79</v>
      </c>
    </row>
    <row r="42" spans="1:8">
      <c r="A42" s="5" t="s">
        <v>80</v>
      </c>
    </row>
    <row r="43" spans="1:8">
      <c r="A43" s="5" t="s">
        <v>81</v>
      </c>
    </row>
    <row r="44" spans="1:8">
      <c r="A44" s="5" t="s">
        <v>82</v>
      </c>
    </row>
    <row r="45" spans="1:8">
      <c r="A45" s="5" t="s">
        <v>83</v>
      </c>
    </row>
    <row r="46" spans="1:8">
      <c r="A46" s="5" t="s">
        <v>84</v>
      </c>
    </row>
    <row r="47" spans="1:8">
      <c r="A47" s="5" t="s">
        <v>85</v>
      </c>
    </row>
    <row r="48" spans="1:8">
      <c r="A48" s="5" t="s">
        <v>86</v>
      </c>
    </row>
    <row r="49" spans="1:1">
      <c r="A49" s="5" t="s">
        <v>87</v>
      </c>
    </row>
    <row r="50" spans="1:1">
      <c r="A50" s="5" t="s">
        <v>88</v>
      </c>
    </row>
  </sheetData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5" r:id="rId11" xr:uid="{00000000-0004-0000-0000-00000A000000}"/>
    <hyperlink ref="B16" r:id="rId12" xr:uid="{00000000-0004-0000-0000-00000B000000}"/>
    <hyperlink ref="B17" r:id="rId13" xr:uid="{00000000-0004-0000-0000-00000C000000}"/>
    <hyperlink ref="B18" r:id="rId14" xr:uid="{00000000-0004-0000-0000-00000D000000}"/>
    <hyperlink ref="B19" r:id="rId15" xr:uid="{00000000-0004-0000-0000-00000E000000}"/>
    <hyperlink ref="B20" r:id="rId16" xr:uid="{00000000-0004-0000-0000-00000F000000}"/>
    <hyperlink ref="B21" r:id="rId17" xr:uid="{00000000-0004-0000-0000-000010000000}"/>
    <hyperlink ref="B22" r:id="rId18" xr:uid="{00000000-0004-0000-0000-000011000000}"/>
    <hyperlink ref="B23" r:id="rId19" xr:uid="{00000000-0004-0000-0000-000012000000}"/>
    <hyperlink ref="B25" r:id="rId20" xr:uid="{00000000-0004-0000-0000-000013000000}"/>
    <hyperlink ref="B26" r:id="rId21" xr:uid="{00000000-0004-0000-0000-000014000000}"/>
    <hyperlink ref="B27" r:id="rId22" xr:uid="{00000000-0004-0000-0000-000015000000}"/>
    <hyperlink ref="B28" r:id="rId23" xr:uid="{00000000-0004-0000-0000-000016000000}"/>
    <hyperlink ref="B29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5" r:id="rId29" xr:uid="{00000000-0004-0000-0000-00001C000000}"/>
    <hyperlink ref="B14" r:id="rId30" xr:uid="{00000000-0004-0000-0000-00001D000000}"/>
    <hyperlink ref="B24" r:id="rId31" xr:uid="{00000000-0004-0000-0000-00001E000000}"/>
    <hyperlink ref="B34" r:id="rId32" xr:uid="{00000000-0004-0000-0000-00001F00000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Omar Fuentes</cp:lastModifiedBy>
  <dcterms:created xsi:type="dcterms:W3CDTF">2015-09-16T14:09:04Z</dcterms:created>
  <dcterms:modified xsi:type="dcterms:W3CDTF">2019-04-09T06:43:52Z</dcterms:modified>
</cp:coreProperties>
</file>