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53222"/>
  <mc:AlternateContent xmlns:mc="http://schemas.openxmlformats.org/markup-compatibility/2006">
    <mc:Choice Requires="x15">
      <x15ac:absPath xmlns:x15ac="http://schemas.microsoft.com/office/spreadsheetml/2010/11/ac" url="C:\Users\Michael\git\SSW-Agile-GEDCOM\"/>
    </mc:Choice>
  </mc:AlternateContent>
  <bookViews>
    <workbookView xWindow="0" yWindow="0" windowWidth="16380" windowHeight="8190" tabRatio="971" activeTab="4"/>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2511" iterateDelta="1E-4"/>
</workbook>
</file>

<file path=xl/calcChain.xml><?xml version="1.0" encoding="utf-8"?>
<calcChain xmlns="http://schemas.openxmlformats.org/spreadsheetml/2006/main">
  <c r="E4" i="3" l="1"/>
  <c r="D4" i="3"/>
  <c r="F4" i="3" s="1"/>
  <c r="E3" i="3"/>
  <c r="D3" i="3"/>
  <c r="F3" i="3" s="1"/>
  <c r="B3" i="3"/>
  <c r="B4" i="3" l="1"/>
  <c r="C4" i="3" s="1"/>
  <c r="C3" i="3"/>
</calcChain>
</file>

<file path=xl/sharedStrings.xml><?xml version="1.0" encoding="utf-8"?>
<sst xmlns="http://schemas.openxmlformats.org/spreadsheetml/2006/main" count="352" uniqueCount="173">
  <si>
    <t>Initials</t>
  </si>
  <si>
    <t>First</t>
  </si>
  <si>
    <t>Last</t>
  </si>
  <si>
    <t>Email</t>
  </si>
  <si>
    <t>GitHub Username</t>
  </si>
  <si>
    <t>rh</t>
  </si>
  <si>
    <t>Rick</t>
  </si>
  <si>
    <t>Housley</t>
  </si>
  <si>
    <t>rhousley@stevens.edu</t>
  </si>
  <si>
    <t>rickhousley</t>
  </si>
  <si>
    <t>mm</t>
  </si>
  <si>
    <t>Michael</t>
  </si>
  <si>
    <t>McCarthy</t>
  </si>
  <si>
    <t>mmcart1@stevens.edu</t>
  </si>
  <si>
    <t>mccarthymike88</t>
  </si>
  <si>
    <t>bg</t>
  </si>
  <si>
    <t>Bryan</t>
  </si>
  <si>
    <t>Gardner</t>
  </si>
  <si>
    <t>bgardne2@stevens.edu</t>
  </si>
  <si>
    <t>bryangardner</t>
  </si>
  <si>
    <t>GitHub Repository:</t>
  </si>
  <si>
    <t>SSW-Agile-GEDCOM</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</si>
  <si>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</si>
  <si>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</si>
  <si>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</si>
  <si>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</si>
  <si>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</si>
  <si>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</si>
  <si>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</si>
  <si>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</si>
  <si>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</si>
  <si>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</si>
  <si>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</si>
  <si>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</si>
  <si>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</si>
  <si>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</si>
  <si>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</si>
  <si>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</si>
  <si>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</si>
  <si>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</si>
  <si>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</si>
  <si>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</si>
  <si>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</si>
  <si>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</si>
  <si>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</si>
  <si>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</si>
  <si>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</si>
  <si>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</si>
  <si>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</si>
  <si>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</si>
  <si>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</si>
  <si>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</si>
  <si>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</si>
  <si>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</si>
  <si>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less than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</si>
  <si>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</si>
  <si>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</si>
  <si>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</si>
  <si>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</si>
  <si>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</si>
  <si>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</si>
  <si>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</si>
  <si>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</si>
  <si>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</si>
  <si>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</si>
  <si>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</si>
  <si>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</si>
  <si>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</si>
  <si>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</si>
  <si>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</si>
  <si>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</si>
  <si>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</si>
  <si>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</si>
  <si>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</si>
  <si>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</si>
  <si>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Date</t>
  </si>
  <si>
    <t>Remaining Stories</t>
  </si>
  <si>
    <t>Story Velocity</t>
  </si>
  <si>
    <t>LOC</t>
  </si>
  <si>
    <t>Min</t>
  </si>
  <si>
    <t>Code Velocity</t>
  </si>
  <si>
    <t>Est Size</t>
  </si>
  <si>
    <t>Est Time</t>
  </si>
  <si>
    <t>Act Size</t>
  </si>
  <si>
    <t>Act Time</t>
  </si>
  <si>
    <t>Completed</t>
  </si>
  <si>
    <t>Complete w/ tests</t>
  </si>
  <si>
    <t>Done</t>
  </si>
  <si>
    <t>Keep doing:</t>
  </si>
  <si>
    <t>Code Reviews and consistency checks</t>
  </si>
  <si>
    <t>PEP8</t>
  </si>
  <si>
    <t>Avoid:</t>
  </si>
  <si>
    <t>Code Duplication</t>
  </si>
  <si>
    <t>assigned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</si>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</sst>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
    <numFmt numFmtId="165" formatCode="0.0"/>
    <numFmt numFmtId="166" formatCode="mm/dd/yy"/>
  </numFmts>
  <fonts count="3" x14ac:knownFonts="1">
    <font>
      <sz val="10"/>
      <name val="Verdana"/>
      <family val="2"/>
      <charset val="1"/>
    </font>
    <font>
      <b/>
      <sz val="10"/>
      <name val="Verdana"/>
      <family val="2"/>
      <charset val="1"/>
    </font>
    <font>
      <sz val="12"/>
      <name val="Cambria"/>
      <family val="1"/>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64" fontId="1" fillId="0" borderId="0" xfId="0" applyNumberFormat="1" applyFont="1"/>
    <xf numFmtId="165" fontId="1" fillId="0" borderId="0" xfId="0" applyNumberFormat="1" applyFont="1"/>
    <xf numFmtId="166" fontId="0" fillId="0" borderId="0" xfId="0" applyNumberFormat="1"/>
    <xf numFmtId="165" fontId="0" fillId="0" borderId="0" xfId="0" applyNumberFormat="1"/>
    <xf numFmtId="0" fontId="0" fillId="0" borderId="0" xfId="0"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0" fillId="0" borderId="0" xfId="0" applyFont="1"/>
    <xf numFmtId="0" fontId="0" fillId="0" borderId="0" xfId="0" applyFont="1" applyAlignment="1">
      <alignment wrapText="1"/>
    </xf>
    <xf numFmtId="49" fontId="2" fillId="0" borderId="0" xfId="0" applyNumberFormat="1" applyFont="1" applyAlignment="1">
      <alignment horizontal="left" vertical="center" wrapText="1" indent="15"/>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1"/>
  <c:style val="2"/>
  <c:chart>
    <c:autoTitleDeleted val="1"/>
    <c:plotArea>
      <c:layout/>
      <c:lineChart>
        <c:grouping val="standard"/>
        <c:varyColors val="1"/>
        <c:ser>
          <c:idx val="0"/>
          <c:order val="0"/>
          <c:spPr>
            <a:ln w="28440">
              <a:solidFill>
                <a:srgbClr val="4A7EBB"/>
              </a:solidFill>
              <a:round/>
            </a:ln>
          </c:spPr>
          <c:marker>
            <c:symbol val="diamond"/>
            <c:size val="2"/>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Burndown!$A$2:$A$4</c:f>
              <c:numCache>
                <c:formatCode>mm/dd/yy</c:formatCode>
                <c:ptCount val="3"/>
                <c:pt idx="0">
                  <c:v>40953</c:v>
                </c:pt>
                <c:pt idx="1">
                  <c:v>40966</c:v>
                </c:pt>
                <c:pt idx="2">
                  <c:v>40980</c:v>
                </c:pt>
              </c:numCache>
            </c:numRef>
          </c:cat>
          <c:val>
            <c:numRef>
              <c:f>Burndown!$B$2:$B$4</c:f>
              <c:numCache>
                <c:formatCode>General</c:formatCode>
                <c:ptCount val="3"/>
                <c:pt idx="0">
                  <c:v>42</c:v>
                </c:pt>
                <c:pt idx="1">
                  <c:v>36</c:v>
                </c:pt>
                <c:pt idx="2">
                  <c:v>30</c:v>
                </c:pt>
              </c:numCache>
            </c:numRef>
          </c:val>
          <c:smooth val="1"/>
        </c:ser>
        <c:dLbls>
          <c:showLegendKey val="0"/>
          <c:showVal val="0"/>
          <c:showCatName val="0"/>
          <c:showSerName val="0"/>
          <c:showPercent val="0"/>
          <c:showBubbleSize val="0"/>
        </c:dLbls>
        <c:marker val="1"/>
        <c:smooth val="0"/>
        <c:axId val="-568647424"/>
        <c:axId val="-568640896"/>
      </c:lineChart>
      <c:dateAx>
        <c:axId val="-568647424"/>
        <c:scaling>
          <c:orientation val="minMax"/>
        </c:scaling>
        <c:delete val="0"/>
        <c:axPos val="b"/>
        <c:numFmt formatCode="General" sourceLinked="0"/>
        <c:majorTickMark val="out"/>
        <c:minorTickMark val="none"/>
        <c:tickLblPos val="nextTo"/>
        <c:spPr>
          <a:ln w="9360">
            <a:solidFill>
              <a:srgbClr val="878787"/>
            </a:solidFill>
            <a:round/>
          </a:ln>
        </c:spPr>
        <c:crossAx val="-568640896"/>
        <c:crosses val="autoZero"/>
        <c:auto val="1"/>
        <c:lblOffset val="100"/>
        <c:baseTimeUnit val="days"/>
      </c:dateAx>
      <c:valAx>
        <c:axId val="-568640896"/>
        <c:scaling>
          <c:orientation val="minMax"/>
        </c:scaling>
        <c:delete val="0"/>
        <c:axPos val="l"/>
        <c:majorGridlines>
          <c:spPr>
            <a:ln w="9360">
              <a:solidFill>
                <a:srgbClr val="878787"/>
              </a:solidFill>
              <a:round/>
            </a:ln>
          </c:spPr>
        </c:majorGridlines>
        <c:numFmt formatCode="General" sourceLinked="1"/>
        <c:majorTickMark val="out"/>
        <c:minorTickMark val="none"/>
        <c:tickLblPos val="nextTo"/>
        <c:spPr>
          <a:ln w="9360">
            <a:solidFill>
              <a:srgbClr val="878787"/>
            </a:solidFill>
            <a:round/>
          </a:ln>
        </c:spPr>
        <c:crossAx val="-568647424"/>
        <c:crossesAt val="0"/>
        <c:crossBetween val="between"/>
      </c:valAx>
      <c:spPr>
        <a:solidFill>
          <a:srgbClr val="FFFFFF"/>
        </a:solidFill>
        <a:ln>
          <a:noFill/>
        </a:ln>
      </c:spPr>
    </c:plotArea>
    <c:plotVisOnly val="1"/>
    <c:dispBlanksAs val="zero"/>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415080</xdr:colOff>
      <xdr:row>8</xdr:row>
      <xdr:rowOff>27000</xdr:rowOff>
    </xdr:from>
    <xdr:to>
      <xdr:col>6</xdr:col>
      <xdr:colOff>717840</xdr:colOff>
      <xdr:row>24</xdr:row>
      <xdr:rowOff>52560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20" zoomScaleNormal="120" workbookViewId="0">
      <selection activeCell="F12" sqref="F12"/>
    </sheetView>
  </sheetViews>
  <sheetFormatPr defaultRowHeight="12.75" x14ac:dyDescent="0.2"/>
  <cols>
    <col min="1" max="2" width="5.5"/>
    <col min="3" max="3" width="7.625"/>
    <col min="4" max="5" width="18.875"/>
    <col min="6" max="1025" width="9.375"/>
  </cols>
  <sheetData>
    <row r="1" spans="1:5" s="1" customFormat="1" x14ac:dyDescent="0.2">
      <c r="A1" s="1" t="s">
        <v>0</v>
      </c>
      <c r="B1" s="1" t="s">
        <v>1</v>
      </c>
      <c r="C1" s="1" t="s">
        <v>2</v>
      </c>
      <c r="D1" s="1" t="s">
        <v>3</v>
      </c>
      <c r="E1" s="1" t="s">
        <v>4</v>
      </c>
    </row>
    <row r="3" spans="1:5" x14ac:dyDescent="0.2">
      <c r="A3" t="s">
        <v>5</v>
      </c>
      <c r="B3" t="s">
        <v>6</v>
      </c>
      <c r="C3" t="s">
        <v>7</v>
      </c>
      <c r="D3" t="s">
        <v>8</v>
      </c>
      <c r="E3" t="s">
        <v>9</v>
      </c>
    </row>
    <row r="4" spans="1:5" x14ac:dyDescent="0.2">
      <c r="A4" t="s">
        <v>10</v>
      </c>
      <c r="B4" t="s">
        <v>11</v>
      </c>
      <c r="C4" t="s">
        <v>12</v>
      </c>
      <c r="D4" t="s">
        <v>13</v>
      </c>
      <c r="E4" t="s">
        <v>14</v>
      </c>
    </row>
    <row r="5" spans="1:5" x14ac:dyDescent="0.2">
      <c r="A5" t="s">
        <v>15</v>
      </c>
      <c r="B5" t="s">
        <v>16</v>
      </c>
      <c r="C5" t="s">
        <v>17</v>
      </c>
      <c r="D5" t="s">
        <v>18</v>
      </c>
      <c r="E5" t="s">
        <v>19</v>
      </c>
    </row>
    <row r="9" spans="1:5" x14ac:dyDescent="0.2">
      <c r="D9" s="1" t="s">
        <v>20</v>
      </c>
      <c r="E9" t="s">
        <v>21</v>
      </c>
    </row>
  </sheetData>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120" zoomScaleNormal="120" workbookViewId="0">
      <selection activeCell="B14" sqref="B14"/>
    </sheetView>
  </sheetViews>
  <sheetFormatPr defaultRowHeight="12.75" x14ac:dyDescent="0.2"/>
  <cols>
    <col min="1" max="1" width="4.25"/>
    <col min="2" max="2" width="6.75"/>
    <col min="3" max="3" width="25.625"/>
    <col min="4" max="4" width="5.875"/>
    <col min="5" max="5" width="6.75"/>
    <col min="6" max="1025" width="9.375"/>
  </cols>
  <sheetData>
    <row r="1" spans="1:5" s="1" customFormat="1" x14ac:dyDescent="0.2">
      <c r="A1" s="1" t="s">
        <v>22</v>
      </c>
      <c r="B1" s="1" t="s">
        <v>23</v>
      </c>
      <c r="C1" s="1" t="s">
        <v>24</v>
      </c>
      <c r="D1" s="1" t="s">
        <v>25</v>
      </c>
      <c r="E1" s="1" t="s">
        <v>26</v>
      </c>
    </row>
    <row r="2" spans="1:5" x14ac:dyDescent="0.2">
      <c r="A2">
        <v>1</v>
      </c>
      <c r="B2" t="s">
        <v>27</v>
      </c>
      <c r="C2" t="s">
        <v>28</v>
      </c>
      <c r="D2" t="s">
        <v>10</v>
      </c>
    </row>
    <row r="3" spans="1:5" x14ac:dyDescent="0.2">
      <c r="A3">
        <v>1</v>
      </c>
      <c r="B3" t="s">
        <v>29</v>
      </c>
      <c r="C3" t="s">
        <v>30</v>
      </c>
      <c r="D3" t="s">
        <v>10</v>
      </c>
    </row>
    <row r="4" spans="1:5" x14ac:dyDescent="0.2">
      <c r="A4">
        <v>1</v>
      </c>
      <c r="B4" t="s">
        <v>31</v>
      </c>
      <c r="C4" t="s">
        <v>32</v>
      </c>
      <c r="D4" t="s">
        <v>15</v>
      </c>
    </row>
    <row r="5" spans="1:5" x14ac:dyDescent="0.2">
      <c r="A5">
        <v>1</v>
      </c>
      <c r="B5" t="s">
        <v>33</v>
      </c>
      <c r="C5" t="s">
        <v>34</v>
      </c>
      <c r="D5" t="s">
        <v>15</v>
      </c>
    </row>
    <row r="6" spans="1:5" x14ac:dyDescent="0.2">
      <c r="A6">
        <v>1</v>
      </c>
      <c r="B6" t="s">
        <v>35</v>
      </c>
      <c r="C6" t="s">
        <v>36</v>
      </c>
      <c r="D6" t="s">
        <v>5</v>
      </c>
    </row>
    <row r="7" spans="1:5" x14ac:dyDescent="0.2">
      <c r="A7">
        <v>1</v>
      </c>
      <c r="B7" t="s">
        <v>37</v>
      </c>
      <c r="C7" t="s">
        <v>38</v>
      </c>
      <c r="D7" t="s">
        <v>5</v>
      </c>
    </row>
    <row r="8" spans="1:5" x14ac:dyDescent="0.2">
      <c r="A8">
        <v>2</v>
      </c>
      <c r="B8" t="s">
        <v>39</v>
      </c>
      <c r="C8" t="s">
        <v>40</v>
      </c>
      <c r="D8" t="s">
        <v>10</v>
      </c>
    </row>
    <row r="9" spans="1:5" x14ac:dyDescent="0.2">
      <c r="A9">
        <v>2</v>
      </c>
      <c r="B9" t="s">
        <v>41</v>
      </c>
      <c r="C9" t="s">
        <v>42</v>
      </c>
      <c r="D9" t="s">
        <v>10</v>
      </c>
    </row>
    <row r="10" spans="1:5" x14ac:dyDescent="0.2">
      <c r="A10">
        <v>2</v>
      </c>
      <c r="B10" t="s">
        <v>43</v>
      </c>
      <c r="C10" t="s">
        <v>44</v>
      </c>
      <c r="D10" t="s">
        <v>15</v>
      </c>
    </row>
    <row r="11" spans="1:5" x14ac:dyDescent="0.2">
      <c r="A11">
        <v>2</v>
      </c>
      <c r="B11" t="s">
        <v>45</v>
      </c>
      <c r="C11" t="s">
        <v>46</v>
      </c>
      <c r="D11" t="s">
        <v>15</v>
      </c>
    </row>
    <row r="12" spans="1:5" x14ac:dyDescent="0.2">
      <c r="A12">
        <v>2</v>
      </c>
      <c r="B12" t="s">
        <v>47</v>
      </c>
      <c r="C12" t="s">
        <v>48</v>
      </c>
      <c r="D12" t="s">
        <v>5</v>
      </c>
    </row>
    <row r="13" spans="1:5" x14ac:dyDescent="0.2">
      <c r="A13">
        <v>2</v>
      </c>
      <c r="B13" t="s">
        <v>49</v>
      </c>
      <c r="C13" t="s">
        <v>50</v>
      </c>
      <c r="D13" t="s">
        <v>5</v>
      </c>
    </row>
    <row r="14" spans="1:5" x14ac:dyDescent="0.2">
      <c r="A14">
        <v>3</v>
      </c>
      <c r="B14" t="s">
        <v>51</v>
      </c>
      <c r="C14" t="s">
        <v>52</v>
      </c>
      <c r="D14" t="s">
        <v>10</v>
      </c>
    </row>
    <row r="15" spans="1:5" x14ac:dyDescent="0.2">
      <c r="A15">
        <v>3</v>
      </c>
      <c r="B15" t="s">
        <v>53</v>
      </c>
      <c r="C15" t="s">
        <v>54</v>
      </c>
      <c r="D15" t="s">
        <v>10</v>
      </c>
    </row>
    <row r="16" spans="1:5" x14ac:dyDescent="0.2">
      <c r="A16">
        <v>3</v>
      </c>
      <c r="B16" t="s">
        <v>55</v>
      </c>
      <c r="C16" t="s">
        <v>56</v>
      </c>
      <c r="D16" t="s">
        <v>15</v>
      </c>
    </row>
    <row r="17" spans="1:4" x14ac:dyDescent="0.2">
      <c r="A17">
        <v>3</v>
      </c>
      <c r="B17" t="s">
        <v>57</v>
      </c>
      <c r="C17" t="s">
        <v>58</v>
      </c>
      <c r="D17" t="s">
        <v>15</v>
      </c>
    </row>
    <row r="18" spans="1:4" x14ac:dyDescent="0.2">
      <c r="A18">
        <v>3</v>
      </c>
      <c r="B18" t="s">
        <v>59</v>
      </c>
      <c r="C18" t="s">
        <v>60</v>
      </c>
      <c r="D18" t="s">
        <v>5</v>
      </c>
    </row>
    <row r="19" spans="1:4" x14ac:dyDescent="0.2">
      <c r="A19">
        <v>3</v>
      </c>
      <c r="B19" t="s">
        <v>61</v>
      </c>
      <c r="C19" t="s">
        <v>62</v>
      </c>
      <c r="D19" t="s">
        <v>5</v>
      </c>
    </row>
    <row r="20" spans="1:4" x14ac:dyDescent="0.2">
      <c r="A20">
        <v>4</v>
      </c>
      <c r="B20" t="s">
        <v>63</v>
      </c>
      <c r="C20" t="s">
        <v>64</v>
      </c>
    </row>
    <row r="21" spans="1:4" x14ac:dyDescent="0.2">
      <c r="A21">
        <v>4</v>
      </c>
      <c r="B21" t="s">
        <v>65</v>
      </c>
      <c r="C21" t="s">
        <v>66</v>
      </c>
    </row>
    <row r="22" spans="1:4" x14ac:dyDescent="0.2">
      <c r="A22">
        <v>4</v>
      </c>
      <c r="B22" t="s">
        <v>67</v>
      </c>
      <c r="C22" t="s">
        <v>68</v>
      </c>
    </row>
    <row r="23" spans="1:4" x14ac:dyDescent="0.2">
      <c r="A23">
        <v>4</v>
      </c>
      <c r="B23" t="s">
        <v>69</v>
      </c>
      <c r="C23" t="s">
        <v>70</v>
      </c>
    </row>
    <row r="24" spans="1:4" x14ac:dyDescent="0.2">
      <c r="A24">
        <v>4</v>
      </c>
      <c r="B24" t="s">
        <v>71</v>
      </c>
      <c r="C24" t="s">
        <v>72</v>
      </c>
    </row>
    <row r="25" spans="1:4" x14ac:dyDescent="0.2">
      <c r="A25">
        <v>4</v>
      </c>
      <c r="B25" t="s">
        <v>73</v>
      </c>
      <c r="C25" t="s">
        <v>74</v>
      </c>
    </row>
  </sheetData>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20" zoomScaleNormal="120" workbookViewId="0">
      <selection activeCell="I21" sqref="I21"/>
    </sheetView>
  </sheetViews>
  <sheetFormatPr defaultRowHeight="12.75" x14ac:dyDescent="0.2"/>
  <cols>
    <col min="1" max="1" width="9.5"/>
    <col min="2" max="2" width="17"/>
    <col min="3" max="3" width="13.5"/>
    <col min="4" max="4" width="6.25"/>
    <col min="5" max="5" width="6"/>
    <col min="6" max="6" width="11.375"/>
    <col min="7" max="1025" width="9.375"/>
  </cols>
  <sheetData>
    <row r="1" spans="1:6" s="1" customFormat="1" x14ac:dyDescent="0.2">
      <c r="A1" s="2" t="s">
        <v>75</v>
      </c>
      <c r="B1" s="1" t="s">
        <v>76</v>
      </c>
      <c r="C1" s="1" t="s">
        <v>77</v>
      </c>
      <c r="D1" s="1" t="s">
        <v>78</v>
      </c>
      <c r="E1" s="1" t="s">
        <v>79</v>
      </c>
      <c r="F1" s="3" t="s">
        <v>80</v>
      </c>
    </row>
    <row r="2" spans="1:6" x14ac:dyDescent="0.2">
      <c r="A2" s="4">
        <v>40953</v>
      </c>
      <c r="B2">
        <v>42</v>
      </c>
      <c r="C2">
        <v>0</v>
      </c>
      <c r="D2">
        <v>0</v>
      </c>
      <c r="E2">
        <v>0</v>
      </c>
      <c r="F2">
        <v>0</v>
      </c>
    </row>
    <row r="3" spans="1:6" x14ac:dyDescent="0.2">
      <c r="A3" s="4">
        <v>40966</v>
      </c>
      <c r="B3">
        <f>B2-6</f>
        <v>36</v>
      </c>
      <c r="C3">
        <f>B2-B3</f>
        <v>6</v>
      </c>
      <c r="D3">
        <f>SUM(Sprint1!G2:G7)</f>
        <v>142</v>
      </c>
      <c r="E3">
        <f>MIN(Sprint1!G2:G7)</f>
        <v>12</v>
      </c>
      <c r="F3" s="5">
        <f>(D3-D2)/E3*60</f>
        <v>710</v>
      </c>
    </row>
    <row r="4" spans="1:6" x14ac:dyDescent="0.2">
      <c r="A4" s="4">
        <v>40980</v>
      </c>
      <c r="B4">
        <f>B3-6</f>
        <v>30</v>
      </c>
      <c r="C4">
        <f>B3-B4</f>
        <v>6</v>
      </c>
      <c r="D4">
        <f>SUM(Sprint2!G2:G7)</f>
        <v>203</v>
      </c>
      <c r="E4">
        <f>MIN(Sprint2!G2:G7)</f>
        <v>22</v>
      </c>
      <c r="F4" s="5">
        <f>(D4-D3)/E4*60</f>
        <v>166.36363636363637</v>
      </c>
    </row>
  </sheetData>
  <pageMargins left="0.75" right="0.75" top="1" bottom="1" header="0.51180555555555496" footer="0.51180555555555496"/>
  <pageSetup paperSize="0" scale="0" firstPageNumber="0"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120" zoomScaleNormal="120" workbookViewId="0">
      <selection activeCell="F13" sqref="F13"/>
    </sheetView>
  </sheetViews>
  <sheetFormatPr defaultRowHeight="12.75" x14ac:dyDescent="0.2"/>
  <cols>
    <col min="1" max="1" width="6.75"/>
    <col min="2" max="2" width="22.5" style="6"/>
    <col min="3" max="3" width="5.875"/>
    <col min="4" max="4" width="15"/>
    <col min="5" max="5" width="7.875"/>
    <col min="6" max="6" width="8.125"/>
    <col min="7" max="7" width="7.875"/>
    <col min="8" max="8" width="8.125"/>
    <col min="9" max="9" width="31.125"/>
    <col min="10" max="1025" width="9.375"/>
  </cols>
  <sheetData>
    <row r="1" spans="1:9" x14ac:dyDescent="0.2">
      <c r="A1" s="1" t="s">
        <v>23</v>
      </c>
      <c r="B1" s="7" t="s">
        <v>24</v>
      </c>
      <c r="C1" s="1" t="s">
        <v>25</v>
      </c>
      <c r="D1" s="1" t="s">
        <v>26</v>
      </c>
      <c r="E1" s="8" t="s">
        <v>81</v>
      </c>
      <c r="F1" s="8" t="s">
        <v>82</v>
      </c>
      <c r="G1" s="8" t="s">
        <v>83</v>
      </c>
      <c r="H1" s="8" t="s">
        <v>84</v>
      </c>
      <c r="I1" s="9" t="s">
        <v>85</v>
      </c>
    </row>
    <row r="2" spans="1:9" x14ac:dyDescent="0.2">
      <c r="A2" t="s">
        <v>27</v>
      </c>
      <c r="B2" t="s">
        <v>28</v>
      </c>
      <c r="C2" t="s">
        <v>10</v>
      </c>
      <c r="D2" t="s">
        <v>86</v>
      </c>
      <c r="E2">
        <v>15</v>
      </c>
      <c r="F2">
        <v>30</v>
      </c>
      <c r="G2">
        <v>33</v>
      </c>
      <c r="H2">
        <v>30</v>
      </c>
      <c r="I2" t="s">
        <v>87</v>
      </c>
    </row>
    <row r="3" spans="1:9" x14ac:dyDescent="0.2">
      <c r="A3" t="s">
        <v>29</v>
      </c>
      <c r="B3" t="s">
        <v>30</v>
      </c>
      <c r="C3" t="s">
        <v>10</v>
      </c>
      <c r="D3" t="s">
        <v>86</v>
      </c>
      <c r="E3">
        <v>15</v>
      </c>
      <c r="F3">
        <v>20</v>
      </c>
      <c r="G3">
        <v>30</v>
      </c>
      <c r="H3">
        <v>10</v>
      </c>
      <c r="I3" t="s">
        <v>87</v>
      </c>
    </row>
    <row r="4" spans="1:9" x14ac:dyDescent="0.2">
      <c r="A4" t="s">
        <v>31</v>
      </c>
      <c r="B4" t="s">
        <v>32</v>
      </c>
      <c r="C4" t="s">
        <v>15</v>
      </c>
      <c r="D4" t="s">
        <v>86</v>
      </c>
      <c r="E4">
        <v>10</v>
      </c>
      <c r="F4">
        <v>30</v>
      </c>
      <c r="G4">
        <v>12</v>
      </c>
      <c r="H4">
        <v>20</v>
      </c>
      <c r="I4" t="s">
        <v>87</v>
      </c>
    </row>
    <row r="5" spans="1:9" x14ac:dyDescent="0.2">
      <c r="A5" t="s">
        <v>33</v>
      </c>
      <c r="B5" t="s">
        <v>34</v>
      </c>
      <c r="C5" t="s">
        <v>15</v>
      </c>
      <c r="D5" t="s">
        <v>86</v>
      </c>
      <c r="E5">
        <v>10</v>
      </c>
      <c r="F5">
        <v>20</v>
      </c>
      <c r="G5">
        <v>13</v>
      </c>
      <c r="H5">
        <v>20</v>
      </c>
      <c r="I5" t="s">
        <v>87</v>
      </c>
    </row>
    <row r="6" spans="1:9" x14ac:dyDescent="0.2">
      <c r="A6" t="s">
        <v>35</v>
      </c>
      <c r="B6" t="s">
        <v>36</v>
      </c>
      <c r="C6" t="s">
        <v>5</v>
      </c>
      <c r="D6" t="s">
        <v>86</v>
      </c>
      <c r="E6">
        <v>10</v>
      </c>
      <c r="F6">
        <v>30</v>
      </c>
      <c r="G6">
        <v>26</v>
      </c>
      <c r="H6">
        <v>40</v>
      </c>
      <c r="I6" t="s">
        <v>87</v>
      </c>
    </row>
    <row r="7" spans="1:9" x14ac:dyDescent="0.2">
      <c r="A7" t="s">
        <v>37</v>
      </c>
      <c r="B7" t="s">
        <v>38</v>
      </c>
      <c r="C7" t="s">
        <v>5</v>
      </c>
      <c r="D7" t="s">
        <v>86</v>
      </c>
      <c r="E7">
        <v>10</v>
      </c>
      <c r="F7">
        <v>20</v>
      </c>
      <c r="G7">
        <v>28</v>
      </c>
      <c r="H7">
        <v>5</v>
      </c>
      <c r="I7" t="s">
        <v>87</v>
      </c>
    </row>
    <row r="8" spans="1:9" x14ac:dyDescent="0.2">
      <c r="B8"/>
    </row>
    <row r="9" spans="1:9" x14ac:dyDescent="0.2">
      <c r="B9"/>
    </row>
    <row r="10" spans="1:9" x14ac:dyDescent="0.2">
      <c r="B10"/>
    </row>
    <row r="11" spans="1:9" x14ac:dyDescent="0.2">
      <c r="B11"/>
    </row>
    <row r="12" spans="1:9" x14ac:dyDescent="0.2">
      <c r="B12"/>
    </row>
    <row r="13" spans="1:9" x14ac:dyDescent="0.2">
      <c r="B13"/>
    </row>
    <row r="14" spans="1:9" x14ac:dyDescent="0.2">
      <c r="B14" s="7"/>
    </row>
    <row r="15" spans="1:9" x14ac:dyDescent="0.2">
      <c r="B15" s="7"/>
    </row>
    <row r="16" spans="1:9" x14ac:dyDescent="0.2">
      <c r="B16" s="7" t="s">
        <v>88</v>
      </c>
    </row>
    <row r="17" spans="2:2" x14ac:dyDescent="0.2">
      <c r="B17" t="s">
        <v>89</v>
      </c>
    </row>
    <row r="18" spans="2:2" x14ac:dyDescent="0.2">
      <c r="B18" s="10" t="s">
        <v>90</v>
      </c>
    </row>
    <row r="19" spans="2:2" x14ac:dyDescent="0.2">
      <c r="B19"/>
    </row>
    <row r="20" spans="2:2" x14ac:dyDescent="0.2">
      <c r="B20" s="7" t="s">
        <v>91</v>
      </c>
    </row>
    <row r="21" spans="2:2" x14ac:dyDescent="0.2">
      <c r="B21" s="11" t="s">
        <v>92</v>
      </c>
    </row>
  </sheetData>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zoomScale="120" zoomScaleNormal="120" workbookViewId="0">
      <selection activeCell="G13" sqref="G13"/>
    </sheetView>
  </sheetViews>
  <sheetFormatPr defaultRowHeight="12.75" x14ac:dyDescent="0.2"/>
  <cols>
    <col min="1" max="1" width="9.375"/>
    <col min="2" max="2" width="29" bestFit="1" customWidth="1"/>
    <col min="3" max="8" width="9.375"/>
    <col min="9" max="9" width="13.375"/>
    <col min="10" max="1025" width="9.375"/>
  </cols>
  <sheetData>
    <row r="1" spans="1:9" x14ac:dyDescent="0.2">
      <c r="A1" s="1" t="s">
        <v>23</v>
      </c>
      <c r="B1" s="7" t="s">
        <v>24</v>
      </c>
      <c r="C1" s="1" t="s">
        <v>25</v>
      </c>
      <c r="D1" s="1" t="s">
        <v>26</v>
      </c>
      <c r="E1" s="8" t="s">
        <v>81</v>
      </c>
      <c r="F1" s="8" t="s">
        <v>82</v>
      </c>
      <c r="G1" s="8" t="s">
        <v>83</v>
      </c>
      <c r="H1" s="8" t="s">
        <v>84</v>
      </c>
      <c r="I1" s="8" t="s">
        <v>85</v>
      </c>
    </row>
    <row r="2" spans="1:9" x14ac:dyDescent="0.2">
      <c r="A2" t="s">
        <v>39</v>
      </c>
      <c r="B2" t="s">
        <v>40</v>
      </c>
      <c r="C2" t="s">
        <v>10</v>
      </c>
      <c r="D2" t="s">
        <v>93</v>
      </c>
      <c r="E2">
        <v>30</v>
      </c>
      <c r="F2">
        <v>25</v>
      </c>
      <c r="G2">
        <v>22</v>
      </c>
      <c r="H2">
        <v>40</v>
      </c>
      <c r="I2" t="s">
        <v>85</v>
      </c>
    </row>
    <row r="3" spans="1:9" x14ac:dyDescent="0.2">
      <c r="A3" t="s">
        <v>41</v>
      </c>
      <c r="B3" t="s">
        <v>42</v>
      </c>
      <c r="C3" t="s">
        <v>10</v>
      </c>
      <c r="D3" t="s">
        <v>93</v>
      </c>
      <c r="E3">
        <v>30</v>
      </c>
      <c r="F3">
        <v>25</v>
      </c>
      <c r="G3">
        <v>33</v>
      </c>
      <c r="H3">
        <v>30</v>
      </c>
      <c r="I3" t="s">
        <v>85</v>
      </c>
    </row>
    <row r="4" spans="1:9" x14ac:dyDescent="0.2">
      <c r="A4" t="s">
        <v>43</v>
      </c>
      <c r="B4" t="s">
        <v>44</v>
      </c>
      <c r="C4" t="s">
        <v>15</v>
      </c>
      <c r="D4" t="s">
        <v>93</v>
      </c>
      <c r="E4">
        <v>30</v>
      </c>
      <c r="F4">
        <v>25</v>
      </c>
      <c r="G4">
        <v>62</v>
      </c>
      <c r="H4">
        <v>35</v>
      </c>
      <c r="I4" t="s">
        <v>85</v>
      </c>
    </row>
    <row r="5" spans="1:9" x14ac:dyDescent="0.2">
      <c r="A5" t="s">
        <v>45</v>
      </c>
      <c r="B5" t="s">
        <v>46</v>
      </c>
      <c r="C5" t="s">
        <v>15</v>
      </c>
      <c r="D5" t="s">
        <v>93</v>
      </c>
      <c r="E5">
        <v>30</v>
      </c>
      <c r="F5">
        <v>25</v>
      </c>
    </row>
    <row r="6" spans="1:9" x14ac:dyDescent="0.2">
      <c r="A6" t="s">
        <v>47</v>
      </c>
      <c r="B6" t="s">
        <v>48</v>
      </c>
      <c r="C6" t="s">
        <v>5</v>
      </c>
      <c r="D6" t="s">
        <v>93</v>
      </c>
      <c r="E6">
        <v>45</v>
      </c>
      <c r="F6">
        <v>35</v>
      </c>
      <c r="G6">
        <v>44</v>
      </c>
      <c r="H6">
        <v>50</v>
      </c>
      <c r="I6" t="s">
        <v>85</v>
      </c>
    </row>
    <row r="7" spans="1:9" x14ac:dyDescent="0.2">
      <c r="A7" t="s">
        <v>49</v>
      </c>
      <c r="B7" t="s">
        <v>50</v>
      </c>
      <c r="C7" t="s">
        <v>5</v>
      </c>
      <c r="D7" t="s">
        <v>93</v>
      </c>
      <c r="E7">
        <v>30</v>
      </c>
      <c r="F7">
        <v>25</v>
      </c>
      <c r="G7">
        <v>42</v>
      </c>
      <c r="H7">
        <v>30</v>
      </c>
      <c r="I7" t="s">
        <v>85</v>
      </c>
    </row>
  </sheetData>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20" zoomScaleNormal="120" workbookViewId="0">
      <selection activeCell="J1" sqref="J1"/>
    </sheetView>
  </sheetViews>
  <sheetFormatPr defaultRowHeight="12.75" x14ac:dyDescent="0.2"/>
  <cols>
    <col min="1" max="1" width="9.375"/>
    <col min="2" max="2" width="25.125"/>
    <col min="3" max="8" width="9.375"/>
    <col min="9" max="9" width="11"/>
    <col min="10" max="1025" width="9.375"/>
  </cols>
  <sheetData>
    <row r="1" spans="1:9" x14ac:dyDescent="0.2">
      <c r="A1" s="1" t="s">
        <v>23</v>
      </c>
      <c r="B1" s="7" t="s">
        <v>24</v>
      </c>
      <c r="C1" s="1" t="s">
        <v>25</v>
      </c>
      <c r="D1" s="1" t="s">
        <v>26</v>
      </c>
      <c r="E1" s="8" t="s">
        <v>81</v>
      </c>
      <c r="F1" s="8" t="s">
        <v>82</v>
      </c>
      <c r="G1" s="8" t="s">
        <v>83</v>
      </c>
      <c r="H1" s="8" t="s">
        <v>84</v>
      </c>
      <c r="I1" s="8" t="s">
        <v>85</v>
      </c>
    </row>
    <row r="2" spans="1:9" x14ac:dyDescent="0.2">
      <c r="A2" t="s">
        <v>51</v>
      </c>
      <c r="B2" t="s">
        <v>52</v>
      </c>
      <c r="C2" t="s">
        <v>10</v>
      </c>
      <c r="D2" t="s">
        <v>93</v>
      </c>
      <c r="E2">
        <v>30</v>
      </c>
      <c r="F2">
        <v>20</v>
      </c>
    </row>
    <row r="3" spans="1:9" x14ac:dyDescent="0.2">
      <c r="A3" t="s">
        <v>53</v>
      </c>
      <c r="B3" t="s">
        <v>54</v>
      </c>
      <c r="C3" t="s">
        <v>10</v>
      </c>
      <c r="D3" t="s">
        <v>93</v>
      </c>
      <c r="E3">
        <v>30</v>
      </c>
      <c r="F3">
        <v>20</v>
      </c>
    </row>
    <row r="4" spans="1:9" x14ac:dyDescent="0.2">
      <c r="A4" t="s">
        <v>55</v>
      </c>
      <c r="B4" t="s">
        <v>56</v>
      </c>
      <c r="C4" t="s">
        <v>15</v>
      </c>
      <c r="D4" t="s">
        <v>93</v>
      </c>
      <c r="E4">
        <v>10</v>
      </c>
      <c r="F4">
        <v>15</v>
      </c>
    </row>
    <row r="5" spans="1:9" x14ac:dyDescent="0.2">
      <c r="A5" t="s">
        <v>57</v>
      </c>
      <c r="B5" t="s">
        <v>58</v>
      </c>
      <c r="C5" t="s">
        <v>15</v>
      </c>
      <c r="D5" t="s">
        <v>93</v>
      </c>
      <c r="E5">
        <v>45</v>
      </c>
      <c r="F5">
        <v>45</v>
      </c>
    </row>
    <row r="6" spans="1:9" x14ac:dyDescent="0.2">
      <c r="A6" t="s">
        <v>59</v>
      </c>
      <c r="B6" t="s">
        <v>60</v>
      </c>
      <c r="C6" t="s">
        <v>5</v>
      </c>
      <c r="D6" t="s">
        <v>93</v>
      </c>
      <c r="E6">
        <v>45</v>
      </c>
      <c r="F6">
        <v>45</v>
      </c>
    </row>
    <row r="7" spans="1:9" x14ac:dyDescent="0.2">
      <c r="A7" t="s">
        <v>61</v>
      </c>
      <c r="B7" t="s">
        <v>62</v>
      </c>
      <c r="C7" t="s">
        <v>5</v>
      </c>
      <c r="D7" t="s">
        <v>93</v>
      </c>
      <c r="E7">
        <v>30</v>
      </c>
      <c r="F7">
        <v>20</v>
      </c>
    </row>
  </sheetData>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20" zoomScaleNormal="120" workbookViewId="0">
      <selection activeCell="C1" sqref="C1"/>
    </sheetView>
  </sheetViews>
  <sheetFormatPr defaultRowHeight="12.75" x14ac:dyDescent="0.2"/>
  <cols>
    <col min="1" max="1025" width="9.375"/>
  </cols>
  <sheetData>
    <row r="1" spans="1:9" ht="25.5" x14ac:dyDescent="0.2">
      <c r="A1" s="1" t="s">
        <v>23</v>
      </c>
      <c r="B1" s="7" t="s">
        <v>24</v>
      </c>
      <c r="C1" s="1" t="s">
        <v>25</v>
      </c>
      <c r="D1" s="1" t="s">
        <v>26</v>
      </c>
      <c r="E1" s="8" t="s">
        <v>81</v>
      </c>
      <c r="F1" s="8" t="s">
        <v>82</v>
      </c>
      <c r="G1" s="8" t="s">
        <v>83</v>
      </c>
      <c r="H1" s="8" t="s">
        <v>84</v>
      </c>
      <c r="I1" s="8" t="s">
        <v>85</v>
      </c>
    </row>
  </sheetData>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C1" zoomScale="85" zoomScaleNormal="85" workbookViewId="0">
      <selection activeCell="C10" sqref="C10"/>
    </sheetView>
  </sheetViews>
  <sheetFormatPr defaultRowHeight="12.75" x14ac:dyDescent="0.2"/>
  <cols>
    <col min="1" max="1" width="9.375"/>
    <col min="2" max="2" width="29" bestFit="1" customWidth="1"/>
    <col min="3" max="3" width="137.25" style="6"/>
    <col min="4" max="1025" width="9.375"/>
  </cols>
  <sheetData>
    <row r="1" spans="1:3" s="1" customFormat="1" x14ac:dyDescent="0.2">
      <c r="A1" s="1" t="s">
        <v>23</v>
      </c>
      <c r="B1" s="1" t="s">
        <v>24</v>
      </c>
      <c r="C1" s="7" t="s">
        <v>94</v>
      </c>
    </row>
    <row r="2" spans="1:3" ht="15.75" x14ac:dyDescent="0.2">
      <c r="A2" t="s">
        <v>27</v>
      </c>
      <c r="B2" t="s">
        <v>28</v>
      </c>
      <c r="C2" s="12" t="s">
        <v>95</v>
      </c>
    </row>
    <row r="3" spans="1:3" ht="15.75" x14ac:dyDescent="0.2">
      <c r="A3" t="s">
        <v>29</v>
      </c>
      <c r="B3" t="s">
        <v>30</v>
      </c>
      <c r="C3" s="12" t="s">
        <v>96</v>
      </c>
    </row>
    <row r="4" spans="1:3" ht="15.75" x14ac:dyDescent="0.2">
      <c r="A4" t="s">
        <v>31</v>
      </c>
      <c r="B4" t="s">
        <v>32</v>
      </c>
      <c r="C4" s="12" t="s">
        <v>97</v>
      </c>
    </row>
    <row r="5" spans="1:3" ht="15.75" x14ac:dyDescent="0.2">
      <c r="A5" t="s">
        <v>33</v>
      </c>
      <c r="B5" t="s">
        <v>34</v>
      </c>
      <c r="C5" s="12" t="s">
        <v>98</v>
      </c>
    </row>
    <row r="6" spans="1:3" ht="15.75" x14ac:dyDescent="0.2">
      <c r="A6" t="s">
        <v>35</v>
      </c>
      <c r="B6" t="s">
        <v>36</v>
      </c>
      <c r="C6" s="12" t="s">
        <v>99</v>
      </c>
    </row>
    <row r="7" spans="1:3" ht="15.75" x14ac:dyDescent="0.2">
      <c r="A7" t="s">
        <v>37</v>
      </c>
      <c r="B7" t="s">
        <v>38</v>
      </c>
      <c r="C7" s="12" t="s">
        <v>100</v>
      </c>
    </row>
    <row r="8" spans="1:3" ht="31.5" x14ac:dyDescent="0.2">
      <c r="A8" t="s">
        <v>39</v>
      </c>
      <c r="B8" t="s">
        <v>40</v>
      </c>
      <c r="C8" s="12" t="s">
        <v>101</v>
      </c>
    </row>
    <row r="9" spans="1:3" ht="15.75" x14ac:dyDescent="0.2">
      <c r="A9" t="s">
        <v>41</v>
      </c>
      <c r="B9" t="s">
        <v>42</v>
      </c>
      <c r="C9" s="12" t="s">
        <v>102</v>
      </c>
    </row>
    <row r="10" spans="1:3" ht="15.75" x14ac:dyDescent="0.2">
      <c r="A10" t="s">
        <v>43</v>
      </c>
      <c r="B10" t="s">
        <v>44</v>
      </c>
      <c r="C10" s="12" t="s">
        <v>103</v>
      </c>
    </row>
    <row r="11" spans="1:3" ht="15.75" x14ac:dyDescent="0.2">
      <c r="A11" t="s">
        <v>45</v>
      </c>
      <c r="B11" t="s">
        <v>46</v>
      </c>
      <c r="C11" s="12" t="s">
        <v>104</v>
      </c>
    </row>
    <row r="12" spans="1:3" ht="15.75" x14ac:dyDescent="0.2">
      <c r="A12" t="s">
        <v>47</v>
      </c>
      <c r="B12" t="s">
        <v>48</v>
      </c>
      <c r="C12" s="12" t="s">
        <v>105</v>
      </c>
    </row>
    <row r="13" spans="1:3" ht="31.5" x14ac:dyDescent="0.2">
      <c r="A13" t="s">
        <v>49</v>
      </c>
      <c r="B13" t="s">
        <v>50</v>
      </c>
      <c r="C13" s="12" t="s">
        <v>106</v>
      </c>
    </row>
    <row r="14" spans="1:3" ht="15.75" x14ac:dyDescent="0.2">
      <c r="A14" t="s">
        <v>51</v>
      </c>
      <c r="B14" t="s">
        <v>52</v>
      </c>
      <c r="C14" s="12" t="s">
        <v>107</v>
      </c>
    </row>
    <row r="15" spans="1:3" ht="15.75" x14ac:dyDescent="0.2">
      <c r="A15" t="s">
        <v>53</v>
      </c>
      <c r="B15" t="s">
        <v>54</v>
      </c>
      <c r="C15" s="12" t="s">
        <v>108</v>
      </c>
    </row>
    <row r="16" spans="1:3" ht="15.75" x14ac:dyDescent="0.2">
      <c r="A16" t="s">
        <v>55</v>
      </c>
      <c r="B16" t="s">
        <v>56</v>
      </c>
      <c r="C16" s="12" t="s">
        <v>109</v>
      </c>
    </row>
    <row r="17" spans="1:3" ht="15.75" x14ac:dyDescent="0.2">
      <c r="A17" t="s">
        <v>57</v>
      </c>
      <c r="B17" t="s">
        <v>58</v>
      </c>
      <c r="C17" s="12" t="s">
        <v>110</v>
      </c>
    </row>
    <row r="18" spans="1:3" ht="15.75" x14ac:dyDescent="0.2">
      <c r="A18" t="s">
        <v>59</v>
      </c>
      <c r="B18" t="s">
        <v>60</v>
      </c>
      <c r="C18" s="12" t="s">
        <v>111</v>
      </c>
    </row>
    <row r="19" spans="1:3" ht="15.75" x14ac:dyDescent="0.2">
      <c r="A19" t="s">
        <v>61</v>
      </c>
      <c r="B19" t="s">
        <v>62</v>
      </c>
      <c r="C19" s="12" t="s">
        <v>112</v>
      </c>
    </row>
    <row r="20" spans="1:3" ht="15.75" x14ac:dyDescent="0.2">
      <c r="A20" t="s">
        <v>63</v>
      </c>
      <c r="B20" t="s">
        <v>64</v>
      </c>
      <c r="C20" s="12" t="s">
        <v>113</v>
      </c>
    </row>
    <row r="21" spans="1:3" ht="15.75" x14ac:dyDescent="0.2">
      <c r="A21" t="s">
        <v>65</v>
      </c>
      <c r="B21" t="s">
        <v>66</v>
      </c>
      <c r="C21" s="12" t="s">
        <v>114</v>
      </c>
    </row>
    <row r="22" spans="1:3" ht="15.75" x14ac:dyDescent="0.2">
      <c r="A22" t="s">
        <v>67</v>
      </c>
      <c r="B22" t="s">
        <v>68</v>
      </c>
      <c r="C22" s="12" t="s">
        <v>115</v>
      </c>
    </row>
    <row r="23" spans="1:3" ht="15.75" x14ac:dyDescent="0.2">
      <c r="A23" t="s">
        <v>69</v>
      </c>
      <c r="B23" t="s">
        <v>70</v>
      </c>
      <c r="C23" s="12" t="s">
        <v>116</v>
      </c>
    </row>
    <row r="24" spans="1:3" ht="15.75" x14ac:dyDescent="0.2">
      <c r="A24" t="s">
        <v>71</v>
      </c>
      <c r="B24" t="s">
        <v>72</v>
      </c>
      <c r="C24" s="12" t="s">
        <v>117</v>
      </c>
    </row>
    <row r="25" spans="1:3" ht="15.75" x14ac:dyDescent="0.2">
      <c r="A25" t="s">
        <v>73</v>
      </c>
      <c r="B25" t="s">
        <v>74</v>
      </c>
      <c r="C25" s="12" t="s">
        <v>118</v>
      </c>
    </row>
    <row r="26" spans="1:3" ht="15.75" x14ac:dyDescent="0.2">
      <c r="A26" t="s">
        <v>119</v>
      </c>
      <c r="B26" t="s">
        <v>120</v>
      </c>
      <c r="C26" s="12" t="s">
        <v>121</v>
      </c>
    </row>
    <row r="27" spans="1:3" ht="47.25" x14ac:dyDescent="0.2">
      <c r="A27" t="s">
        <v>122</v>
      </c>
      <c r="B27" t="s">
        <v>123</v>
      </c>
      <c r="C27" s="12" t="s">
        <v>124</v>
      </c>
    </row>
    <row r="28" spans="1:3" ht="15.75" x14ac:dyDescent="0.2">
      <c r="A28" t="s">
        <v>125</v>
      </c>
      <c r="B28" t="s">
        <v>126</v>
      </c>
      <c r="C28" s="12" t="s">
        <v>127</v>
      </c>
    </row>
    <row r="29" spans="1:3" ht="15.75" x14ac:dyDescent="0.2">
      <c r="A29" t="s">
        <v>128</v>
      </c>
      <c r="B29" t="s">
        <v>129</v>
      </c>
      <c r="C29" s="12" t="s">
        <v>130</v>
      </c>
    </row>
    <row r="30" spans="1:3" ht="15.75" x14ac:dyDescent="0.2">
      <c r="A30" t="s">
        <v>131</v>
      </c>
      <c r="B30" t="s">
        <v>132</v>
      </c>
      <c r="C30" s="12" t="s">
        <v>133</v>
      </c>
    </row>
    <row r="31" spans="1:3" ht="15.75" x14ac:dyDescent="0.2">
      <c r="A31" t="s">
        <v>134</v>
      </c>
      <c r="B31" t="s">
        <v>135</v>
      </c>
      <c r="C31" s="12" t="s">
        <v>136</v>
      </c>
    </row>
    <row r="32" spans="1:3" ht="15.75" x14ac:dyDescent="0.2">
      <c r="A32" t="s">
        <v>137</v>
      </c>
      <c r="B32" t="s">
        <v>138</v>
      </c>
      <c r="C32" s="12" t="s">
        <v>139</v>
      </c>
    </row>
    <row r="33" spans="1:3" ht="15.75" x14ac:dyDescent="0.2">
      <c r="A33" t="s">
        <v>140</v>
      </c>
      <c r="B33" t="s">
        <v>141</v>
      </c>
      <c r="C33" s="12" t="s">
        <v>142</v>
      </c>
    </row>
    <row r="34" spans="1:3" ht="15.75" x14ac:dyDescent="0.2">
      <c r="A34" t="s">
        <v>143</v>
      </c>
      <c r="B34" t="s">
        <v>144</v>
      </c>
      <c r="C34" s="12" t="s">
        <v>145</v>
      </c>
    </row>
    <row r="35" spans="1:3" ht="15.75" x14ac:dyDescent="0.2">
      <c r="A35" t="s">
        <v>146</v>
      </c>
      <c r="B35" t="s">
        <v>147</v>
      </c>
      <c r="C35" s="12" t="s">
        <v>148</v>
      </c>
    </row>
    <row r="36" spans="1:3" ht="15.75" x14ac:dyDescent="0.2">
      <c r="A36" t="s">
        <v>149</v>
      </c>
      <c r="B36" t="s">
        <v>150</v>
      </c>
      <c r="C36" s="12" t="s">
        <v>151</v>
      </c>
    </row>
    <row r="37" spans="1:3" ht="15.75" x14ac:dyDescent="0.2">
      <c r="A37" t="s">
        <v>152</v>
      </c>
      <c r="B37" t="s">
        <v>153</v>
      </c>
      <c r="C37" s="12" t="s">
        <v>154</v>
      </c>
    </row>
    <row r="38" spans="1:3" ht="15.75" x14ac:dyDescent="0.2">
      <c r="A38" t="s">
        <v>155</v>
      </c>
      <c r="B38" t="s">
        <v>156</v>
      </c>
      <c r="C38" s="12" t="s">
        <v>157</v>
      </c>
    </row>
    <row r="39" spans="1:3" ht="15.75" x14ac:dyDescent="0.2">
      <c r="A39" t="s">
        <v>158</v>
      </c>
      <c r="B39" t="s">
        <v>159</v>
      </c>
      <c r="C39" s="12" t="s">
        <v>160</v>
      </c>
    </row>
    <row r="40" spans="1:3" ht="15.75" x14ac:dyDescent="0.2">
      <c r="A40" t="s">
        <v>161</v>
      </c>
      <c r="B40" t="s">
        <v>162</v>
      </c>
      <c r="C40" s="12" t="s">
        <v>163</v>
      </c>
    </row>
    <row r="41" spans="1:3" ht="15.75" x14ac:dyDescent="0.2">
      <c r="A41" t="s">
        <v>164</v>
      </c>
      <c r="B41" t="s">
        <v>165</v>
      </c>
      <c r="C41" s="12" t="s">
        <v>166</v>
      </c>
    </row>
    <row r="42" spans="1:3" ht="15.75" x14ac:dyDescent="0.2">
      <c r="A42" t="s">
        <v>167</v>
      </c>
      <c r="B42" t="s">
        <v>168</v>
      </c>
      <c r="C42" s="12" t="s">
        <v>169</v>
      </c>
    </row>
    <row r="43" spans="1:3" ht="15.75" x14ac:dyDescent="0.2">
      <c r="A43" t="s">
        <v>170</v>
      </c>
      <c r="B43" t="s">
        <v>171</v>
      </c>
      <c r="C43" s="12" t="s">
        <v>172</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86</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Michael</cp:lastModifiedBy>
  <cp:revision>8</cp:revision>
  <dcterms:created xsi:type="dcterms:W3CDTF">2014-07-11T14:28:17Z</dcterms:created>
  <dcterms:modified xsi:type="dcterms:W3CDTF">2016-03-13T00:49:37Z</dcterms:modified>
  <dc:language>en-US</dc:language>
</cp:coreProperties>
</file>