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bookViews>
    <workbookView windowHeight="23500" windowWidth="38620" xWindow="-110" yWindow="-110"/>
  </bookViews>
  <sheets>
    <sheet name="Entities" sheetId="5" r:id="rId1"/>
    <sheet name="EntityModels" sheetId="1" r:id="rId2"/>
    <sheet name="UnitModels" sheetId="2" r:id="rId3"/>
    <sheet name="Growth Items(OL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 l="true"/>
  <c r="C18" i="1"/>
  <c r="C17" i="1"/>
  <c r="C5" i="1"/>
  <c r="C6" i="1"/>
  <c r="C7" i="1"/>
  <c r="C8" i="1"/>
  <c r="C9" i="1"/>
  <c r="C10" i="1"/>
  <c r="C11" i="1"/>
  <c r="C12" i="1"/>
  <c r="C13" i="1"/>
  <c r="C14" i="1"/>
  <c r="C15" i="1"/>
  <c r="C16" i="1"/>
  <c r="C4" i="1"/>
</calcChain>
</file>

<file path=xl/sharedStrings.xml><?xml version="1.0" encoding="utf-8"?>
<sst xmlns="http://schemas.openxmlformats.org/spreadsheetml/2006/main" count="344" uniqueCount="156">
  <si>
    <t>RETT</t>
  </si>
  <si>
    <t>VAT</t>
  </si>
  <si>
    <t>LTV</t>
  </si>
  <si>
    <t>Strategy</t>
  </si>
  <si>
    <t>MasterID</t>
  </si>
  <si>
    <t>Name</t>
  </si>
  <si>
    <t>Parent</t>
  </si>
  <si>
    <t>EntityMasterID</t>
  </si>
  <si>
    <t>Item</t>
  </si>
  <si>
    <t>Amount</t>
  </si>
  <si>
    <t>Start_Month</t>
  </si>
  <si>
    <t>Start_Year</t>
  </si>
  <si>
    <t>Sales_Month</t>
  </si>
  <si>
    <t>Sales_Year</t>
  </si>
  <si>
    <t>End_Month</t>
  </si>
  <si>
    <t>End_Year</t>
  </si>
  <si>
    <t>Entry_Yield</t>
  </si>
  <si>
    <t>Yield_Shift</t>
  </si>
  <si>
    <t>Exit_Yield</t>
  </si>
  <si>
    <t>Hold_Period</t>
  </si>
  <si>
    <t>WOZ_percent</t>
  </si>
  <si>
    <t>Depr_Period</t>
  </si>
  <si>
    <t>Land_Value</t>
  </si>
  <si>
    <t>Loan_Rate</t>
  </si>
  <si>
    <t>Op_Ex_percent</t>
  </si>
  <si>
    <t>Lease_Start_Month</t>
  </si>
  <si>
    <t>Lease_Start_Year</t>
  </si>
  <si>
    <t>Lease_End_Month</t>
  </si>
  <si>
    <t>Lease_End_Year</t>
  </si>
  <si>
    <t>Unit_status</t>
  </si>
  <si>
    <t>Tenant</t>
  </si>
  <si>
    <t>Passing_Rent</t>
  </si>
  <si>
    <t>Parent_Master_ID</t>
  </si>
  <si>
    <t>Probability</t>
  </si>
  <si>
    <t>Rent_Revision_ERV</t>
  </si>
  <si>
    <t>EXT_Duration</t>
  </si>
  <si>
    <t>Index_freq</t>
  </si>
  <si>
    <t>Index_Start_Month</t>
  </si>
  <si>
    <t>Index_Type</t>
  </si>
  <si>
    <t>Incentives_Months</t>
  </si>
  <si>
    <t>Incentives_Percent</t>
  </si>
  <si>
    <t>Void</t>
  </si>
  <si>
    <t>Discount_rate</t>
  </si>
  <si>
    <t>Ogan Industrial</t>
  </si>
  <si>
    <t>Occupied</t>
  </si>
  <si>
    <t>Unit 1</t>
  </si>
  <si>
    <t>CPI</t>
  </si>
  <si>
    <t>ERV</t>
  </si>
  <si>
    <t>RPI</t>
  </si>
  <si>
    <t>Meester Virtual</t>
  </si>
  <si>
    <t>Unit 2</t>
  </si>
  <si>
    <t>Unit A</t>
  </si>
  <si>
    <t>DHL</t>
  </si>
  <si>
    <t>ERVArea</t>
  </si>
  <si>
    <t>ERVAmount</t>
  </si>
  <si>
    <t>Percent_sold_rent</t>
  </si>
  <si>
    <t>fees</t>
  </si>
  <si>
    <t>Carrybackyrs</t>
  </si>
  <si>
    <t>carryforwardyrs</t>
  </si>
  <si>
    <t>Standard</t>
  </si>
  <si>
    <t>Unit 3</t>
  </si>
  <si>
    <t>Unit 4</t>
  </si>
  <si>
    <t>Unit 5</t>
  </si>
  <si>
    <t>Unit 6</t>
  </si>
  <si>
    <t>TurtleWerks</t>
  </si>
  <si>
    <t>Moose Manicure</t>
  </si>
  <si>
    <t>Dolphin Daycare</t>
  </si>
  <si>
    <t>Albatros Assortments</t>
  </si>
  <si>
    <t>PercentIncomeToSell</t>
  </si>
  <si>
    <t>DiscountRate</t>
  </si>
  <si>
    <t>CPI short term rate</t>
  </si>
  <si>
    <t>CPI Short Term Period</t>
  </si>
  <si>
    <t xml:space="preserve">CPI Long Term </t>
  </si>
  <si>
    <t>ERV short term rate</t>
  </si>
  <si>
    <t>ERV Short Term Period</t>
  </si>
  <si>
    <t>ERV Transition</t>
  </si>
  <si>
    <t xml:space="preserve">ERV Long Term </t>
  </si>
  <si>
    <t>CPI Transition period</t>
  </si>
  <si>
    <t>EXT Dur</t>
  </si>
  <si>
    <t>Rent Revision ERV</t>
  </si>
  <si>
    <t>prob</t>
  </si>
  <si>
    <t>balloon</t>
  </si>
  <si>
    <t>opex sigma</t>
  </si>
  <si>
    <t>CPI short term rate sigma</t>
  </si>
  <si>
    <t>CPI Short Term Period sigma</t>
  </si>
  <si>
    <t>CPI Transition period sigma</t>
  </si>
  <si>
    <t>CPI Long Term  sigma</t>
  </si>
  <si>
    <t>ERV short term rate sigma</t>
  </si>
  <si>
    <t>ERV Short Term Period sigma</t>
  </si>
  <si>
    <t>ERV Transition sigma</t>
  </si>
  <si>
    <t>ERV Long Term sigma</t>
  </si>
  <si>
    <t>probability sigma</t>
  </si>
  <si>
    <t>Hazard</t>
  </si>
  <si>
    <t>Tenant 1</t>
  </si>
  <si>
    <t>Tenant 2</t>
  </si>
  <si>
    <t>Tenant 3</t>
  </si>
  <si>
    <t>Tenant 4</t>
  </si>
  <si>
    <t>Tenant 5</t>
  </si>
  <si>
    <t>Tenant 6</t>
  </si>
  <si>
    <t>Tenant 7</t>
  </si>
  <si>
    <t>Tenant 8</t>
  </si>
  <si>
    <t>Tenant 9</t>
  </si>
  <si>
    <t>Tenant 10</t>
  </si>
  <si>
    <t>Tenant 11</t>
  </si>
  <si>
    <t>Tenant 12</t>
  </si>
  <si>
    <t>Unit 7</t>
  </si>
  <si>
    <t>Unit 8</t>
  </si>
  <si>
    <t>Unit 9</t>
  </si>
  <si>
    <t>Unit 10</t>
  </si>
  <si>
    <t>Unit 11</t>
  </si>
  <si>
    <t>Unit 12</t>
  </si>
  <si>
    <t>Vacant</t>
  </si>
  <si>
    <t/>
  </si>
  <si>
    <t>Balloon</t>
  </si>
  <si>
    <t>Industrial 2</t>
  </si>
  <si>
    <t>Industrial 3</t>
  </si>
  <si>
    <t>Industrial 4</t>
  </si>
  <si>
    <t>Industrial 5</t>
  </si>
  <si>
    <t>Suite A</t>
  </si>
  <si>
    <t>OGN Industries</t>
  </si>
  <si>
    <t>ACINAGO</t>
  </si>
  <si>
    <t>OGANICA</t>
  </si>
  <si>
    <t>Industrial 1</t>
  </si>
  <si>
    <t>Suite 100</t>
  </si>
  <si>
    <t>Suite 200</t>
  </si>
  <si>
    <t>Suite 300</t>
  </si>
  <si>
    <t>Suite 400</t>
  </si>
  <si>
    <t>UOM</t>
  </si>
  <si>
    <t>OGANICA USA</t>
  </si>
  <si>
    <t>OGANICA EU</t>
  </si>
  <si>
    <t>Sqft</t>
  </si>
  <si>
    <t>Sqm</t>
  </si>
  <si>
    <t>Small Office</t>
  </si>
  <si>
    <t>Residential</t>
  </si>
  <si>
    <t>Light Industrial</t>
  </si>
  <si>
    <t>Logistics</t>
  </si>
  <si>
    <t>Void sigma</t>
  </si>
  <si>
    <t>Yieldshift sigma</t>
  </si>
  <si>
    <t>Incentives Percent</t>
  </si>
  <si>
    <t>Incentives Months</t>
  </si>
  <si>
    <t xml:space="preserve">Cross Dock </t>
  </si>
  <si>
    <t>Fit Out costs</t>
  </si>
  <si>
    <t>OGANITA</t>
  </si>
  <si>
    <t>Sims</t>
  </si>
  <si>
    <t>ParentID</t>
  </si>
  <si>
    <t>EntityType</t>
  </si>
  <si>
    <t>Entity</t>
  </si>
  <si>
    <t>Fund</t>
  </si>
  <si>
    <t>Asset</t>
  </si>
  <si>
    <t>Acq Month</t>
  </si>
  <si>
    <t>Acq Year</t>
  </si>
  <si>
    <t>Disp Month</t>
  </si>
  <si>
    <t>Disp Year</t>
  </si>
  <si>
    <t>blank</t>
  </si>
  <si>
    <t>Version</t>
  </si>
  <si>
    <t>v1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</si>
</sst>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43" formatCode="_(* #,##0.00_);_(* \(#,##0.00\);_(* &quot;-&quot;??_);_(@_)"/>
    <numFmt numFmtId="164" formatCode="_(* #,##0_);_(* \(#,##0\);_(* &quot;-&quot;??_);_(@_)"/>
    <numFmt numFmtId="165" formatCode="_(* #,##0.0000_);_(* \(#,##0.0000\);_(* &quot;-&quot;??_);_(@_)"/>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false" applyFill="false" applyBorder="false" applyAlignment="false" applyProtection="false"/>
    <xf numFmtId="0" fontId="3" fillId="0" borderId="1" applyNumberFormat="false" applyFill="false" applyAlignment="false" applyProtection="false"/>
    <xf numFmtId="0" fontId="4" fillId="0" borderId="2" applyNumberFormat="false" applyFill="false" applyAlignment="false" applyProtection="false"/>
    <xf numFmtId="0" fontId="5" fillId="0" borderId="3" applyNumberFormat="false" applyFill="false" applyAlignment="false" applyProtection="false"/>
    <xf numFmtId="0" fontId="5" fillId="0" borderId="0" applyNumberFormat="false" applyFill="false" applyBorder="false" applyAlignment="false" applyProtection="false"/>
    <xf numFmtId="0" fontId="6" fillId="2" borderId="0" applyNumberFormat="false" applyBorder="false" applyAlignment="false" applyProtection="false"/>
    <xf numFmtId="0" fontId="7" fillId="3" borderId="0" applyNumberFormat="false" applyBorder="false" applyAlignment="false" applyProtection="false"/>
    <xf numFmtId="0" fontId="8" fillId="4" borderId="0" applyNumberFormat="false" applyBorder="false" applyAlignment="false" applyProtection="false"/>
    <xf numFmtId="0" fontId="9" fillId="5" borderId="4" applyNumberFormat="false" applyAlignment="false" applyProtection="false"/>
    <xf numFmtId="0" fontId="10" fillId="6" borderId="5" applyNumberFormat="false" applyAlignment="false" applyProtection="false"/>
    <xf numFmtId="0" fontId="11" fillId="6" borderId="4" applyNumberFormat="false" applyAlignment="false" applyProtection="false"/>
    <xf numFmtId="0" fontId="12" fillId="0" borderId="6" applyNumberFormat="false" applyFill="false" applyAlignment="false" applyProtection="false"/>
    <xf numFmtId="0" fontId="13" fillId="7" borderId="7" applyNumberFormat="false" applyAlignment="false" applyProtection="false"/>
    <xf numFmtId="0" fontId="14" fillId="0" borderId="0" applyNumberFormat="false" applyFill="false" applyBorder="false" applyAlignment="false" applyProtection="false"/>
    <xf numFmtId="0" fontId="1" fillId="8" borderId="8" applyNumberFormat="false" applyFont="false" applyAlignment="false" applyProtection="false"/>
    <xf numFmtId="0" fontId="15" fillId="0" borderId="0" applyNumberFormat="false" applyFill="false" applyBorder="false" applyAlignment="false" applyProtection="false"/>
    <xf numFmtId="0" fontId="16" fillId="0" borderId="9" applyNumberFormat="false" applyFill="false" applyAlignment="false" applyProtection="false"/>
    <xf numFmtId="0" fontId="17" fillId="9" borderId="0" applyNumberFormat="false" applyBorder="false" applyAlignment="false" applyProtection="false"/>
    <xf numFmtId="0" fontId="1" fillId="10" borderId="0" applyNumberFormat="false" applyBorder="false" applyAlignment="false" applyProtection="false"/>
    <xf numFmtId="0" fontId="1" fillId="11" borderId="0" applyNumberFormat="false" applyBorder="false" applyAlignment="false" applyProtection="false"/>
    <xf numFmtId="0" fontId="1" fillId="12" borderId="0" applyNumberFormat="false" applyBorder="false" applyAlignment="false" applyProtection="false"/>
    <xf numFmtId="0" fontId="17" fillId="13" borderId="0" applyNumberFormat="false" applyBorder="false" applyAlignment="false" applyProtection="false"/>
    <xf numFmtId="0" fontId="1" fillId="14" borderId="0" applyNumberFormat="false" applyBorder="false" applyAlignment="false" applyProtection="false"/>
    <xf numFmtId="0" fontId="1" fillId="15" borderId="0" applyNumberFormat="false" applyBorder="false" applyAlignment="false" applyProtection="false"/>
    <xf numFmtId="0" fontId="1" fillId="16" borderId="0" applyNumberFormat="false" applyBorder="false" applyAlignment="false" applyProtection="false"/>
    <xf numFmtId="0" fontId="17" fillId="17" borderId="0" applyNumberFormat="false" applyBorder="false" applyAlignment="false" applyProtection="false"/>
    <xf numFmtId="0" fontId="1" fillId="18" borderId="0" applyNumberFormat="false" applyBorder="false" applyAlignment="false" applyProtection="false"/>
    <xf numFmtId="0" fontId="1" fillId="19" borderId="0" applyNumberFormat="false" applyBorder="false" applyAlignment="false" applyProtection="false"/>
    <xf numFmtId="0" fontId="1" fillId="20" borderId="0" applyNumberFormat="false" applyBorder="false" applyAlignment="false" applyProtection="false"/>
    <xf numFmtId="0" fontId="17" fillId="21" borderId="0" applyNumberFormat="false" applyBorder="false" applyAlignment="false" applyProtection="false"/>
    <xf numFmtId="0" fontId="1" fillId="22" borderId="0" applyNumberFormat="false" applyBorder="false" applyAlignment="false" applyProtection="false"/>
    <xf numFmtId="0" fontId="1" fillId="23" borderId="0" applyNumberFormat="false" applyBorder="false" applyAlignment="false" applyProtection="false"/>
    <xf numFmtId="0" fontId="1" fillId="24" borderId="0" applyNumberFormat="false" applyBorder="false" applyAlignment="false" applyProtection="false"/>
    <xf numFmtId="0" fontId="17" fillId="25" borderId="0" applyNumberFormat="false" applyBorder="false" applyAlignment="false" applyProtection="false"/>
    <xf numFmtId="0" fontId="1" fillId="26" borderId="0" applyNumberFormat="false" applyBorder="false" applyAlignment="false" applyProtection="false"/>
    <xf numFmtId="0" fontId="1" fillId="27" borderId="0" applyNumberFormat="false" applyBorder="false" applyAlignment="false" applyProtection="false"/>
    <xf numFmtId="0" fontId="1" fillId="28" borderId="0" applyNumberFormat="false" applyBorder="false" applyAlignment="false" applyProtection="false"/>
    <xf numFmtId="0" fontId="17" fillId="29" borderId="0" applyNumberFormat="false" applyBorder="false" applyAlignment="false" applyProtection="false"/>
    <xf numFmtId="0" fontId="1" fillId="30" borderId="0" applyNumberFormat="false" applyBorder="false" applyAlignment="false" applyProtection="false"/>
    <xf numFmtId="0" fontId="1" fillId="31" borderId="0" applyNumberFormat="false" applyBorder="false" applyAlignment="false" applyProtection="false"/>
    <xf numFmtId="0" fontId="1" fillId="32" borderId="0" applyNumberFormat="false" applyBorder="false" applyAlignment="false" applyProtection="false"/>
    <xf numFmtId="43" fontId="1" fillId="0" borderId="0" applyFont="false" applyFill="false" applyBorder="false" applyAlignment="false" applyProtection="false"/>
  </cellStyleXfs>
  <cellXfs count="8">
    <xf numFmtId="0" fontId="0" fillId="0" borderId="0" xfId="0"/>
    <xf numFmtId="0" fontId="0" fillId="0" borderId="0" xfId="0" applyAlignment="true">
      <alignment wrapText="true"/>
    </xf>
    <xf numFmtId="43" fontId="0" fillId="0" borderId="0" xfId="42" applyFont="true" applyAlignment="true">
      <alignment wrapText="true"/>
    </xf>
    <xf numFmtId="164" fontId="0" fillId="0" borderId="0" xfId="42" applyNumberFormat="true" applyFont="true" applyAlignment="true">
      <alignment horizontal="center"/>
    </xf>
    <xf numFmtId="165" fontId="0" fillId="0" borderId="0" xfId="42" applyNumberFormat="true" applyFont="true" applyAlignment="true">
      <alignment horizontal="center"/>
    </xf>
    <xf numFmtId="165" fontId="0" fillId="0" borderId="0" xfId="42" applyNumberFormat="true" applyFont="true" applyAlignment="true">
      <alignment horizontal="center" vertical="center" wrapText="true"/>
    </xf>
    <xf numFmtId="164" fontId="0" fillId="0" borderId="0" xfId="42" applyNumberFormat="true" applyFont="true" applyAlignment="true">
      <alignment horizontal="center" vertical="center" wrapText="true"/>
    </xf>
    <xf numFmtId="1" fontId="0" fillId="0" borderId="0" xfId="42" applyNumberFormat="true" applyFont="true" applyAlignment="true">
      <alignment horizontal="center"/>
    </xf>
  </cellXfs>
  <cellStyles count="43">
    <cellStyle name="20% - Accent1" xfId="19" builtinId="30" customBuiltin="true"/>
    <cellStyle name="20% - Accent2" xfId="23" builtinId="34" customBuiltin="true"/>
    <cellStyle name="20% - Accent3" xfId="27" builtinId="38" customBuiltin="true"/>
    <cellStyle name="20% - Accent4" xfId="31" builtinId="42" customBuiltin="true"/>
    <cellStyle name="20% - Accent5" xfId="35" builtinId="46" customBuiltin="true"/>
    <cellStyle name="20% - Accent6" xfId="39" builtinId="50" customBuiltin="true"/>
    <cellStyle name="40% - Accent1" xfId="20" builtinId="31" customBuiltin="true"/>
    <cellStyle name="40% - Accent2" xfId="24" builtinId="35" customBuiltin="true"/>
    <cellStyle name="40% - Accent3" xfId="28" builtinId="39" customBuiltin="true"/>
    <cellStyle name="40% - Accent4" xfId="32" builtinId="43" customBuiltin="true"/>
    <cellStyle name="40% - Accent5" xfId="36" builtinId="47" customBuiltin="true"/>
    <cellStyle name="40% - Accent6" xfId="40" builtinId="51" customBuiltin="true"/>
    <cellStyle name="60% - Accent1" xfId="21" builtinId="32" customBuiltin="true"/>
    <cellStyle name="60% - Accent2" xfId="25" builtinId="36" customBuiltin="true"/>
    <cellStyle name="60% - Accent3" xfId="29" builtinId="40" customBuiltin="true"/>
    <cellStyle name="60% - Accent4" xfId="33" builtinId="44" customBuiltin="true"/>
    <cellStyle name="60% - Accent5" xfId="37" builtinId="48" customBuiltin="true"/>
    <cellStyle name="60% - Accent6" xfId="41" builtinId="52" customBuiltin="true"/>
    <cellStyle name="Accent1" xfId="18" builtinId="29" customBuiltin="true"/>
    <cellStyle name="Accent2" xfId="22" builtinId="33" customBuiltin="true"/>
    <cellStyle name="Accent3" xfId="26" builtinId="37" customBuiltin="true"/>
    <cellStyle name="Accent4" xfId="30" builtinId="41" customBuiltin="true"/>
    <cellStyle name="Accent5" xfId="34" builtinId="45" customBuiltin="true"/>
    <cellStyle name="Accent6" xfId="38" builtinId="49" customBuiltin="true"/>
    <cellStyle name="Bad" xfId="7" builtinId="27" customBuiltin="true"/>
    <cellStyle name="Calculation" xfId="11" builtinId="22" customBuiltin="true"/>
    <cellStyle name="Check Cell" xfId="13" builtinId="23" customBuiltin="true"/>
    <cellStyle name="Comma" xfId="42" builtinId="3"/>
    <cellStyle name="Explanatory Text" xfId="16" builtinId="53" customBuiltin="true"/>
    <cellStyle name="Good" xfId="6" builtinId="26" customBuiltin="true"/>
    <cellStyle name="Heading 1" xfId="2" builtinId="16" customBuiltin="true"/>
    <cellStyle name="Heading 2" xfId="3" builtinId="17" customBuiltin="true"/>
    <cellStyle name="Heading 3" xfId="4" builtinId="18" customBuiltin="true"/>
    <cellStyle name="Heading 4" xfId="5" builtinId="19" customBuiltin="true"/>
    <cellStyle name="Input" xfId="9" builtinId="20" customBuiltin="true"/>
    <cellStyle name="Linked Cell" xfId="12" builtinId="24" customBuiltin="true"/>
    <cellStyle name="Neutral" xfId="8" builtinId="28" customBuiltin="true"/>
    <cellStyle name="Normal" xfId="0" builtinId="0"/>
    <cellStyle name="Note" xfId="15" builtinId="10" customBuiltin="true"/>
    <cellStyle name="Output" xfId="10" builtinId="21" customBuiltin="true"/>
    <cellStyle name="Title" xfId="1" builtinId="15" customBuiltin="true"/>
    <cellStyle name="Total" xfId="17" builtinId="25" customBuiltin="true"/>
    <cellStyle name="Warning Text" xfId="14" builtinId="11" customBuiltin="true"/>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AA125-4F8A-434B-82B0-238C2CAE36E0}">
  <dimension ref="A1:I14"/>
  <sheetViews>
    <sheetView tabSelected="1" zoomScale="184" workbookViewId="0"/>
  </sheetViews>
  <sheetFormatPr defaultRowHeight="14.5" x14ac:dyDescent="0.35"/>
  <cols>
    <col min="1" max="1" width="1.81640625" bestFit="1" customWidth="1"/>
    <col min="2" max="2" width="8.54296875" bestFit="1" customWidth="1"/>
    <col min="3" max="3" width="13.1796875" bestFit="1" customWidth="1"/>
    <col min="4" max="4" width="8.08984375" bestFit="1" customWidth="1"/>
    <col min="5" max="5" width="14" bestFit="1" customWidth="1"/>
    <col min="6" max="8" width="14" customWidth="1"/>
    <col min="9" max="9" width="9.54296875" bestFit="1" customWidth="1"/>
  </cols>
  <sheetData>
    <row r="1" spans="1:9" x14ac:dyDescent="0.35">
      <c r="A1">
        <v>0</v>
      </c>
      <c r="B1">
        <v>1</v>
      </c>
      <c r="C1">
        <v>2</v>
      </c>
      <c r="D1">
        <v>3</v>
      </c>
      <c r="E1">
        <v>4</v>
      </c>
      <c r="F1">
        <v>5</v>
      </c>
      <c r="G1">
        <v>6</v>
      </c>
      <c r="H1">
        <v>7</v>
      </c>
      <c r="I1">
        <v>8</v>
      </c>
    </row>
    <row r="2" spans="1:9" x14ac:dyDescent="0.35">
      <c r="B2" t="s">
        <v>4</v>
      </c>
      <c r="C2" t="s">
        <v>5</v>
      </c>
      <c r="D2" t="s">
        <v>144</v>
      </c>
      <c r="E2" t="s">
        <v>149</v>
      </c>
      <c r="F2" t="s">
        <v>150</v>
      </c>
      <c r="G2" t="s">
        <v>151</v>
      </c>
      <c r="H2" t="s">
        <v>152</v>
      </c>
      <c r="I2" t="s">
        <v>145</v>
      </c>
    </row>
    <row r="3" spans="1:9" x14ac:dyDescent="0.35">
      <c r="B3">
        <v>0</v>
      </c>
      <c r="C3" t="s">
        <v>153</v>
      </c>
      <c r="D3">
        <v>0</v>
      </c>
      <c r="E3">
        <v>1</v>
      </c>
      <c r="F3">
        <v>0</v>
      </c>
      <c r="G3">
        <v>0</v>
      </c>
      <c r="H3">
        <v>0</v>
      </c>
      <c r="I3" t="s">
        <v>153</v>
      </c>
    </row>
    <row r="4" spans="1:9" x14ac:dyDescent="0.35">
      <c r="B4">
        <v>3</v>
      </c>
      <c r="C4" t="s">
        <v>128</v>
      </c>
      <c r="D4">
        <v>0</v>
      </c>
      <c r="E4">
        <v>7</v>
      </c>
      <c r="F4">
        <v>2018</v>
      </c>
      <c r="G4">
        <v>0</v>
      </c>
      <c r="H4">
        <v>0</v>
      </c>
      <c r="I4" t="s">
        <v>147</v>
      </c>
    </row>
    <row r="5" spans="1:9" x14ac:dyDescent="0.35">
      <c r="B5">
        <v>6</v>
      </c>
      <c r="C5" t="s">
        <v>129</v>
      </c>
      <c r="D5">
        <v>0</v>
      </c>
      <c r="E5">
        <v>4</v>
      </c>
      <c r="F5">
        <v>2016</v>
      </c>
      <c r="G5">
        <v>0</v>
      </c>
      <c r="H5">
        <v>0</v>
      </c>
      <c r="I5" t="s">
        <v>147</v>
      </c>
    </row>
    <row r="6" spans="1:9" x14ac:dyDescent="0.35">
      <c r="B6">
        <v>1</v>
      </c>
      <c r="C6" t="s">
        <v>132</v>
      </c>
      <c r="D6">
        <v>3</v>
      </c>
      <c r="E6">
        <v>7</v>
      </c>
      <c r="F6">
        <v>2018</v>
      </c>
      <c r="G6">
        <v>0</v>
      </c>
      <c r="H6">
        <v>0</v>
      </c>
      <c r="I6" t="s">
        <v>148</v>
      </c>
    </row>
    <row r="7" spans="1:9" x14ac:dyDescent="0.35">
      <c r="B7">
        <v>4</v>
      </c>
      <c r="C7" t="s">
        <v>133</v>
      </c>
      <c r="D7">
        <v>3</v>
      </c>
      <c r="E7">
        <v>9</v>
      </c>
      <c r="F7">
        <v>2018</v>
      </c>
      <c r="G7">
        <v>0</v>
      </c>
      <c r="H7">
        <v>0</v>
      </c>
      <c r="I7" t="s">
        <v>148</v>
      </c>
    </row>
    <row r="8" spans="1:9" x14ac:dyDescent="0.35">
      <c r="B8">
        <v>5</v>
      </c>
      <c r="C8" t="s">
        <v>134</v>
      </c>
      <c r="D8">
        <v>3</v>
      </c>
      <c r="E8">
        <v>2</v>
      </c>
      <c r="F8">
        <v>2019</v>
      </c>
      <c r="G8">
        <v>0</v>
      </c>
      <c r="H8">
        <v>0</v>
      </c>
      <c r="I8" t="s">
        <v>148</v>
      </c>
    </row>
    <row r="9" spans="1:9" x14ac:dyDescent="0.35">
      <c r="B9">
        <v>11</v>
      </c>
      <c r="C9" t="s">
        <v>135</v>
      </c>
      <c r="D9">
        <v>3</v>
      </c>
      <c r="E9">
        <v>10</v>
      </c>
      <c r="F9">
        <v>2019</v>
      </c>
      <c r="G9">
        <v>0</v>
      </c>
      <c r="H9">
        <v>0</v>
      </c>
      <c r="I9" t="s">
        <v>148</v>
      </c>
    </row>
    <row r="10" spans="1:9" x14ac:dyDescent="0.35">
      <c r="B10">
        <v>2</v>
      </c>
      <c r="C10" t="s">
        <v>122</v>
      </c>
      <c r="D10">
        <v>6</v>
      </c>
      <c r="E10">
        <v>4</v>
      </c>
      <c r="F10">
        <v>2016</v>
      </c>
      <c r="G10">
        <v>0</v>
      </c>
      <c r="H10">
        <v>0</v>
      </c>
      <c r="I10" t="s">
        <v>148</v>
      </c>
    </row>
    <row r="11" spans="1:9" x14ac:dyDescent="0.35">
      <c r="B11">
        <v>7</v>
      </c>
      <c r="C11" t="s">
        <v>114</v>
      </c>
      <c r="D11">
        <v>6</v>
      </c>
      <c r="E11">
        <v>5</v>
      </c>
      <c r="F11">
        <v>2016</v>
      </c>
      <c r="G11">
        <v>0</v>
      </c>
      <c r="H11">
        <v>0</v>
      </c>
      <c r="I11" t="s">
        <v>148</v>
      </c>
    </row>
    <row r="12" spans="1:9" x14ac:dyDescent="0.35">
      <c r="B12">
        <v>8</v>
      </c>
      <c r="C12" t="s">
        <v>115</v>
      </c>
      <c r="D12">
        <v>6</v>
      </c>
      <c r="E12">
        <v>9</v>
      </c>
      <c r="F12">
        <v>2016</v>
      </c>
      <c r="G12">
        <v>0</v>
      </c>
      <c r="H12">
        <v>0</v>
      </c>
      <c r="I12" t="s">
        <v>148</v>
      </c>
    </row>
    <row r="13" spans="1:9" x14ac:dyDescent="0.35">
      <c r="B13">
        <v>9</v>
      </c>
      <c r="C13" t="s">
        <v>116</v>
      </c>
      <c r="D13">
        <v>6</v>
      </c>
      <c r="E13">
        <v>3</v>
      </c>
      <c r="F13">
        <v>2017</v>
      </c>
      <c r="G13">
        <v>0</v>
      </c>
      <c r="H13">
        <v>0</v>
      </c>
      <c r="I13" t="s">
        <v>148</v>
      </c>
    </row>
    <row r="14" spans="1:9" x14ac:dyDescent="0.35">
      <c r="B14">
        <v>10</v>
      </c>
      <c r="C14" t="s">
        <v>117</v>
      </c>
      <c r="D14">
        <v>6</v>
      </c>
      <c r="E14">
        <v>5</v>
      </c>
      <c r="F14">
        <v>2017</v>
      </c>
      <c r="G14">
        <v>0</v>
      </c>
      <c r="H14">
        <v>0</v>
      </c>
      <c r="I14"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9"/>
  <sheetViews>
    <sheetView zoomScale="160" zoomScaleNormal="160" workbookViewId="0">
      <pane activePane="bottomRight" state="frozen" topLeftCell="D3" xSplit="3" ySplit="2"/>
      <selection activeCell="D1" pane="topRight" sqref="D1"/>
      <selection activeCell="A3" pane="bottomLeft" sqref="A3"/>
      <selection activeCell="D7" pane="bottomRight" sqref="D7"/>
    </sheetView>
  </sheetViews>
  <sheetFormatPr defaultColWidth="12.54296875" defaultRowHeight="14.5"/>
  <cols>
    <col bestFit="true" customWidth="true" max="1" min="1" style="4" width="5.1796875"/>
    <col bestFit="true" customWidth="true" max="2" min="2" style="4" width="9.1796875"/>
    <col bestFit="true" customWidth="true" max="3" min="3" style="4" width="24.54296875"/>
    <col bestFit="true" customWidth="true" max="4" min="4" style="4" width="8.6328125"/>
    <col bestFit="true" customWidth="true" max="5" min="5" style="4" width="12.1796875"/>
    <col bestFit="true" customWidth="true" max="6" min="6" style="4" width="11.7265625"/>
    <col customWidth="true" max="7" min="7" style="4" width="12.453125"/>
    <col bestFit="true" customWidth="true" max="8" min="8" style="4" width="11.7265625"/>
    <col bestFit="true" customWidth="true" max="9" min="9" style="4" width="10"/>
    <col bestFit="true" customWidth="true" max="10" min="10" style="4" width="11.7265625"/>
    <col bestFit="true" customWidth="true" max="11" min="11" style="4" width="18.26953125"/>
    <col bestFit="true" customWidth="true" max="12" min="12" style="4" width="14.54296875"/>
    <col bestFit="true" customWidth="true" max="13" min="13" style="4" width="18.7265625"/>
    <col bestFit="true" customWidth="true" max="14" min="14" style="4" width="8.81640625"/>
    <col bestFit="true" customWidth="true" max="15" min="15" style="4" width="17.7265625"/>
    <col bestFit="true" customWidth="true" max="16" min="16" style="4" width="20.26953125"/>
    <col bestFit="true" customWidth="true" max="17" min="17" style="4" width="13.26953125"/>
    <col bestFit="true" customWidth="true" max="18" min="18" style="4" width="13.81640625"/>
    <col bestFit="true" customWidth="true" max="19" min="19" style="4" width="10.54296875"/>
    <col bestFit="true" customWidth="true" max="20" min="20" style="4" width="11"/>
    <col bestFit="true" customWidth="true" max="21" min="21" style="4" width="9.26953125"/>
    <col bestFit="true" customWidth="true" max="22" min="22" style="4" width="11.453125"/>
    <col bestFit="true" customWidth="true" max="23" min="23" style="4" width="5.54296875"/>
    <col bestFit="true" customWidth="true" max="24" min="24" style="4" width="5.1796875"/>
    <col bestFit="true" customWidth="true" max="25" min="25" style="4" width="13.7265625"/>
    <col bestFit="true" customWidth="true" max="26" min="26" style="4" width="11.7265625"/>
    <col bestFit="true" customWidth="true" max="27" min="27" style="4" width="11"/>
    <col bestFit="true" customWidth="true" max="28" min="28" style="4" width="8"/>
    <col bestFit="true" customWidth="true" max="29" min="29" style="4" width="10"/>
    <col bestFit="true" customWidth="true" max="30" min="30" style="4" width="14.1796875"/>
    <col bestFit="true" customWidth="true" max="31" min="31" style="4" width="12"/>
    <col bestFit="true" customWidth="true" max="32" min="32" style="4" width="14.54296875"/>
    <col bestFit="true" customWidth="true" max="33" min="33" style="4" width="19.54296875"/>
    <col bestFit="true" customWidth="true" max="34" min="34" style="4" width="10.26953125"/>
    <col bestFit="true" customWidth="true" max="35" min="35" style="4" width="8"/>
    <col bestFit="true" customWidth="true" max="36" min="36" style="4" width="12.453125"/>
    <col bestFit="true" customWidth="true" max="37" min="37" style="4" width="9.1796875"/>
    <col bestFit="true" customWidth="true" max="38" min="38" style="4" width="10.1796875"/>
    <col bestFit="true" customWidth="true" max="39" min="39" style="4" width="16.1796875"/>
    <col bestFit="true" customWidth="true" max="40" min="40" style="4" width="8"/>
    <col bestFit="true" customWidth="true" max="41" min="41" style="4" width="8.1796875"/>
    <col bestFit="true" customWidth="true" max="42" min="42" style="4" width="9.81640625"/>
    <col bestFit="true" customWidth="true" max="43" min="43" style="4" width="8"/>
    <col bestFit="true" customWidth="true" max="44" min="44" style="4" width="11.1796875"/>
    <col bestFit="true" customWidth="true" max="45" min="45" style="4" width="8"/>
    <col bestFit="true" customWidth="true" max="46" min="46" style="4" width="18.26953125"/>
    <col bestFit="true" customWidth="true" max="47" min="47" style="4" width="14.54296875"/>
    <col bestFit="true" customWidth="true" max="48" min="48" style="4" width="13.7265625"/>
    <col bestFit="true" customWidth="true" max="49" min="49" style="4" width="14"/>
    <col bestFit="true" customWidth="true" max="50" min="50" style="4" width="14.7265625"/>
    <col bestFit="true" customWidth="true" max="51" min="51" style="4" width="15.1796875"/>
    <col bestFit="true" customWidth="true" max="52" min="52" style="4" width="14.26953125"/>
    <col bestFit="true" customWidth="true" max="53" min="53" style="4" width="14.54296875"/>
    <col bestFit="true" customWidth="true" max="54" min="54" style="4" width="8"/>
    <col bestFit="true" customWidth="true" max="56" min="55" style="4" width="10.54296875"/>
    <col bestFit="true" customWidth="true" max="57" min="57" style="4" width="6.26953125"/>
    <col max="16384" min="58" style="4" width="12.54296875"/>
  </cols>
  <sheetData>
    <row r="1" spans="1:61" s="3" customFormat="true">
      <c r="A1" s="3">
        <v>0</v>
      </c>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v>19</v>
      </c>
      <c r="U1" s="3">
        <v>20</v>
      </c>
      <c r="V1" s="3">
        <v>21</v>
      </c>
      <c r="W1" s="3">
        <v>22</v>
      </c>
      <c r="X1" s="3">
        <v>23</v>
      </c>
      <c r="Y1" s="3">
        <v>24</v>
      </c>
      <c r="Z1" s="3">
        <v>25</v>
      </c>
      <c r="AA1" s="3">
        <v>26</v>
      </c>
      <c r="AB1" s="3">
        <v>27</v>
      </c>
      <c r="AC1" s="3">
        <v>28</v>
      </c>
      <c r="AD1" s="3">
        <v>29</v>
      </c>
      <c r="AE1" s="3">
        <v>30</v>
      </c>
      <c r="AF1" s="3">
        <v>31</v>
      </c>
      <c r="AG1" s="3">
        <v>32</v>
      </c>
      <c r="AH1" s="3">
        <v>33</v>
      </c>
      <c r="AI1" s="3">
        <v>34</v>
      </c>
      <c r="AJ1" s="3">
        <v>35</v>
      </c>
      <c r="AK1" s="3">
        <v>36</v>
      </c>
      <c r="AL1" s="3">
        <v>37</v>
      </c>
      <c r="AM1" s="3">
        <v>38</v>
      </c>
      <c r="AN1" s="3">
        <v>39</v>
      </c>
      <c r="AO1" s="3">
        <v>40</v>
      </c>
      <c r="AP1" s="3">
        <v>41</v>
      </c>
      <c r="AQ1" s="3">
        <v>42</v>
      </c>
      <c r="AR1" s="3">
        <v>43</v>
      </c>
      <c r="AS1" s="3">
        <v>44</v>
      </c>
      <c r="AT1" s="3">
        <v>45</v>
      </c>
      <c r="AU1" s="3">
        <v>46</v>
      </c>
      <c r="AV1" s="3">
        <v>47</v>
      </c>
      <c r="AW1" s="3">
        <v>48</v>
      </c>
      <c r="AX1" s="3">
        <v>49</v>
      </c>
      <c r="AY1" s="3">
        <v>50</v>
      </c>
      <c r="AZ1" s="3">
        <v>51</v>
      </c>
      <c r="BA1" s="3">
        <v>52</v>
      </c>
      <c r="BB1" s="3">
        <v>53</v>
      </c>
      <c r="BC1" s="3">
        <v>54</v>
      </c>
      <c r="BD1" s="3">
        <v>55</v>
      </c>
      <c r="BE1" s="3">
        <v>56</v>
      </c>
      <c r="BF1" s="3">
        <v>57</v>
      </c>
      <c r="BG1" s="3">
        <v>58</v>
      </c>
      <c r="BH1" s="3">
        <v>59</v>
      </c>
      <c r="BI1" s="3">
        <v>60</v>
      </c>
    </row>
    <row r="2" spans="1:61" s="5" customFormat="true" ht="43.5">
      <c r="B2" s="5" t="s">
        <v>4</v>
      </c>
      <c r="C2" s="5" t="s">
        <v>5</v>
      </c>
      <c r="D2" s="5" t="s">
        <v>6</v>
      </c>
      <c r="E2" s="5" t="s">
        <v>10</v>
      </c>
      <c r="F2" s="5" t="s">
        <v>11</v>
      </c>
      <c r="G2" s="5" t="s">
        <v>12</v>
      </c>
      <c r="H2" s="5" t="s">
        <v>13</v>
      </c>
      <c r="I2" s="5" t="s">
        <v>14</v>
      </c>
      <c r="J2" s="5" t="s">
        <v>15</v>
      </c>
      <c r="K2" s="5" t="s">
        <v>70</v>
      </c>
      <c r="L2" s="5" t="s">
        <v>71</v>
      </c>
      <c r="M2" s="5" t="s">
        <v>77</v>
      </c>
      <c r="N2" s="5" t="s">
        <v>72</v>
      </c>
      <c r="O2" s="5" t="s">
        <v>73</v>
      </c>
      <c r="P2" s="5" t="s">
        <v>74</v>
      </c>
      <c r="Q2" s="5" t="s">
        <v>75</v>
      </c>
      <c r="R2" s="5" t="s">
        <v>76</v>
      </c>
      <c r="S2" s="5" t="s">
        <v>16</v>
      </c>
      <c r="T2" s="5" t="s">
        <v>17</v>
      </c>
      <c r="U2" s="5" t="s">
        <v>18</v>
      </c>
      <c r="V2" s="5" t="s">
        <v>19</v>
      </c>
      <c r="W2" s="5" t="s">
        <v>0</v>
      </c>
      <c r="X2" s="5" t="s">
        <v>1</v>
      </c>
      <c r="Y2" s="5" t="s">
        <v>20</v>
      </c>
      <c r="Z2" s="5" t="s">
        <v>21</v>
      </c>
      <c r="AA2" s="5" t="s">
        <v>22</v>
      </c>
      <c r="AB2" s="5" t="s">
        <v>2</v>
      </c>
      <c r="AC2" s="5" t="s">
        <v>23</v>
      </c>
      <c r="AD2" s="5" t="s">
        <v>24</v>
      </c>
      <c r="AE2" s="5" t="s">
        <v>57</v>
      </c>
      <c r="AF2" s="5" t="s">
        <v>58</v>
      </c>
      <c r="AG2" s="5" t="s">
        <v>68</v>
      </c>
      <c r="AH2" s="5" t="s">
        <v>3</v>
      </c>
      <c r="AI2" s="5" t="s">
        <v>56</v>
      </c>
      <c r="AJ2" s="5" t="s">
        <v>69</v>
      </c>
      <c r="AK2" s="5" t="s">
        <v>41</v>
      </c>
      <c r="AL2" s="5" t="s">
        <v>78</v>
      </c>
      <c r="AM2" s="5" t="s">
        <v>79</v>
      </c>
      <c r="AN2" s="5" t="s">
        <v>80</v>
      </c>
      <c r="AO2" s="5" t="s">
        <v>81</v>
      </c>
      <c r="AP2" s="5" t="s">
        <v>137</v>
      </c>
      <c r="AQ2" s="5" t="s">
        <v>136</v>
      </c>
      <c r="AR2" s="5" t="s">
        <v>91</v>
      </c>
      <c r="AS2" s="5" t="s">
        <v>82</v>
      </c>
      <c r="AT2" s="5" t="s">
        <v>83</v>
      </c>
      <c r="AU2" s="5" t="s">
        <v>84</v>
      </c>
      <c r="AV2" s="5" t="s">
        <v>85</v>
      </c>
      <c r="AW2" s="5" t="s">
        <v>86</v>
      </c>
      <c r="AX2" s="5" t="s">
        <v>87</v>
      </c>
      <c r="AY2" s="5" t="s">
        <v>88</v>
      </c>
      <c r="AZ2" s="5" t="s">
        <v>89</v>
      </c>
      <c r="BA2" s="5" t="s">
        <v>90</v>
      </c>
      <c r="BB2" s="5" t="s">
        <v>92</v>
      </c>
      <c r="BC2" s="5" t="s">
        <v>139</v>
      </c>
      <c r="BD2" s="5" t="s">
        <v>138</v>
      </c>
      <c r="BE2" s="5" t="s">
        <v>127</v>
      </c>
      <c r="BF2" s="5" t="s">
        <v>141</v>
      </c>
      <c r="BG2" s="5" t="s">
        <v>143</v>
      </c>
      <c r="BH2" s="5" t="s">
        <v>146</v>
      </c>
      <c r="BI2" s="5" t="s">
        <v>154</v>
      </c>
    </row>
    <row r="3" spans="1:61" s="5" customFormat="true">
      <c r="B3" s="5">
        <v>0</v>
      </c>
      <c r="D3" s="5">
        <v>0</v>
      </c>
      <c r="E3" s="5">
        <v>0</v>
      </c>
      <c r="F3" s="5">
        <v>0</v>
      </c>
      <c r="G3" s="5">
        <v>0</v>
      </c>
      <c r="H3" s="5">
        <v>0</v>
      </c>
      <c r="I3" s="5">
        <v>0</v>
      </c>
      <c r="J3" s="5">
        <v>0</v>
      </c>
      <c r="K3" s="4">
        <v>5.5E-2</v>
      </c>
      <c r="L3" s="4">
        <v>18</v>
      </c>
      <c r="M3" s="4">
        <v>18</v>
      </c>
      <c r="N3" s="4">
        <v>1.9E-2</v>
      </c>
      <c r="O3" s="4">
        <v>1.6E-2</v>
      </c>
      <c r="P3" s="4">
        <v>24</v>
      </c>
      <c r="Q3" s="4">
        <v>36</v>
      </c>
      <c r="R3" s="4">
        <v>1.3000000000000001E-2</v>
      </c>
      <c r="S3" s="4">
        <v>8.2500000000000004E-2</v>
      </c>
      <c r="T3" s="4">
        <v>3.5</v>
      </c>
      <c r="U3" s="4"/>
      <c r="V3" s="4">
        <v>15</v>
      </c>
      <c r="W3" s="4">
        <v>0</v>
      </c>
      <c r="X3" s="4">
        <v>0</v>
      </c>
      <c r="Y3" s="4">
        <v>0</v>
      </c>
      <c r="Z3" s="4">
        <v>39</v>
      </c>
      <c r="AA3" s="4">
        <v>0.15</v>
      </c>
      <c r="AB3" s="4">
        <v>0</v>
      </c>
      <c r="AC3" s="4">
        <v>0</v>
      </c>
      <c r="AD3" s="4">
        <v>0.06</v>
      </c>
      <c r="AE3" s="4">
        <v>10</v>
      </c>
      <c r="AF3" s="4">
        <v>10</v>
      </c>
      <c r="AG3" s="4">
        <v>1</v>
      </c>
      <c r="AH3" s="4" t="s">
        <v>113</v>
      </c>
      <c r="AI3" s="4">
        <v>0</v>
      </c>
      <c r="AJ3" s="4">
        <v>1.3999999999999999E-2</v>
      </c>
      <c r="AK3" s="4">
        <v>15</v>
      </c>
      <c r="AL3" s="4">
        <v>180</v>
      </c>
      <c r="AM3" s="4">
        <v>1</v>
      </c>
      <c r="AN3" s="4">
        <v>0.75</v>
      </c>
      <c r="AO3" s="4">
        <v>0.3</v>
      </c>
      <c r="AP3" s="4">
        <v>1.5</v>
      </c>
      <c r="AQ3" s="4">
        <v>2</v>
      </c>
      <c r="AR3" s="4">
        <v>2.5000000000000001E-2</v>
      </c>
      <c r="AS3" s="4">
        <v>7.4999999999999997E-3</v>
      </c>
      <c r="AT3" s="4">
        <v>1.2E-2</v>
      </c>
      <c r="AU3" s="4">
        <v>6</v>
      </c>
      <c r="AV3" s="4">
        <v>6</v>
      </c>
      <c r="AW3" s="4">
        <v>2.5000000000000001E-3</v>
      </c>
      <c r="AX3" s="4">
        <v>1.2E-2</v>
      </c>
      <c r="AY3" s="4">
        <v>6</v>
      </c>
      <c r="AZ3" s="4">
        <v>6</v>
      </c>
      <c r="BA3" s="4">
        <v>2.5000000000000001E-3</v>
      </c>
      <c r="BB3" s="4">
        <v>5.0000000000000001E-4</v>
      </c>
      <c r="BC3" s="4">
        <v>0</v>
      </c>
      <c r="BD3" s="4">
        <v>0</v>
      </c>
      <c r="BF3" s="5">
        <v>1.6</v>
      </c>
      <c r="BG3" s="6">
        <v>1</v>
      </c>
      <c r="BH3" s="5">
        <v>0</v>
      </c>
      <c r="BI3" s="5" t="s">
        <v>155</v>
      </c>
    </row>
    <row r="4" spans="1:61">
      <c r="B4" s="4">
        <v>3</v>
      </c>
      <c r="C4" s="4" t="str">
        <f>_xlfn.CONCAT(VLOOKUP(BH4,Entities!$B$3:C104856,2,FALSE),"_",F4,"_",E4,"_",BI4)</f>
        <v>OGANICA USA_2021_1_v1</v>
      </c>
      <c r="D4" s="5">
        <v>0</v>
      </c>
      <c r="E4" s="4">
        <v>1</v>
      </c>
      <c r="F4" s="4">
        <v>2021</v>
      </c>
      <c r="G4" s="4">
        <v>12</v>
      </c>
      <c r="H4" s="4">
        <v>2030</v>
      </c>
      <c r="I4" s="4">
        <v>12</v>
      </c>
      <c r="J4" s="4">
        <v>2035</v>
      </c>
      <c r="K4" s="4">
        <v>0</v>
      </c>
      <c r="L4" s="4">
        <v>0</v>
      </c>
      <c r="M4" s="4">
        <v>0</v>
      </c>
      <c r="N4" s="4">
        <v>0</v>
      </c>
      <c r="O4" s="4">
        <v>0</v>
      </c>
      <c r="P4" s="4">
        <v>0</v>
      </c>
      <c r="Q4" s="4">
        <v>0</v>
      </c>
      <c r="R4" s="4">
        <v>0</v>
      </c>
      <c r="S4" s="4">
        <v>0</v>
      </c>
      <c r="T4" s="4">
        <v>0</v>
      </c>
      <c r="V4" s="4">
        <v>10</v>
      </c>
      <c r="W4" s="4">
        <v>0</v>
      </c>
      <c r="X4" s="4">
        <v>0</v>
      </c>
      <c r="Y4" s="4">
        <v>0</v>
      </c>
      <c r="AA4" s="4">
        <v>0</v>
      </c>
      <c r="AB4" s="4">
        <v>0</v>
      </c>
      <c r="AC4" s="4">
        <v>0</v>
      </c>
      <c r="AD4" s="4">
        <v>0</v>
      </c>
      <c r="AE4" s="4">
        <v>0</v>
      </c>
      <c r="AF4" s="4">
        <v>0</v>
      </c>
      <c r="AG4" s="4">
        <v>0</v>
      </c>
      <c r="AH4" s="4" t="s">
        <v>59</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C4" s="4">
        <v>0</v>
      </c>
      <c r="BD4" s="4">
        <v>0</v>
      </c>
      <c r="BE4" s="4" t="s">
        <v>130</v>
      </c>
      <c r="BF4" s="4">
        <v>0</v>
      </c>
      <c r="BG4" s="6">
        <v>100</v>
      </c>
      <c r="BH4" s="7">
        <v>3</v>
      </c>
      <c r="BI4" s="5" t="s">
        <v>155</v>
      </c>
    </row>
    <row r="5" spans="1:61">
      <c r="B5" s="4">
        <v>6</v>
      </c>
      <c r="C5" s="4" t="str">
        <f>_xlfn.CONCAT(VLOOKUP(BH5,Entities!$B$3:C104857,2,FALSE),"_",F5,"_",E5,"_",BI5)</f>
        <v>OGANICA EU_2021_1_v1</v>
      </c>
      <c r="D5" s="5"/>
      <c r="E5" s="4">
        <v>1</v>
      </c>
      <c r="F5" s="4">
        <v>2021</v>
      </c>
      <c r="G5" s="4">
        <v>12</v>
      </c>
      <c r="H5" s="4">
        <v>2030</v>
      </c>
      <c r="I5" s="4">
        <v>12</v>
      </c>
      <c r="J5" s="4">
        <v>2035</v>
      </c>
      <c r="K5" s="4">
        <v>0</v>
      </c>
      <c r="L5" s="4">
        <v>0</v>
      </c>
      <c r="M5" s="4">
        <v>0</v>
      </c>
      <c r="N5" s="4">
        <v>0</v>
      </c>
      <c r="O5" s="4">
        <v>0</v>
      </c>
      <c r="P5" s="4">
        <v>0</v>
      </c>
      <c r="Q5" s="4">
        <v>0</v>
      </c>
      <c r="R5" s="4">
        <v>0</v>
      </c>
      <c r="S5" s="4">
        <v>0</v>
      </c>
      <c r="T5" s="4">
        <v>0</v>
      </c>
      <c r="V5" s="4">
        <v>10</v>
      </c>
      <c r="W5" s="4">
        <v>0</v>
      </c>
      <c r="X5" s="4">
        <v>0</v>
      </c>
      <c r="Y5" s="4">
        <v>0</v>
      </c>
      <c r="AA5" s="4">
        <v>0</v>
      </c>
      <c r="AB5" s="4">
        <v>0</v>
      </c>
      <c r="AC5" s="4">
        <v>0</v>
      </c>
      <c r="AD5" s="4">
        <v>0</v>
      </c>
      <c r="AE5" s="4">
        <v>0</v>
      </c>
      <c r="AF5" s="4">
        <v>0</v>
      </c>
      <c r="AG5" s="4">
        <v>0</v>
      </c>
      <c r="AH5" s="4" t="s">
        <v>113</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C5" s="4">
        <v>0</v>
      </c>
      <c r="BD5" s="4">
        <v>0</v>
      </c>
      <c r="BE5" s="4" t="s">
        <v>131</v>
      </c>
      <c r="BF5" s="4">
        <v>0</v>
      </c>
      <c r="BG5" s="6">
        <v>100</v>
      </c>
      <c r="BH5" s="7">
        <v>6</v>
      </c>
      <c r="BI5" s="5" t="s">
        <v>155</v>
      </c>
    </row>
    <row r="6" spans="1:61">
      <c r="B6" s="4">
        <v>1</v>
      </c>
      <c r="C6" s="4" t="str">
        <f>_xlfn.CONCAT(VLOOKUP(BH6,Entities!$B$3:C104858,2,FALSE),"_",F6,"_",E6,"_",BI6)</f>
        <v>Small Office_2021_1_v1</v>
      </c>
      <c r="D6" s="4">
        <v>3</v>
      </c>
      <c r="E6" s="4">
        <v>1</v>
      </c>
      <c r="F6" s="4">
        <v>2021</v>
      </c>
      <c r="G6" s="4">
        <v>12</v>
      </c>
      <c r="H6" s="4">
        <v>2030</v>
      </c>
      <c r="I6" s="4">
        <v>12</v>
      </c>
      <c r="J6" s="4">
        <v>2035</v>
      </c>
      <c r="K6" s="4">
        <v>0</v>
      </c>
      <c r="L6" s="4">
        <v>0</v>
      </c>
      <c r="M6" s="4">
        <v>0</v>
      </c>
      <c r="N6" s="4">
        <v>0</v>
      </c>
      <c r="O6" s="4">
        <v>0</v>
      </c>
      <c r="P6" s="4">
        <v>0</v>
      </c>
      <c r="Q6" s="4">
        <v>0</v>
      </c>
      <c r="R6" s="4">
        <v>0</v>
      </c>
      <c r="S6" s="4">
        <v>0</v>
      </c>
      <c r="T6" s="4">
        <v>0</v>
      </c>
      <c r="V6" s="4">
        <v>0</v>
      </c>
      <c r="W6" s="4">
        <v>0</v>
      </c>
      <c r="X6" s="4">
        <v>0</v>
      </c>
      <c r="Y6" s="4">
        <v>0</v>
      </c>
      <c r="Z6" s="4">
        <v>0</v>
      </c>
      <c r="AA6" s="4">
        <v>0</v>
      </c>
      <c r="AB6" s="4">
        <v>0</v>
      </c>
      <c r="AC6" s="4">
        <v>0</v>
      </c>
      <c r="AD6" s="4">
        <v>0</v>
      </c>
      <c r="AE6" s="4">
        <v>0</v>
      </c>
      <c r="AF6" s="4">
        <v>0</v>
      </c>
      <c r="AG6" s="4">
        <v>0</v>
      </c>
      <c r="AH6" s="4" t="s">
        <v>112</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t="s">
        <v>130</v>
      </c>
      <c r="BF6" s="4">
        <v>0</v>
      </c>
      <c r="BG6" s="6">
        <v>0</v>
      </c>
      <c r="BH6" s="7">
        <v>1</v>
      </c>
      <c r="BI6" s="5" t="s">
        <v>155</v>
      </c>
    </row>
    <row r="7" spans="1:61">
      <c r="B7" s="4">
        <v>4</v>
      </c>
      <c r="C7" s="4" t="str">
        <f>_xlfn.CONCAT(VLOOKUP(BH7,Entities!$B$3:C104859,2,FALSE),"_",F7,"_",E7,"_",BI7)</f>
        <v>Residential_2021_1_v1</v>
      </c>
      <c r="D7" s="4">
        <v>3</v>
      </c>
      <c r="E7" s="4">
        <v>1</v>
      </c>
      <c r="F7" s="4">
        <v>2021</v>
      </c>
      <c r="G7" s="4">
        <v>12</v>
      </c>
      <c r="H7" s="4">
        <v>2030</v>
      </c>
      <c r="I7" s="4">
        <v>12</v>
      </c>
      <c r="J7" s="4">
        <v>2035</v>
      </c>
      <c r="K7" s="4">
        <v>5.5E-2</v>
      </c>
      <c r="L7" s="4">
        <v>18</v>
      </c>
      <c r="M7" s="4">
        <v>18</v>
      </c>
      <c r="N7" s="4">
        <v>1.9E-2</v>
      </c>
      <c r="O7" s="4">
        <v>2.8500000000000001E-2</v>
      </c>
      <c r="P7" s="4">
        <v>36</v>
      </c>
      <c r="Q7" s="4">
        <v>24</v>
      </c>
      <c r="R7" s="4">
        <v>2.2000000000000002E-2</v>
      </c>
      <c r="S7" s="4">
        <v>5.4000000000000006E-2</v>
      </c>
      <c r="T7" s="4">
        <v>2</v>
      </c>
      <c r="V7" s="4">
        <v>10</v>
      </c>
      <c r="W7" s="4">
        <v>0</v>
      </c>
      <c r="X7" s="4">
        <v>0</v>
      </c>
      <c r="Y7" s="4">
        <v>0</v>
      </c>
      <c r="Z7" s="4">
        <v>28</v>
      </c>
      <c r="AA7" s="4">
        <v>0.15</v>
      </c>
      <c r="AB7" s="4">
        <v>0.65</v>
      </c>
      <c r="AC7" s="4">
        <v>1.6E-2</v>
      </c>
      <c r="AD7" s="4">
        <v>0.16</v>
      </c>
      <c r="AE7" s="4">
        <v>1</v>
      </c>
      <c r="AF7" s="4">
        <v>6</v>
      </c>
      <c r="AG7" s="4">
        <v>0</v>
      </c>
      <c r="AH7" s="4" t="s">
        <v>59</v>
      </c>
      <c r="AI7" s="4">
        <v>0.4</v>
      </c>
      <c r="AJ7" s="4">
        <v>0</v>
      </c>
      <c r="AK7" s="4">
        <v>3</v>
      </c>
      <c r="AL7" s="4">
        <v>12</v>
      </c>
      <c r="AM7" s="4">
        <v>1</v>
      </c>
      <c r="AN7" s="4">
        <v>0.9</v>
      </c>
      <c r="AO7" s="4">
        <v>0</v>
      </c>
      <c r="AP7" s="4">
        <v>1.5</v>
      </c>
      <c r="AQ7" s="4">
        <v>1.6</v>
      </c>
      <c r="AR7" s="4">
        <v>2.7000000000000003E-2</v>
      </c>
      <c r="AS7" s="4">
        <v>0</v>
      </c>
      <c r="AT7" s="4">
        <v>8.0000000000000002E-3</v>
      </c>
      <c r="AU7" s="4">
        <v>6</v>
      </c>
      <c r="AV7" s="4">
        <v>6</v>
      </c>
      <c r="AW7" s="4">
        <v>1.5E-3</v>
      </c>
      <c r="AX7" s="4">
        <v>8.0000000000000002E-3</v>
      </c>
      <c r="AY7" s="4">
        <v>6</v>
      </c>
      <c r="AZ7" s="4">
        <v>6</v>
      </c>
      <c r="BA7" s="4">
        <v>1.5E-3</v>
      </c>
      <c r="BB7" s="4">
        <v>4.0000000000000001E-3</v>
      </c>
      <c r="BC7" s="4">
        <v>1</v>
      </c>
      <c r="BD7" s="4">
        <v>1</v>
      </c>
      <c r="BE7" s="4" t="s">
        <v>130</v>
      </c>
      <c r="BF7" s="4">
        <v>1.25</v>
      </c>
      <c r="BG7" s="6">
        <v>100</v>
      </c>
      <c r="BH7" s="7">
        <v>4</v>
      </c>
      <c r="BI7" s="5" t="s">
        <v>155</v>
      </c>
    </row>
    <row r="8" spans="1:61">
      <c r="B8" s="4">
        <v>5</v>
      </c>
      <c r="C8" s="4" t="str">
        <f>_xlfn.CONCAT(VLOOKUP(BH8,Entities!$B$3:C104860,2,FALSE),"_",F8,"_",E8,"_",BI8)</f>
        <v>Light Industrial_2021_1_v1</v>
      </c>
      <c r="D8" s="4">
        <v>3</v>
      </c>
      <c r="E8" s="4">
        <v>1</v>
      </c>
      <c r="F8" s="4">
        <v>2021</v>
      </c>
      <c r="G8" s="4">
        <v>12</v>
      </c>
      <c r="H8" s="4">
        <v>2030</v>
      </c>
      <c r="I8" s="4">
        <v>12</v>
      </c>
      <c r="J8" s="4">
        <v>2035</v>
      </c>
      <c r="K8" s="4">
        <v>5.5E-2</v>
      </c>
      <c r="L8" s="4">
        <v>18</v>
      </c>
      <c r="M8" s="4">
        <v>18</v>
      </c>
      <c r="N8" s="4">
        <v>1.9E-2</v>
      </c>
      <c r="O8" s="4">
        <v>3.1E-2</v>
      </c>
      <c r="P8" s="4">
        <v>30</v>
      </c>
      <c r="Q8" s="4">
        <v>24</v>
      </c>
      <c r="R8" s="4">
        <v>1.95E-2</v>
      </c>
      <c r="S8" s="4">
        <v>5.4000000000000006E-2</v>
      </c>
      <c r="T8" s="4">
        <v>2</v>
      </c>
      <c r="V8" s="4">
        <v>10</v>
      </c>
      <c r="W8" s="4">
        <v>0</v>
      </c>
      <c r="X8" s="4">
        <v>0</v>
      </c>
      <c r="Y8" s="4">
        <v>0</v>
      </c>
      <c r="Z8" s="4">
        <v>39</v>
      </c>
      <c r="AA8" s="4">
        <v>0.15</v>
      </c>
      <c r="AB8" s="4">
        <v>0.65</v>
      </c>
      <c r="AC8" s="4">
        <v>1.6E-2</v>
      </c>
      <c r="AD8" s="4">
        <v>0.11</v>
      </c>
      <c r="AE8" s="4">
        <v>1</v>
      </c>
      <c r="AF8" s="4">
        <v>6</v>
      </c>
      <c r="AG8" s="4">
        <v>0</v>
      </c>
      <c r="AH8" s="4" t="s">
        <v>59</v>
      </c>
      <c r="AI8" s="4">
        <v>0.4</v>
      </c>
      <c r="AJ8" s="4">
        <v>0</v>
      </c>
      <c r="AK8" s="4">
        <v>6</v>
      </c>
      <c r="AL8" s="4">
        <v>60</v>
      </c>
      <c r="AM8" s="4">
        <v>1</v>
      </c>
      <c r="AN8" s="4">
        <v>0.5</v>
      </c>
      <c r="AO8" s="4">
        <v>0</v>
      </c>
      <c r="AP8" s="4">
        <v>0.75</v>
      </c>
      <c r="AQ8" s="4">
        <v>1.5</v>
      </c>
      <c r="AR8" s="4">
        <v>2.5000000000000001E-2</v>
      </c>
      <c r="AS8" s="4">
        <v>1.3999999999999999E-2</v>
      </c>
      <c r="AT8" s="4">
        <v>4.0000000000000001E-3</v>
      </c>
      <c r="AU8" s="4">
        <v>6</v>
      </c>
      <c r="AV8" s="4">
        <v>6</v>
      </c>
      <c r="AW8" s="4">
        <v>1E-3</v>
      </c>
      <c r="AX8" s="4">
        <v>4.0000000000000001E-3</v>
      </c>
      <c r="AY8" s="4">
        <v>6</v>
      </c>
      <c r="AZ8" s="4">
        <v>6</v>
      </c>
      <c r="BA8" s="4">
        <v>1E-3</v>
      </c>
      <c r="BB8" s="4">
        <v>1E-3</v>
      </c>
      <c r="BC8" s="4">
        <v>3</v>
      </c>
      <c r="BD8" s="4">
        <v>1</v>
      </c>
      <c r="BE8" s="4" t="s">
        <v>130</v>
      </c>
      <c r="BF8" s="4">
        <v>8</v>
      </c>
      <c r="BG8" s="6">
        <v>100</v>
      </c>
      <c r="BH8" s="7">
        <v>5</v>
      </c>
      <c r="BI8" s="5" t="s">
        <v>155</v>
      </c>
    </row>
    <row r="9" spans="1:61">
      <c r="B9" s="4">
        <v>11</v>
      </c>
      <c r="C9" s="4" t="str">
        <f>_xlfn.CONCAT(VLOOKUP(BH9,Entities!$B$3:C104861,2,FALSE),"_",F9,"_",E9,"_",BI9)</f>
        <v>Logistics_2021_1_v1</v>
      </c>
      <c r="D9" s="4">
        <v>3</v>
      </c>
      <c r="E9" s="4">
        <v>1</v>
      </c>
      <c r="F9" s="4">
        <v>2021</v>
      </c>
      <c r="G9" s="4">
        <v>12</v>
      </c>
      <c r="H9" s="4">
        <v>2030</v>
      </c>
      <c r="I9" s="4">
        <v>12</v>
      </c>
      <c r="J9" s="4">
        <v>2035</v>
      </c>
      <c r="K9" s="4">
        <v>5.5E-2</v>
      </c>
      <c r="L9" s="4">
        <v>18</v>
      </c>
      <c r="M9" s="4">
        <v>18</v>
      </c>
      <c r="N9" s="4">
        <v>1.9E-2</v>
      </c>
      <c r="O9" s="4">
        <v>3.4000000000000002E-2</v>
      </c>
      <c r="P9" s="4">
        <v>32</v>
      </c>
      <c r="Q9" s="4">
        <v>24</v>
      </c>
      <c r="R9" s="4">
        <v>2.1499999999999998E-2</v>
      </c>
      <c r="S9" s="4">
        <v>4.9000000000000002E-2</v>
      </c>
      <c r="T9" s="4">
        <v>3.3</v>
      </c>
      <c r="V9" s="4">
        <v>10</v>
      </c>
      <c r="W9" s="4">
        <v>0</v>
      </c>
      <c r="X9" s="4">
        <v>0</v>
      </c>
      <c r="Y9" s="4">
        <v>0</v>
      </c>
      <c r="Z9" s="4">
        <v>39</v>
      </c>
      <c r="AA9" s="4">
        <v>0.15</v>
      </c>
      <c r="AB9" s="4">
        <v>0.65</v>
      </c>
      <c r="AC9" s="4">
        <v>1.6E-2</v>
      </c>
      <c r="AD9" s="4">
        <v>6.5000000000000002E-2</v>
      </c>
      <c r="AE9" s="4">
        <v>1</v>
      </c>
      <c r="AF9" s="4">
        <v>6</v>
      </c>
      <c r="AG9" s="4">
        <v>0</v>
      </c>
      <c r="AH9" s="4" t="s">
        <v>59</v>
      </c>
      <c r="AI9" s="4">
        <v>0.4</v>
      </c>
      <c r="AJ9" s="4">
        <v>0</v>
      </c>
      <c r="AK9" s="4">
        <v>8</v>
      </c>
      <c r="AL9" s="4">
        <v>60</v>
      </c>
      <c r="AM9" s="4">
        <v>1</v>
      </c>
      <c r="AN9" s="4">
        <v>1</v>
      </c>
      <c r="AO9" s="4">
        <v>0</v>
      </c>
      <c r="AP9" s="4">
        <v>1.5</v>
      </c>
      <c r="AQ9" s="4">
        <v>1.6</v>
      </c>
      <c r="AR9" s="4">
        <v>0</v>
      </c>
      <c r="AS9" s="4">
        <v>8.0000000000000002E-3</v>
      </c>
      <c r="AT9" s="4">
        <v>8.0000000000000002E-3</v>
      </c>
      <c r="AU9" s="4">
        <v>6</v>
      </c>
      <c r="AV9" s="4">
        <v>6</v>
      </c>
      <c r="AW9" s="4">
        <v>1.5E-3</v>
      </c>
      <c r="AX9" s="4">
        <v>8.0000000000000002E-3</v>
      </c>
      <c r="AY9" s="4">
        <v>6</v>
      </c>
      <c r="AZ9" s="4">
        <v>6</v>
      </c>
      <c r="BA9" s="4">
        <v>1.5E-3</v>
      </c>
      <c r="BB9" s="4">
        <v>5.0000000000000001E-4</v>
      </c>
      <c r="BC9" s="4">
        <v>6</v>
      </c>
      <c r="BD9" s="4">
        <v>1</v>
      </c>
      <c r="BE9" s="4" t="s">
        <v>130</v>
      </c>
      <c r="BF9" s="4">
        <v>2.9</v>
      </c>
      <c r="BG9" s="6">
        <v>100</v>
      </c>
      <c r="BH9" s="7">
        <v>11</v>
      </c>
      <c r="BI9" s="5" t="s">
        <v>155</v>
      </c>
    </row>
    <row r="10" spans="1:61">
      <c r="B10" s="4">
        <v>2</v>
      </c>
      <c r="C10" s="4" t="str">
        <f>_xlfn.CONCAT(VLOOKUP(BH10,Entities!$B$3:C104862,2,FALSE),"_",F10,"_",E10,"_",BI10)</f>
        <v>Industrial 1_2021_1_v1</v>
      </c>
      <c r="D10" s="4">
        <v>6</v>
      </c>
      <c r="E10" s="4">
        <v>1</v>
      </c>
      <c r="F10" s="4">
        <v>2021</v>
      </c>
      <c r="G10" s="4">
        <v>12</v>
      </c>
      <c r="H10" s="4">
        <v>2035</v>
      </c>
      <c r="I10" s="4">
        <v>12</v>
      </c>
      <c r="J10" s="4">
        <v>2040</v>
      </c>
      <c r="K10" s="4">
        <v>0.08</v>
      </c>
      <c r="L10" s="4">
        <v>12</v>
      </c>
      <c r="M10" s="4">
        <v>24</v>
      </c>
      <c r="N10" s="4">
        <v>1.9E-2</v>
      </c>
      <c r="O10" s="4">
        <v>3.5000000000000003E-2</v>
      </c>
      <c r="P10" s="4">
        <v>18</v>
      </c>
      <c r="Q10" s="4">
        <v>18</v>
      </c>
      <c r="R10" s="4">
        <v>1.6E-2</v>
      </c>
      <c r="S10" s="4">
        <v>5.5E-2</v>
      </c>
      <c r="T10" s="4">
        <v>4</v>
      </c>
      <c r="V10" s="4">
        <v>15</v>
      </c>
      <c r="W10" s="4">
        <v>0</v>
      </c>
      <c r="X10" s="4">
        <v>0</v>
      </c>
      <c r="Y10" s="4">
        <v>0</v>
      </c>
      <c r="Z10" s="4">
        <v>39</v>
      </c>
      <c r="AA10" s="4">
        <v>0.15</v>
      </c>
      <c r="AB10" s="4">
        <v>0</v>
      </c>
      <c r="AC10" s="4">
        <v>0</v>
      </c>
      <c r="AD10" s="4">
        <v>0.06</v>
      </c>
      <c r="AE10" s="4">
        <v>10</v>
      </c>
      <c r="AF10" s="4">
        <v>10</v>
      </c>
      <c r="AG10" s="4">
        <v>1</v>
      </c>
      <c r="AH10" s="4" t="s">
        <v>113</v>
      </c>
      <c r="AI10" s="4">
        <v>0</v>
      </c>
      <c r="AJ10" s="4">
        <v>1.7500000000000002E-2</v>
      </c>
      <c r="AK10" s="4">
        <v>9</v>
      </c>
      <c r="AL10" s="4">
        <v>180</v>
      </c>
      <c r="AM10" s="4">
        <v>1</v>
      </c>
      <c r="AN10" s="4">
        <v>0.75</v>
      </c>
      <c r="AO10" s="4">
        <v>0.4</v>
      </c>
      <c r="AP10" s="4">
        <v>2.5</v>
      </c>
      <c r="AQ10" s="4">
        <v>1.6</v>
      </c>
      <c r="AR10" s="4">
        <v>2.7000000000000003E-2</v>
      </c>
      <c r="AS10" s="4">
        <v>7.4999999999999997E-3</v>
      </c>
      <c r="AT10" s="4">
        <v>1.2500000000000001E-2</v>
      </c>
      <c r="AU10" s="4">
        <v>6</v>
      </c>
      <c r="AV10" s="4">
        <v>4</v>
      </c>
      <c r="AW10" s="4">
        <v>1.5E-3</v>
      </c>
      <c r="AX10" s="4">
        <v>1.2500000000000001E-2</v>
      </c>
      <c r="AY10" s="4">
        <v>6</v>
      </c>
      <c r="AZ10" s="4">
        <v>4</v>
      </c>
      <c r="BA10" s="4">
        <v>1.5E-3</v>
      </c>
      <c r="BB10" s="4">
        <v>5.0000000000000001E-4</v>
      </c>
      <c r="BC10" s="4">
        <v>0</v>
      </c>
      <c r="BD10" s="4">
        <v>0</v>
      </c>
      <c r="BE10" s="4" t="s">
        <v>131</v>
      </c>
      <c r="BF10" s="4">
        <v>1.6</v>
      </c>
      <c r="BG10" s="6">
        <v>100</v>
      </c>
      <c r="BH10" s="7">
        <v>2</v>
      </c>
      <c r="BI10" s="5" t="s">
        <v>155</v>
      </c>
    </row>
    <row r="11" spans="1:61">
      <c r="B11" s="4">
        <v>7</v>
      </c>
      <c r="C11" s="4" t="str">
        <f>_xlfn.CONCAT(VLOOKUP(BH11,Entities!$B$3:C104863,2,FALSE),"_",F11,"_",E11,"_",BI11)</f>
        <v>Industrial 2_2021_1_v1</v>
      </c>
      <c r="D11" s="4">
        <v>6</v>
      </c>
      <c r="E11" s="4">
        <v>1</v>
      </c>
      <c r="F11" s="4">
        <v>2021</v>
      </c>
      <c r="G11" s="4">
        <v>12</v>
      </c>
      <c r="H11" s="4">
        <v>2035</v>
      </c>
      <c r="I11" s="4">
        <v>12</v>
      </c>
      <c r="J11" s="4">
        <v>2035</v>
      </c>
      <c r="K11" s="4">
        <v>5.5E-2</v>
      </c>
      <c r="L11" s="4">
        <v>18</v>
      </c>
      <c r="M11" s="4">
        <v>18</v>
      </c>
      <c r="N11" s="4">
        <v>1.9E-2</v>
      </c>
      <c r="O11" s="4">
        <v>1.8000000000000002E-2</v>
      </c>
      <c r="P11" s="4">
        <v>36</v>
      </c>
      <c r="Q11" s="4">
        <v>24</v>
      </c>
      <c r="R11" s="4">
        <v>1.3999999999999999E-2</v>
      </c>
      <c r="S11" s="4">
        <v>7.2000000000000008E-2</v>
      </c>
      <c r="T11" s="4">
        <v>4</v>
      </c>
      <c r="V11" s="4">
        <v>15</v>
      </c>
      <c r="W11" s="4">
        <v>0</v>
      </c>
      <c r="X11" s="4">
        <v>0</v>
      </c>
      <c r="Y11" s="4">
        <v>0.5</v>
      </c>
      <c r="Z11" s="4">
        <v>39</v>
      </c>
      <c r="AA11" s="4">
        <v>0.15</v>
      </c>
      <c r="AB11" s="4">
        <v>0</v>
      </c>
      <c r="AC11" s="4">
        <v>0</v>
      </c>
      <c r="AD11" s="4">
        <v>0.11</v>
      </c>
      <c r="AE11" s="4">
        <v>1</v>
      </c>
      <c r="AF11" s="4">
        <v>6</v>
      </c>
      <c r="AG11" s="4">
        <v>1</v>
      </c>
      <c r="AH11" s="4" t="s">
        <v>113</v>
      </c>
      <c r="AI11" s="4">
        <v>0</v>
      </c>
      <c r="AJ11" s="4">
        <v>2.5000000000000001E-2</v>
      </c>
      <c r="AK11" s="4">
        <v>10</v>
      </c>
      <c r="AL11" s="4">
        <v>180</v>
      </c>
      <c r="AM11" s="4">
        <v>1</v>
      </c>
      <c r="AN11" s="4">
        <v>0.65</v>
      </c>
      <c r="AO11" s="4">
        <v>0.5</v>
      </c>
      <c r="AP11" s="4">
        <v>2.5</v>
      </c>
      <c r="AQ11" s="4">
        <v>2</v>
      </c>
      <c r="AR11" s="4">
        <v>5.2000000000000005E-2</v>
      </c>
      <c r="AS11" s="4">
        <v>1.6E-2</v>
      </c>
      <c r="AT11" s="4">
        <v>6.9999999999999993E-3</v>
      </c>
      <c r="AU11" s="4">
        <v>6</v>
      </c>
      <c r="AV11" s="4">
        <v>6</v>
      </c>
      <c r="AW11" s="4">
        <v>2.5000000000000001E-3</v>
      </c>
      <c r="AX11" s="4">
        <v>6.9999999999999993E-3</v>
      </c>
      <c r="AY11" s="4">
        <v>6</v>
      </c>
      <c r="AZ11" s="4">
        <v>6</v>
      </c>
      <c r="BA11" s="4">
        <v>2.5000000000000001E-3</v>
      </c>
      <c r="BB11" s="4">
        <v>5.0000000000000001E-4</v>
      </c>
      <c r="BC11" s="4">
        <v>4</v>
      </c>
      <c r="BD11" s="4">
        <v>1</v>
      </c>
      <c r="BE11" s="4" t="s">
        <v>131</v>
      </c>
      <c r="BF11" s="4">
        <v>1.1000000000000001</v>
      </c>
      <c r="BG11" s="6">
        <v>100</v>
      </c>
      <c r="BH11" s="7">
        <v>7</v>
      </c>
      <c r="BI11" s="5" t="s">
        <v>155</v>
      </c>
    </row>
    <row r="12" spans="1:61">
      <c r="B12" s="4">
        <v>8</v>
      </c>
      <c r="C12" s="4" t="str">
        <f>_xlfn.CONCAT(VLOOKUP(BH12,Entities!$B$3:C104864,2,FALSE),"_",F12,"_",E12,"_",BI12)</f>
        <v>Industrial 3_2021_1_v1</v>
      </c>
      <c r="D12" s="4">
        <v>6</v>
      </c>
      <c r="E12" s="4">
        <v>1</v>
      </c>
      <c r="F12" s="4">
        <v>2021</v>
      </c>
      <c r="G12" s="4">
        <v>12</v>
      </c>
      <c r="H12" s="4">
        <v>2035</v>
      </c>
      <c r="I12" s="4">
        <v>12</v>
      </c>
      <c r="J12" s="4">
        <v>2035</v>
      </c>
      <c r="K12" s="4">
        <v>5.5E-2</v>
      </c>
      <c r="L12" s="4">
        <v>18</v>
      </c>
      <c r="M12" s="4">
        <v>18</v>
      </c>
      <c r="N12" s="4">
        <v>1.9E-2</v>
      </c>
      <c r="O12" s="4">
        <v>1.7000000000000001E-2</v>
      </c>
      <c r="P12" s="4">
        <v>36</v>
      </c>
      <c r="Q12" s="4">
        <v>24</v>
      </c>
      <c r="R12" s="4">
        <v>1.3999999999999999E-2</v>
      </c>
      <c r="S12" s="4">
        <v>0.05</v>
      </c>
      <c r="T12" s="4">
        <v>5</v>
      </c>
      <c r="V12" s="4">
        <v>25</v>
      </c>
      <c r="W12" s="4">
        <v>0</v>
      </c>
      <c r="X12" s="4">
        <v>0</v>
      </c>
      <c r="Y12" s="4">
        <v>0.5</v>
      </c>
      <c r="Z12" s="4">
        <v>39</v>
      </c>
      <c r="AA12" s="4">
        <v>0.15</v>
      </c>
      <c r="AB12" s="4">
        <v>0</v>
      </c>
      <c r="AC12" s="4">
        <v>0</v>
      </c>
      <c r="AD12" s="4">
        <v>0.12</v>
      </c>
      <c r="AE12" s="4">
        <v>1</v>
      </c>
      <c r="AF12" s="4">
        <v>6</v>
      </c>
      <c r="AG12" s="4">
        <v>0.75</v>
      </c>
      <c r="AH12" s="4" t="s">
        <v>113</v>
      </c>
      <c r="AI12" s="4">
        <v>0</v>
      </c>
      <c r="AJ12" s="4">
        <v>1.8500000000000003E-2</v>
      </c>
      <c r="AK12" s="4">
        <v>12</v>
      </c>
      <c r="AL12" s="4">
        <v>180</v>
      </c>
      <c r="AM12" s="4">
        <v>1</v>
      </c>
      <c r="AN12" s="4">
        <v>0.65</v>
      </c>
      <c r="AO12" s="4">
        <v>0.6</v>
      </c>
      <c r="AP12" s="4">
        <v>1.25</v>
      </c>
      <c r="AQ12" s="4">
        <v>1.5</v>
      </c>
      <c r="AR12" s="4">
        <v>2.5000000000000001E-2</v>
      </c>
      <c r="AS12" s="4">
        <v>1.2500000000000001E-2</v>
      </c>
      <c r="AT12" s="4">
        <v>6.9999999999999993E-3</v>
      </c>
      <c r="AU12" s="4">
        <v>6</v>
      </c>
      <c r="AV12" s="4">
        <v>6</v>
      </c>
      <c r="AW12" s="4">
        <v>2.5000000000000001E-3</v>
      </c>
      <c r="AX12" s="4">
        <v>6.9999999999999993E-3</v>
      </c>
      <c r="AY12" s="4">
        <v>6</v>
      </c>
      <c r="AZ12" s="4">
        <v>6</v>
      </c>
      <c r="BA12" s="4">
        <v>2.5000000000000001E-3</v>
      </c>
      <c r="BB12" s="4">
        <v>5.0000000000000001E-4</v>
      </c>
      <c r="BC12" s="4">
        <v>4</v>
      </c>
      <c r="BD12" s="4">
        <v>1</v>
      </c>
      <c r="BE12" s="4" t="s">
        <v>131</v>
      </c>
      <c r="BF12" s="4">
        <v>0.8</v>
      </c>
      <c r="BG12" s="6">
        <v>100</v>
      </c>
      <c r="BH12" s="7">
        <v>8</v>
      </c>
      <c r="BI12" s="5" t="s">
        <v>155</v>
      </c>
    </row>
    <row r="13" spans="1:61">
      <c r="B13" s="4">
        <v>9</v>
      </c>
      <c r="C13" s="4" t="str">
        <f>_xlfn.CONCAT(VLOOKUP(BH13,Entities!$B$3:C104865,2,FALSE),"_",F13,"_",E13,"_",BI13)</f>
        <v>Industrial 4_2021_1_v1</v>
      </c>
      <c r="D13" s="4">
        <v>6</v>
      </c>
      <c r="E13" s="4">
        <v>1</v>
      </c>
      <c r="F13" s="4">
        <v>2021</v>
      </c>
      <c r="G13" s="4">
        <v>12</v>
      </c>
      <c r="H13" s="4">
        <v>2035</v>
      </c>
      <c r="I13" s="4">
        <v>12</v>
      </c>
      <c r="J13" s="4">
        <v>2035</v>
      </c>
      <c r="K13" s="4">
        <v>5.5E-2</v>
      </c>
      <c r="L13" s="4">
        <v>18</v>
      </c>
      <c r="M13" s="4">
        <v>18</v>
      </c>
      <c r="N13" s="4">
        <v>1.9E-2</v>
      </c>
      <c r="O13" s="4">
        <v>0</v>
      </c>
      <c r="P13" s="4">
        <v>12</v>
      </c>
      <c r="Q13" s="4">
        <v>12</v>
      </c>
      <c r="R13" s="4">
        <v>1.2E-2</v>
      </c>
      <c r="S13" s="4">
        <v>8.4000000000000005E-2</v>
      </c>
      <c r="T13" s="4">
        <v>2.5</v>
      </c>
      <c r="V13" s="4">
        <v>15</v>
      </c>
      <c r="W13" s="4">
        <v>0</v>
      </c>
      <c r="X13" s="4">
        <v>0</v>
      </c>
      <c r="Y13" s="4">
        <v>0</v>
      </c>
      <c r="Z13" s="4">
        <v>39</v>
      </c>
      <c r="AA13" s="4">
        <v>0.15</v>
      </c>
      <c r="AB13" s="4">
        <v>0</v>
      </c>
      <c r="AC13" s="4">
        <v>0</v>
      </c>
      <c r="AD13" s="4">
        <v>0.15</v>
      </c>
      <c r="AE13" s="4">
        <v>1</v>
      </c>
      <c r="AF13" s="4">
        <v>6</v>
      </c>
      <c r="AG13" s="4">
        <v>0.98</v>
      </c>
      <c r="AH13" s="4" t="s">
        <v>113</v>
      </c>
      <c r="AI13" s="4">
        <v>0.4</v>
      </c>
      <c r="AJ13" s="4">
        <v>1.49E-2</v>
      </c>
      <c r="AK13" s="4">
        <v>12</v>
      </c>
      <c r="AL13" s="4">
        <v>240</v>
      </c>
      <c r="AM13" s="4">
        <v>1</v>
      </c>
      <c r="AN13" s="4">
        <v>0.65</v>
      </c>
      <c r="AO13" s="4">
        <v>0.45</v>
      </c>
      <c r="AP13" s="4">
        <v>0.75</v>
      </c>
      <c r="AQ13" s="4">
        <v>1.5</v>
      </c>
      <c r="AR13" s="4">
        <v>2.5000000000000001E-2</v>
      </c>
      <c r="AS13" s="4">
        <v>1.2500000000000001E-2</v>
      </c>
      <c r="AT13" s="4">
        <v>6.9999999999999993E-3</v>
      </c>
      <c r="AU13" s="4">
        <v>6</v>
      </c>
      <c r="AV13" s="4">
        <v>6</v>
      </c>
      <c r="AW13" s="4">
        <v>2.5000000000000001E-3</v>
      </c>
      <c r="AX13" s="4">
        <v>6.9999999999999993E-3</v>
      </c>
      <c r="AY13" s="4">
        <v>6</v>
      </c>
      <c r="AZ13" s="4">
        <v>6</v>
      </c>
      <c r="BA13" s="4">
        <v>2.5000000000000001E-3</v>
      </c>
      <c r="BB13" s="4">
        <v>1E-4</v>
      </c>
      <c r="BC13" s="4">
        <v>0</v>
      </c>
      <c r="BD13" s="4">
        <v>0</v>
      </c>
      <c r="BE13" s="4" t="s">
        <v>131</v>
      </c>
      <c r="BF13" s="4">
        <v>0.8</v>
      </c>
      <c r="BG13" s="6">
        <v>100</v>
      </c>
      <c r="BH13" s="7">
        <v>9</v>
      </c>
      <c r="BI13" s="5" t="s">
        <v>155</v>
      </c>
    </row>
    <row r="14" spans="1:61">
      <c r="B14" s="4">
        <v>10</v>
      </c>
      <c r="C14" s="4" t="str">
        <f>_xlfn.CONCAT(VLOOKUP(BH14,Entities!$B$3:C104866,2,FALSE),"_",F14,"_",E14,"_",BI14)</f>
        <v>Industrial 5_2021_1_v1</v>
      </c>
      <c r="D14" s="4">
        <v>6</v>
      </c>
      <c r="E14" s="4">
        <v>1</v>
      </c>
      <c r="F14" s="4">
        <v>2021</v>
      </c>
      <c r="G14" s="4">
        <v>12</v>
      </c>
      <c r="H14" s="4">
        <v>2035</v>
      </c>
      <c r="I14" s="4">
        <v>12</v>
      </c>
      <c r="J14" s="4">
        <v>2035</v>
      </c>
      <c r="K14" s="4">
        <v>5.5E-2</v>
      </c>
      <c r="L14" s="4">
        <v>18</v>
      </c>
      <c r="M14" s="4">
        <v>18</v>
      </c>
      <c r="N14" s="4">
        <v>1.9E-2</v>
      </c>
      <c r="O14" s="4">
        <v>2.1000000000000001E-2</v>
      </c>
      <c r="P14" s="4">
        <v>36</v>
      </c>
      <c r="Q14" s="4">
        <v>24</v>
      </c>
      <c r="R14" s="4">
        <v>1.7500000000000002E-2</v>
      </c>
      <c r="S14" s="4">
        <v>0.06</v>
      </c>
      <c r="T14" s="4">
        <v>4.5</v>
      </c>
      <c r="V14" s="4">
        <v>15</v>
      </c>
      <c r="W14" s="4">
        <v>0</v>
      </c>
      <c r="X14" s="4">
        <v>0</v>
      </c>
      <c r="Y14" s="4">
        <v>0</v>
      </c>
      <c r="Z14" s="4">
        <v>39</v>
      </c>
      <c r="AA14" s="4">
        <v>0.15</v>
      </c>
      <c r="AB14" s="4">
        <v>0</v>
      </c>
      <c r="AC14" s="4">
        <v>0</v>
      </c>
      <c r="AD14" s="4">
        <v>0.08</v>
      </c>
      <c r="AE14" s="4">
        <v>1</v>
      </c>
      <c r="AF14" s="4">
        <v>6</v>
      </c>
      <c r="AG14" s="4">
        <v>1</v>
      </c>
      <c r="AH14" s="4" t="s">
        <v>113</v>
      </c>
      <c r="AI14" s="4">
        <v>0.4</v>
      </c>
      <c r="AJ14" s="4">
        <v>1.4999999999999999E-2</v>
      </c>
      <c r="AK14" s="4">
        <v>9</v>
      </c>
      <c r="AL14" s="4">
        <v>180</v>
      </c>
      <c r="AM14" s="4">
        <v>1</v>
      </c>
      <c r="AN14" s="4">
        <v>0.65</v>
      </c>
      <c r="AO14" s="4">
        <v>0.5</v>
      </c>
      <c r="AP14" s="4">
        <v>0.8</v>
      </c>
      <c r="AQ14" s="4">
        <v>1.5</v>
      </c>
      <c r="AR14" s="4">
        <v>3.5000000000000003E-2</v>
      </c>
      <c r="AS14" s="4">
        <v>1.2500000000000001E-2</v>
      </c>
      <c r="AT14" s="4">
        <v>6.9999999999999993E-3</v>
      </c>
      <c r="AU14" s="4">
        <v>6</v>
      </c>
      <c r="AV14" s="4">
        <v>6</v>
      </c>
      <c r="AW14" s="4">
        <v>1.5E-3</v>
      </c>
      <c r="AX14" s="4">
        <v>6.9999999999999993E-3</v>
      </c>
      <c r="AY14" s="4">
        <v>6</v>
      </c>
      <c r="AZ14" s="4">
        <v>6</v>
      </c>
      <c r="BA14" s="4">
        <v>1.5E-3</v>
      </c>
      <c r="BB14" s="4">
        <v>5.0000000000000001E-4</v>
      </c>
      <c r="BC14" s="4">
        <v>3</v>
      </c>
      <c r="BD14" s="4">
        <v>1</v>
      </c>
      <c r="BE14" s="4" t="s">
        <v>131</v>
      </c>
      <c r="BF14" s="4">
        <v>5</v>
      </c>
      <c r="BG14" s="6">
        <v>100</v>
      </c>
      <c r="BH14" s="7">
        <v>10</v>
      </c>
      <c r="BI14" s="5" t="s">
        <v>155</v>
      </c>
    </row>
    <row r="15" spans="1:61">
      <c r="B15" s="4">
        <v>12</v>
      </c>
      <c r="C15" s="4" t="str">
        <f>_xlfn.CONCAT(VLOOKUP(BH15,Entities!$B$3:C104867,2,FALSE),"_",F15,"_",E15,"_",BI15)</f>
        <v>OGANICA USA_2022_1_v1</v>
      </c>
      <c r="D15" s="5">
        <v>0</v>
      </c>
      <c r="E15" s="4">
        <v>1</v>
      </c>
      <c r="F15" s="4">
        <v>2022</v>
      </c>
      <c r="G15" s="4">
        <v>12</v>
      </c>
      <c r="H15" s="4">
        <v>2030</v>
      </c>
      <c r="I15" s="4">
        <v>12</v>
      </c>
      <c r="J15" s="4">
        <v>2035</v>
      </c>
      <c r="K15" s="4">
        <v>0</v>
      </c>
      <c r="L15" s="4">
        <v>0</v>
      </c>
      <c r="M15" s="4">
        <v>0</v>
      </c>
      <c r="N15" s="4">
        <v>0</v>
      </c>
      <c r="O15" s="4">
        <v>0</v>
      </c>
      <c r="P15" s="4">
        <v>0</v>
      </c>
      <c r="Q15" s="4">
        <v>0</v>
      </c>
      <c r="R15" s="4">
        <v>0</v>
      </c>
      <c r="S15" s="4">
        <v>0</v>
      </c>
      <c r="T15" s="4">
        <v>0</v>
      </c>
      <c r="V15" s="4">
        <v>9</v>
      </c>
      <c r="W15" s="4">
        <v>0</v>
      </c>
      <c r="X15" s="4">
        <v>0</v>
      </c>
      <c r="Y15" s="4">
        <v>0</v>
      </c>
      <c r="AA15" s="4">
        <v>0</v>
      </c>
      <c r="AB15" s="4">
        <v>0</v>
      </c>
      <c r="AC15" s="4">
        <v>0</v>
      </c>
      <c r="AD15" s="4">
        <v>0</v>
      </c>
      <c r="AE15" s="4">
        <v>0</v>
      </c>
      <c r="AF15" s="4">
        <v>0</v>
      </c>
      <c r="AG15" s="4">
        <v>0</v>
      </c>
      <c r="AH15" s="4" t="s">
        <v>59</v>
      </c>
      <c r="AI15" s="4">
        <v>0</v>
      </c>
      <c r="AJ15" s="4">
        <v>0</v>
      </c>
      <c r="AK15" s="4">
        <v>0</v>
      </c>
      <c r="AL15" s="4">
        <v>0</v>
      </c>
      <c r="AM15" s="4">
        <v>0</v>
      </c>
      <c r="AN15" s="4">
        <v>0</v>
      </c>
      <c r="AO15" s="4">
        <v>0</v>
      </c>
      <c r="AP15" s="4">
        <v>0</v>
      </c>
      <c r="AQ15" s="4">
        <v>0</v>
      </c>
      <c r="AR15" s="4">
        <v>0</v>
      </c>
      <c r="AS15" s="4">
        <v>0</v>
      </c>
      <c r="AT15" s="4">
        <v>0</v>
      </c>
      <c r="AU15" s="4">
        <v>0</v>
      </c>
      <c r="AV15" s="4">
        <v>0</v>
      </c>
      <c r="AW15" s="4">
        <v>0</v>
      </c>
      <c r="AX15" s="4">
        <v>0</v>
      </c>
      <c r="AY15" s="4">
        <v>0</v>
      </c>
      <c r="AZ15" s="4">
        <v>0</v>
      </c>
      <c r="BA15" s="4">
        <v>0</v>
      </c>
      <c r="BC15" s="4">
        <v>0</v>
      </c>
      <c r="BD15" s="4">
        <v>0</v>
      </c>
      <c r="BE15" s="4" t="s">
        <v>130</v>
      </c>
      <c r="BF15" s="4">
        <v>0</v>
      </c>
      <c r="BG15" s="6">
        <v>100</v>
      </c>
      <c r="BH15" s="7">
        <v>3</v>
      </c>
      <c r="BI15" s="5" t="s">
        <v>155</v>
      </c>
    </row>
    <row r="16" spans="1:61">
      <c r="B16" s="4">
        <v>13</v>
      </c>
      <c r="C16" s="4" t="str">
        <f>_xlfn.CONCAT(VLOOKUP(BH16,Entities!$B$3:C104868,2,FALSE),"_",F16,"_",E16,"_",BI16)</f>
        <v>Small Office_2022_1_v1</v>
      </c>
      <c r="D16" s="4">
        <v>12</v>
      </c>
      <c r="E16" s="4">
        <v>1</v>
      </c>
      <c r="F16" s="4">
        <v>2022</v>
      </c>
      <c r="G16" s="4">
        <v>12</v>
      </c>
      <c r="H16" s="4">
        <v>2030</v>
      </c>
      <c r="I16" s="4">
        <v>12</v>
      </c>
      <c r="J16" s="4">
        <v>2035</v>
      </c>
      <c r="K16" s="4">
        <v>0.085</v>
      </c>
      <c r="L16" s="4">
        <v>18</v>
      </c>
      <c r="M16" s="4">
        <v>18</v>
      </c>
      <c r="N16" s="4">
        <v>0.019</v>
      </c>
      <c r="O16" s="4">
        <v>0.044000000000000004</v>
      </c>
      <c r="P16" s="4">
        <v>18</v>
      </c>
      <c r="Q16" s="4">
        <v>18</v>
      </c>
      <c r="R16" s="4">
        <v>0.025</v>
      </c>
      <c r="S16" s="4">
        <v>0.0555</v>
      </c>
      <c r="T16" s="4">
        <v>3.5</v>
      </c>
      <c r="V16" s="4">
        <v>9</v>
      </c>
      <c r="W16" s="4">
        <v>0</v>
      </c>
      <c r="X16" s="4">
        <v>0</v>
      </c>
      <c r="Y16" s="4">
        <v>0</v>
      </c>
      <c r="Z16" s="4">
        <v>39</v>
      </c>
      <c r="AA16" s="4">
        <v>0.15</v>
      </c>
      <c r="AB16" s="4">
        <v>0.65</v>
      </c>
      <c r="AC16" s="4">
        <v>0.016</v>
      </c>
      <c r="AD16" s="4">
        <v>0.24</v>
      </c>
      <c r="AE16" s="4">
        <v>10</v>
      </c>
      <c r="AF16" s="4">
        <v>10</v>
      </c>
      <c r="AG16" s="4">
        <v>0</v>
      </c>
      <c r="AH16" s="4" t="s">
        <v>59</v>
      </c>
      <c r="AI16" s="4">
        <v>0.4</v>
      </c>
      <c r="AJ16" s="4">
        <v>0</v>
      </c>
      <c r="AK16" s="4">
        <v>9</v>
      </c>
      <c r="AL16" s="4">
        <v>60</v>
      </c>
      <c r="AM16" s="4">
        <v>1</v>
      </c>
      <c r="AN16" s="4">
        <v>0.5</v>
      </c>
      <c r="AO16" s="4">
        <v>0</v>
      </c>
      <c r="AP16" s="4">
        <v>1.2</v>
      </c>
      <c r="AQ16" s="4">
        <v>1</v>
      </c>
      <c r="AR16" s="4">
        <v>0</v>
      </c>
      <c r="AS16" s="4">
        <v>0.03</v>
      </c>
      <c r="AT16" s="4">
        <v>0.0075</v>
      </c>
      <c r="AU16" s="4">
        <v>5</v>
      </c>
      <c r="AV16" s="4">
        <v>5</v>
      </c>
      <c r="AW16" s="4">
        <v>0.001</v>
      </c>
      <c r="AX16" s="4">
        <v>0.0075</v>
      </c>
      <c r="AY16" s="4">
        <v>5</v>
      </c>
      <c r="AZ16" s="4">
        <v>5</v>
      </c>
      <c r="BA16" s="4">
        <v>0.001</v>
      </c>
      <c r="BB16" s="4">
        <v>0.0005</v>
      </c>
      <c r="BC16" s="4">
        <v>3</v>
      </c>
      <c r="BD16" s="4">
        <v>1</v>
      </c>
      <c r="BE16" s="4" t="s">
        <v>130</v>
      </c>
      <c r="BF16" s="4">
        <v>14</v>
      </c>
      <c r="BG16" s="6">
        <v>1000</v>
      </c>
      <c r="BH16" s="7">
        <v>1</v>
      </c>
      <c r="BI16" s="5" t="s">
        <v>155</v>
      </c>
    </row>
    <row r="17" spans="2:61">
      <c r="B17" s="4">
        <v>14</v>
      </c>
      <c r="C17" s="4" t="str">
        <f>_xlfn.CONCAT(VLOOKUP(BH17,Entities!$B$3:C104869,2,FALSE),"_",F17,"_",E17,"_",BI17)</f>
        <v>Residential_2022_1_v1</v>
      </c>
      <c r="D17" s="4">
        <v>12</v>
      </c>
      <c r="E17" s="4">
        <v>1</v>
      </c>
      <c r="F17" s="4">
        <v>2022</v>
      </c>
      <c r="G17" s="4">
        <v>12</v>
      </c>
      <c r="H17" s="4">
        <v>2030</v>
      </c>
      <c r="I17" s="4">
        <v>12</v>
      </c>
      <c r="J17" s="4">
        <v>2035</v>
      </c>
      <c r="K17" s="4">
        <v>5.5E-2</v>
      </c>
      <c r="L17" s="4">
        <v>18</v>
      </c>
      <c r="M17" s="4">
        <v>18</v>
      </c>
      <c r="N17" s="4">
        <v>1.9E-2</v>
      </c>
      <c r="O17" s="4">
        <v>2.8500000000000001E-2</v>
      </c>
      <c r="P17" s="4">
        <v>36</v>
      </c>
      <c r="Q17" s="4">
        <v>24</v>
      </c>
      <c r="R17" s="4">
        <v>2.2000000000000002E-2</v>
      </c>
      <c r="S17" s="4">
        <v>5.4000000000000006E-2</v>
      </c>
      <c r="T17" s="4">
        <v>2</v>
      </c>
      <c r="V17" s="4">
        <v>9</v>
      </c>
      <c r="W17" s="4">
        <v>0</v>
      </c>
      <c r="X17" s="4">
        <v>0</v>
      </c>
      <c r="Y17" s="4">
        <v>0</v>
      </c>
      <c r="Z17" s="4">
        <v>28</v>
      </c>
      <c r="AA17" s="4">
        <v>0.15</v>
      </c>
      <c r="AB17" s="4">
        <v>0.65</v>
      </c>
      <c r="AC17" s="4">
        <v>1.6E-2</v>
      </c>
      <c r="AD17" s="4">
        <v>0.16</v>
      </c>
      <c r="AE17" s="4">
        <v>1</v>
      </c>
      <c r="AF17" s="4">
        <v>6</v>
      </c>
      <c r="AG17" s="4">
        <v>0</v>
      </c>
      <c r="AH17" s="4" t="s">
        <v>59</v>
      </c>
      <c r="AI17" s="4">
        <v>0.4</v>
      </c>
      <c r="AJ17" s="4">
        <v>0</v>
      </c>
      <c r="AK17" s="4">
        <v>3</v>
      </c>
      <c r="AL17" s="4">
        <v>12</v>
      </c>
      <c r="AM17" s="4">
        <v>1</v>
      </c>
      <c r="AN17" s="4">
        <v>0.9</v>
      </c>
      <c r="AO17" s="4">
        <v>0</v>
      </c>
      <c r="AP17" s="4">
        <v>1.5</v>
      </c>
      <c r="AQ17" s="4">
        <v>1.6</v>
      </c>
      <c r="AR17" s="4">
        <v>2.7000000000000003E-2</v>
      </c>
      <c r="AS17" s="4">
        <v>0</v>
      </c>
      <c r="AT17" s="4">
        <v>8.0000000000000002E-3</v>
      </c>
      <c r="AU17" s="4">
        <v>6</v>
      </c>
      <c r="AV17" s="4">
        <v>6</v>
      </c>
      <c r="AW17" s="4">
        <v>1.5E-3</v>
      </c>
      <c r="AX17" s="4">
        <v>8.0000000000000002E-3</v>
      </c>
      <c r="AY17" s="4">
        <v>6</v>
      </c>
      <c r="AZ17" s="4">
        <v>6</v>
      </c>
      <c r="BA17" s="4">
        <v>1.5E-3</v>
      </c>
      <c r="BB17" s="4">
        <v>4.0000000000000001E-3</v>
      </c>
      <c r="BC17" s="4">
        <v>1</v>
      </c>
      <c r="BD17" s="4">
        <v>1</v>
      </c>
      <c r="BE17" s="4" t="s">
        <v>130</v>
      </c>
      <c r="BF17" s="4">
        <v>1.25</v>
      </c>
      <c r="BG17" s="6">
        <v>100</v>
      </c>
      <c r="BH17" s="7">
        <v>4</v>
      </c>
      <c r="BI17" s="5" t="s">
        <v>155</v>
      </c>
    </row>
    <row r="18" spans="2:61">
      <c r="B18" s="4">
        <v>15</v>
      </c>
      <c r="C18" s="4" t="str">
        <f>_xlfn.CONCAT(VLOOKUP(BH18,Entities!$B$3:C104870,2,FALSE),"_",F18,"_",E18,"_",BI18)</f>
        <v>Light Industrial_2022_1_v1</v>
      </c>
      <c r="D18" s="4">
        <v>12</v>
      </c>
      <c r="E18" s="4">
        <v>1</v>
      </c>
      <c r="F18" s="4">
        <v>2022</v>
      </c>
      <c r="G18" s="4">
        <v>12</v>
      </c>
      <c r="H18" s="4">
        <v>2030</v>
      </c>
      <c r="I18" s="4">
        <v>12</v>
      </c>
      <c r="J18" s="4">
        <v>2035</v>
      </c>
      <c r="K18" s="4">
        <v>5.5E-2</v>
      </c>
      <c r="L18" s="4">
        <v>18</v>
      </c>
      <c r="M18" s="4">
        <v>18</v>
      </c>
      <c r="N18" s="4">
        <v>1.9E-2</v>
      </c>
      <c r="O18" s="4">
        <v>3.1E-2</v>
      </c>
      <c r="P18" s="4">
        <v>30</v>
      </c>
      <c r="Q18" s="4">
        <v>24</v>
      </c>
      <c r="R18" s="4">
        <v>1.95E-2</v>
      </c>
      <c r="S18" s="4">
        <v>5.4000000000000006E-2</v>
      </c>
      <c r="T18" s="4">
        <v>2</v>
      </c>
      <c r="V18" s="4">
        <v>9</v>
      </c>
      <c r="W18" s="4">
        <v>0</v>
      </c>
      <c r="X18" s="4">
        <v>0</v>
      </c>
      <c r="Y18" s="4">
        <v>0</v>
      </c>
      <c r="Z18" s="4">
        <v>39</v>
      </c>
      <c r="AA18" s="4">
        <v>0.15</v>
      </c>
      <c r="AB18" s="4">
        <v>0.65</v>
      </c>
      <c r="AC18" s="4">
        <v>1.6E-2</v>
      </c>
      <c r="AD18" s="4">
        <v>0.11</v>
      </c>
      <c r="AE18" s="4">
        <v>1</v>
      </c>
      <c r="AF18" s="4">
        <v>6</v>
      </c>
      <c r="AG18" s="4">
        <v>0</v>
      </c>
      <c r="AH18" s="4" t="s">
        <v>59</v>
      </c>
      <c r="AI18" s="4">
        <v>0.4</v>
      </c>
      <c r="AJ18" s="4">
        <v>0</v>
      </c>
      <c r="AK18" s="4">
        <v>6</v>
      </c>
      <c r="AL18" s="4">
        <v>60</v>
      </c>
      <c r="AM18" s="4">
        <v>1</v>
      </c>
      <c r="AN18" s="4">
        <v>0.5</v>
      </c>
      <c r="AO18" s="4">
        <v>0</v>
      </c>
      <c r="AP18" s="4">
        <v>0.75</v>
      </c>
      <c r="AQ18" s="4">
        <v>1.5</v>
      </c>
      <c r="AR18" s="4">
        <v>2.5000000000000001E-2</v>
      </c>
      <c r="AS18" s="4">
        <v>1.3999999999999999E-2</v>
      </c>
      <c r="AT18" s="4">
        <v>4.0000000000000001E-3</v>
      </c>
      <c r="AU18" s="4">
        <v>6</v>
      </c>
      <c r="AV18" s="4">
        <v>6</v>
      </c>
      <c r="AW18" s="4">
        <v>1E-3</v>
      </c>
      <c r="AX18" s="4">
        <v>4.0000000000000001E-3</v>
      </c>
      <c r="AY18" s="4">
        <v>6</v>
      </c>
      <c r="AZ18" s="4">
        <v>6</v>
      </c>
      <c r="BA18" s="4">
        <v>1E-3</v>
      </c>
      <c r="BB18" s="4">
        <v>1E-3</v>
      </c>
      <c r="BC18" s="4">
        <v>3</v>
      </c>
      <c r="BD18" s="4">
        <v>1</v>
      </c>
      <c r="BE18" s="4" t="s">
        <v>130</v>
      </c>
      <c r="BF18" s="4">
        <v>8</v>
      </c>
      <c r="BG18" s="6">
        <v>100</v>
      </c>
      <c r="BH18" s="7">
        <v>5</v>
      </c>
      <c r="BI18" s="5" t="s">
        <v>155</v>
      </c>
    </row>
    <row r="19" spans="2:61">
      <c r="B19" s="4">
        <v>16</v>
      </c>
      <c r="C19" s="4" t="str">
        <f>_xlfn.CONCAT(VLOOKUP(BH19,Entities!$B$3:C104871,2,FALSE),"_",F19,"_",E19,"_",BI19)</f>
        <v>Logistics_2022_1_v1</v>
      </c>
      <c r="D19" s="4">
        <v>12</v>
      </c>
      <c r="E19" s="4">
        <v>1</v>
      </c>
      <c r="F19" s="4">
        <v>2022</v>
      </c>
      <c r="G19" s="4">
        <v>12</v>
      </c>
      <c r="H19" s="4">
        <v>2030</v>
      </c>
      <c r="I19" s="4">
        <v>12</v>
      </c>
      <c r="J19" s="4">
        <v>2035</v>
      </c>
      <c r="K19" s="4">
        <v>5.5E-2</v>
      </c>
      <c r="L19" s="4">
        <v>18</v>
      </c>
      <c r="M19" s="4">
        <v>18</v>
      </c>
      <c r="N19" s="4">
        <v>1.9E-2</v>
      </c>
      <c r="O19" s="4">
        <v>3.4000000000000002E-2</v>
      </c>
      <c r="P19" s="4">
        <v>32</v>
      </c>
      <c r="Q19" s="4">
        <v>24</v>
      </c>
      <c r="R19" s="4">
        <v>2.1499999999999998E-2</v>
      </c>
      <c r="S19" s="4">
        <v>4.9000000000000002E-2</v>
      </c>
      <c r="T19" s="4">
        <v>3.3</v>
      </c>
      <c r="V19" s="4">
        <v>9</v>
      </c>
      <c r="W19" s="4">
        <v>0</v>
      </c>
      <c r="X19" s="4">
        <v>0</v>
      </c>
      <c r="Y19" s="4">
        <v>0</v>
      </c>
      <c r="Z19" s="4">
        <v>39</v>
      </c>
      <c r="AA19" s="4">
        <v>0.15</v>
      </c>
      <c r="AB19" s="4">
        <v>0.65</v>
      </c>
      <c r="AC19" s="4">
        <v>1.6E-2</v>
      </c>
      <c r="AD19" s="4">
        <v>6.5000000000000002E-2</v>
      </c>
      <c r="AE19" s="4">
        <v>1</v>
      </c>
      <c r="AF19" s="4">
        <v>6</v>
      </c>
      <c r="AG19" s="4">
        <v>0</v>
      </c>
      <c r="AH19" s="4" t="s">
        <v>59</v>
      </c>
      <c r="AI19" s="4">
        <v>0.4</v>
      </c>
      <c r="AJ19" s="4">
        <v>0</v>
      </c>
      <c r="AK19" s="4">
        <v>8</v>
      </c>
      <c r="AL19" s="4">
        <v>60</v>
      </c>
      <c r="AM19" s="4">
        <v>1</v>
      </c>
      <c r="AN19" s="4">
        <v>1</v>
      </c>
      <c r="AO19" s="4">
        <v>0</v>
      </c>
      <c r="AP19" s="4">
        <v>1.5</v>
      </c>
      <c r="AQ19" s="4">
        <v>1.6</v>
      </c>
      <c r="AR19" s="4">
        <v>0</v>
      </c>
      <c r="AS19" s="4">
        <v>8.0000000000000002E-3</v>
      </c>
      <c r="AT19" s="4">
        <v>8.0000000000000002E-3</v>
      </c>
      <c r="AU19" s="4">
        <v>6</v>
      </c>
      <c r="AV19" s="4">
        <v>6</v>
      </c>
      <c r="AW19" s="4">
        <v>1.5E-3</v>
      </c>
      <c r="AX19" s="4">
        <v>8.0000000000000002E-3</v>
      </c>
      <c r="AY19" s="4">
        <v>6</v>
      </c>
      <c r="AZ19" s="4">
        <v>6</v>
      </c>
      <c r="BA19" s="4">
        <v>1.5E-3</v>
      </c>
      <c r="BB19" s="4">
        <v>5.0000000000000001E-4</v>
      </c>
      <c r="BC19" s="4">
        <v>6</v>
      </c>
      <c r="BD19" s="4">
        <v>1</v>
      </c>
      <c r="BE19" s="4" t="s">
        <v>130</v>
      </c>
      <c r="BF19" s="4">
        <v>2.9</v>
      </c>
      <c r="BG19" s="6">
        <v>100</v>
      </c>
      <c r="BH19" s="7">
        <v>11</v>
      </c>
      <c r="BI19" s="5" t="s">
        <v>155</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9"/>
  <sheetViews>
    <sheetView zoomScale="160" zoomScaleNormal="160" workbookViewId="0">
      <pane ySplit="2" topLeftCell="A33" activePane="bottomLeft" state="frozen"/>
      <selection pane="bottomLeft" activeCell="D59" sqref="D59"/>
    </sheetView>
  </sheetViews>
  <sheetFormatPr defaultColWidth="45.81640625" defaultRowHeight="14.5" x14ac:dyDescent="0.35"/>
  <cols>
    <col min="1" max="1" width="2" style="1" bestFit="1" customWidth="1"/>
    <col min="2" max="2" width="9" style="1" bestFit="1" customWidth="1"/>
    <col min="3" max="3" width="11.26953125" style="1" customWidth="1"/>
    <col min="4" max="4" width="17" style="1" bestFit="1" customWidth="1"/>
    <col min="5" max="5" width="18.26953125" style="1" bestFit="1" customWidth="1"/>
    <col min="6" max="6" width="16.1796875" style="1" bestFit="1" customWidth="1"/>
    <col min="7" max="7" width="17.453125" style="1" bestFit="1" customWidth="1"/>
    <col min="8" max="8" width="15.26953125" style="1" bestFit="1" customWidth="1"/>
    <col min="9" max="9" width="11" style="1" bestFit="1" customWidth="1"/>
    <col min="10" max="10" width="20.26953125" style="1" bestFit="1" customWidth="1"/>
    <col min="11" max="11" width="12.7265625" style="1" bestFit="1" customWidth="1"/>
    <col min="12" max="12" width="10.7265625" style="1" bestFit="1" customWidth="1"/>
    <col min="13" max="13" width="18.453125" style="1" bestFit="1" customWidth="1"/>
    <col min="14" max="14" width="12.81640625" style="1" bestFit="1" customWidth="1"/>
    <col min="15" max="15" width="10.7265625" style="1" bestFit="1" customWidth="1"/>
    <col min="16" max="16" width="11.26953125" style="1" bestFit="1" customWidth="1"/>
    <col min="17" max="17" width="18.26953125" style="1" bestFit="1" customWidth="1"/>
    <col min="18" max="18" width="18.1796875" style="1" bestFit="1" customWidth="1"/>
    <col min="19" max="19" width="18.26953125" style="1" bestFit="1" customWidth="1"/>
    <col min="20" max="20" width="5.1796875" style="1" bestFit="1" customWidth="1"/>
    <col min="21" max="21" width="13.453125" style="1" bestFit="1" customWidth="1"/>
    <col min="22" max="22" width="8.54296875" style="1" bestFit="1" customWidth="1"/>
    <col min="23" max="23" width="11.54296875" style="1" bestFit="1" customWidth="1"/>
    <col min="24" max="24" width="17.54296875" style="1" bestFit="1" customWidth="1"/>
    <col min="25" max="16384" width="45.81640625" style="1"/>
  </cols>
  <sheetData>
    <row r="1" spans="1:24" x14ac:dyDescent="0.35">
      <c r="A1" s="1">
        <v>0</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c r="V1" s="1">
        <v>21</v>
      </c>
      <c r="W1" s="1">
        <v>22</v>
      </c>
      <c r="X1" s="1">
        <v>23</v>
      </c>
    </row>
    <row r="2" spans="1:24" x14ac:dyDescent="0.35">
      <c r="B2" s="1" t="s">
        <v>4</v>
      </c>
      <c r="C2" s="1" t="s">
        <v>5</v>
      </c>
      <c r="D2" s="1" t="s">
        <v>32</v>
      </c>
      <c r="E2" s="1" t="s">
        <v>25</v>
      </c>
      <c r="F2" s="1" t="s">
        <v>26</v>
      </c>
      <c r="G2" s="1" t="s">
        <v>27</v>
      </c>
      <c r="H2" s="1" t="s">
        <v>28</v>
      </c>
      <c r="I2" s="1" t="s">
        <v>29</v>
      </c>
      <c r="J2" s="1" t="s">
        <v>30</v>
      </c>
      <c r="K2" s="1" t="s">
        <v>31</v>
      </c>
      <c r="L2" s="1" t="s">
        <v>33</v>
      </c>
      <c r="M2" s="1" t="s">
        <v>34</v>
      </c>
      <c r="N2" s="1" t="s">
        <v>35</v>
      </c>
      <c r="O2" s="1" t="s">
        <v>36</v>
      </c>
      <c r="P2" s="1" t="s">
        <v>38</v>
      </c>
      <c r="Q2" s="1" t="s">
        <v>37</v>
      </c>
      <c r="R2" s="1" t="s">
        <v>39</v>
      </c>
      <c r="S2" s="1" t="s">
        <v>40</v>
      </c>
      <c r="T2" s="1" t="s">
        <v>41</v>
      </c>
      <c r="U2" s="1" t="s">
        <v>42</v>
      </c>
      <c r="V2" s="1" t="s">
        <v>53</v>
      </c>
      <c r="W2" s="1" t="s">
        <v>54</v>
      </c>
      <c r="X2" s="1" t="s">
        <v>55</v>
      </c>
    </row>
    <row r="3" spans="1:24" x14ac:dyDescent="0.35">
      <c r="B3" s="1">
        <v>1</v>
      </c>
      <c r="C3" s="1" t="s">
        <v>45</v>
      </c>
      <c r="D3" s="1">
        <v>1</v>
      </c>
      <c r="E3" s="1">
        <v>11</v>
      </c>
      <c r="F3" s="1">
        <v>2019</v>
      </c>
      <c r="G3" s="1">
        <v>12</v>
      </c>
      <c r="H3" s="1">
        <v>2025</v>
      </c>
      <c r="I3" s="1" t="s">
        <v>44</v>
      </c>
      <c r="J3" s="1" t="s">
        <v>43</v>
      </c>
      <c r="K3" s="1">
        <v>300000</v>
      </c>
      <c r="V3" s="1">
        <v>10000</v>
      </c>
      <c r="W3" s="1">
        <v>30</v>
      </c>
      <c r="X3" s="2"/>
    </row>
    <row r="4" spans="1:24" x14ac:dyDescent="0.35">
      <c r="B4" s="1">
        <v>2</v>
      </c>
      <c r="C4" s="1" t="s">
        <v>50</v>
      </c>
      <c r="D4" s="1">
        <v>1</v>
      </c>
      <c r="E4" s="1">
        <v>11</v>
      </c>
      <c r="F4" s="1">
        <v>2018</v>
      </c>
      <c r="G4" s="1">
        <v>12</v>
      </c>
      <c r="H4" s="1">
        <v>2021</v>
      </c>
      <c r="I4" s="1" t="s">
        <v>44</v>
      </c>
      <c r="J4" s="1" t="s">
        <v>49</v>
      </c>
      <c r="K4" s="1">
        <v>300000</v>
      </c>
      <c r="V4" s="1">
        <v>10000</v>
      </c>
      <c r="W4" s="1">
        <v>30</v>
      </c>
      <c r="X4" s="2"/>
    </row>
    <row r="5" spans="1:24" x14ac:dyDescent="0.35">
      <c r="B5" s="1">
        <v>3</v>
      </c>
      <c r="C5" s="1" t="s">
        <v>60</v>
      </c>
      <c r="D5" s="1">
        <v>1</v>
      </c>
      <c r="E5" s="1">
        <v>2</v>
      </c>
      <c r="F5" s="1">
        <v>2017</v>
      </c>
      <c r="G5" s="1">
        <v>1</v>
      </c>
      <c r="H5" s="1">
        <v>2022</v>
      </c>
      <c r="I5" s="1" t="s">
        <v>44</v>
      </c>
      <c r="J5" s="1" t="s">
        <v>64</v>
      </c>
      <c r="K5" s="1">
        <v>175500</v>
      </c>
      <c r="V5" s="1">
        <v>5900</v>
      </c>
      <c r="W5" s="1">
        <v>30</v>
      </c>
      <c r="X5" s="2"/>
    </row>
    <row r="6" spans="1:24" x14ac:dyDescent="0.35">
      <c r="B6" s="1">
        <v>4</v>
      </c>
      <c r="C6" s="1" t="s">
        <v>61</v>
      </c>
      <c r="D6" s="1">
        <v>1</v>
      </c>
      <c r="E6" s="1">
        <v>4</v>
      </c>
      <c r="F6" s="1">
        <v>2016</v>
      </c>
      <c r="G6" s="1">
        <v>3</v>
      </c>
      <c r="H6" s="1">
        <v>2024</v>
      </c>
      <c r="I6" s="1" t="s">
        <v>44</v>
      </c>
      <c r="J6" s="1" t="s">
        <v>65</v>
      </c>
      <c r="K6" s="1">
        <v>219000</v>
      </c>
      <c r="V6" s="1">
        <v>7300</v>
      </c>
      <c r="W6" s="1">
        <v>30</v>
      </c>
      <c r="X6" s="2"/>
    </row>
    <row r="7" spans="1:24" x14ac:dyDescent="0.35">
      <c r="B7" s="1">
        <v>5</v>
      </c>
      <c r="C7" s="1" t="s">
        <v>62</v>
      </c>
      <c r="D7" s="1">
        <v>1</v>
      </c>
      <c r="E7" s="1">
        <v>10</v>
      </c>
      <c r="F7" s="1">
        <v>2015</v>
      </c>
      <c r="G7" s="1">
        <v>9</v>
      </c>
      <c r="H7" s="1">
        <v>2025</v>
      </c>
      <c r="I7" s="1" t="s">
        <v>44</v>
      </c>
      <c r="J7" s="1" t="s">
        <v>66</v>
      </c>
      <c r="K7" s="1">
        <v>211500</v>
      </c>
      <c r="V7" s="1">
        <v>7300</v>
      </c>
      <c r="W7" s="1">
        <v>30</v>
      </c>
      <c r="X7" s="2"/>
    </row>
    <row r="8" spans="1:24" x14ac:dyDescent="0.35">
      <c r="B8" s="1">
        <v>6</v>
      </c>
      <c r="C8" s="1" t="s">
        <v>63</v>
      </c>
      <c r="D8" s="1">
        <v>1</v>
      </c>
      <c r="E8" s="1">
        <v>5</v>
      </c>
      <c r="F8" s="1">
        <v>2014</v>
      </c>
      <c r="G8" s="1">
        <v>4</v>
      </c>
      <c r="H8" s="1">
        <v>2026</v>
      </c>
      <c r="I8" s="1" t="s">
        <v>44</v>
      </c>
      <c r="J8" s="1" t="s">
        <v>67</v>
      </c>
      <c r="K8" s="1">
        <v>345000</v>
      </c>
      <c r="V8" s="1">
        <v>11500</v>
      </c>
      <c r="W8" s="1">
        <v>30</v>
      </c>
      <c r="X8" s="2"/>
    </row>
    <row r="9" spans="1:24" x14ac:dyDescent="0.35">
      <c r="B9" s="1">
        <v>7</v>
      </c>
      <c r="C9" s="1" t="s">
        <v>51</v>
      </c>
      <c r="D9" s="1">
        <v>2</v>
      </c>
      <c r="E9" s="1">
        <v>7</v>
      </c>
      <c r="F9" s="1">
        <v>2015</v>
      </c>
      <c r="G9" s="1">
        <v>12</v>
      </c>
      <c r="H9" s="1">
        <v>2050</v>
      </c>
      <c r="I9" s="1" t="s">
        <v>44</v>
      </c>
      <c r="J9" s="1" t="s">
        <v>52</v>
      </c>
      <c r="K9" s="1">
        <v>1400000</v>
      </c>
      <c r="V9" s="1">
        <v>80000</v>
      </c>
      <c r="W9" s="1">
        <v>18</v>
      </c>
      <c r="X9" s="2"/>
    </row>
    <row r="10" spans="1:24" x14ac:dyDescent="0.35">
      <c r="B10" s="1">
        <v>8</v>
      </c>
      <c r="C10" s="1" t="s">
        <v>123</v>
      </c>
      <c r="D10" s="1">
        <v>5</v>
      </c>
      <c r="E10" s="1">
        <v>10</v>
      </c>
      <c r="F10" s="1">
        <v>2019</v>
      </c>
      <c r="G10" s="1">
        <v>5</v>
      </c>
      <c r="H10" s="1">
        <v>2022</v>
      </c>
      <c r="I10" s="1" t="s">
        <v>44</v>
      </c>
      <c r="J10" s="1" t="s">
        <v>93</v>
      </c>
      <c r="K10" s="1">
        <v>220800</v>
      </c>
      <c r="V10" s="1">
        <v>12000</v>
      </c>
      <c r="W10" s="1">
        <v>18</v>
      </c>
      <c r="X10" s="2"/>
    </row>
    <row r="11" spans="1:24" x14ac:dyDescent="0.35">
      <c r="B11" s="1">
        <v>9</v>
      </c>
      <c r="C11" s="1" t="s">
        <v>124</v>
      </c>
      <c r="D11" s="1">
        <v>5</v>
      </c>
      <c r="E11" s="1">
        <v>5</v>
      </c>
      <c r="F11" s="1">
        <v>2019</v>
      </c>
      <c r="G11" s="1">
        <v>10</v>
      </c>
      <c r="H11" s="1">
        <v>2024</v>
      </c>
      <c r="I11" s="1" t="s">
        <v>44</v>
      </c>
      <c r="J11" s="1" t="s">
        <v>94</v>
      </c>
      <c r="K11" s="1">
        <v>194250</v>
      </c>
      <c r="V11" s="1">
        <v>10000</v>
      </c>
      <c r="W11" s="1">
        <v>19</v>
      </c>
    </row>
    <row r="12" spans="1:24" x14ac:dyDescent="0.35">
      <c r="B12" s="1">
        <v>10</v>
      </c>
      <c r="C12" s="1" t="s">
        <v>125</v>
      </c>
      <c r="D12" s="1">
        <v>5</v>
      </c>
      <c r="E12" s="1">
        <v>10</v>
      </c>
      <c r="F12" s="1">
        <v>2018</v>
      </c>
      <c r="G12" s="1">
        <v>9</v>
      </c>
      <c r="H12" s="1">
        <v>2026</v>
      </c>
      <c r="I12" s="1" t="s">
        <v>44</v>
      </c>
      <c r="J12" s="1" t="s">
        <v>95</v>
      </c>
      <c r="K12" s="1">
        <v>255500</v>
      </c>
      <c r="V12" s="1">
        <v>12000</v>
      </c>
      <c r="W12" s="1">
        <v>21</v>
      </c>
    </row>
    <row r="13" spans="1:24" x14ac:dyDescent="0.35">
      <c r="B13" s="1">
        <v>11</v>
      </c>
      <c r="C13" s="1" t="s">
        <v>45</v>
      </c>
      <c r="D13" s="1">
        <v>4</v>
      </c>
      <c r="E13" s="1">
        <v>2</v>
      </c>
      <c r="F13" s="1">
        <v>2020</v>
      </c>
      <c r="G13" s="1">
        <v>1</v>
      </c>
      <c r="H13" s="1">
        <v>2021</v>
      </c>
      <c r="I13" s="1" t="s">
        <v>44</v>
      </c>
      <c r="J13" s="1" t="s">
        <v>93</v>
      </c>
      <c r="K13" s="1">
        <v>210000</v>
      </c>
      <c r="V13" s="1">
        <v>12000</v>
      </c>
      <c r="W13" s="1">
        <v>19</v>
      </c>
      <c r="X13" s="2"/>
    </row>
    <row r="14" spans="1:24" x14ac:dyDescent="0.35">
      <c r="B14" s="1">
        <v>12</v>
      </c>
      <c r="C14" s="1" t="s">
        <v>50</v>
      </c>
      <c r="D14" s="1">
        <v>4</v>
      </c>
      <c r="E14" s="1">
        <v>3</v>
      </c>
      <c r="F14" s="1">
        <v>2020</v>
      </c>
      <c r="G14" s="1">
        <v>2</v>
      </c>
      <c r="H14" s="1">
        <v>2021</v>
      </c>
      <c r="I14" s="1" t="s">
        <v>44</v>
      </c>
      <c r="J14" s="1" t="s">
        <v>94</v>
      </c>
      <c r="K14" s="1">
        <v>210000</v>
      </c>
      <c r="V14" s="1">
        <v>12000</v>
      </c>
      <c r="W14" s="1">
        <v>19</v>
      </c>
    </row>
    <row r="15" spans="1:24" x14ac:dyDescent="0.35">
      <c r="B15" s="1">
        <v>13</v>
      </c>
      <c r="C15" s="1" t="s">
        <v>60</v>
      </c>
      <c r="D15" s="1">
        <v>4</v>
      </c>
      <c r="E15" s="1">
        <v>4</v>
      </c>
      <c r="F15" s="1">
        <v>2020</v>
      </c>
      <c r="G15" s="1">
        <v>3</v>
      </c>
      <c r="H15" s="1">
        <v>2021</v>
      </c>
      <c r="I15" s="1" t="s">
        <v>44</v>
      </c>
      <c r="J15" s="1" t="s">
        <v>95</v>
      </c>
      <c r="K15" s="1">
        <v>210000</v>
      </c>
      <c r="V15" s="1">
        <v>12000</v>
      </c>
      <c r="W15" s="1">
        <v>19</v>
      </c>
    </row>
    <row r="16" spans="1:24" x14ac:dyDescent="0.35">
      <c r="B16" s="1">
        <v>14</v>
      </c>
      <c r="C16" s="1" t="s">
        <v>61</v>
      </c>
      <c r="D16" s="1">
        <v>4</v>
      </c>
      <c r="E16" s="1">
        <v>5</v>
      </c>
      <c r="F16" s="1">
        <v>2020</v>
      </c>
      <c r="G16" s="1">
        <v>4</v>
      </c>
      <c r="H16" s="1">
        <v>2021</v>
      </c>
      <c r="I16" s="1" t="s">
        <v>44</v>
      </c>
      <c r="J16" s="1" t="s">
        <v>96</v>
      </c>
      <c r="K16" s="1">
        <v>210000</v>
      </c>
      <c r="V16" s="1">
        <v>12000</v>
      </c>
      <c r="W16" s="1">
        <v>19</v>
      </c>
    </row>
    <row r="17" spans="2:23" x14ac:dyDescent="0.35">
      <c r="B17" s="1">
        <v>15</v>
      </c>
      <c r="C17" s="1" t="s">
        <v>62</v>
      </c>
      <c r="D17" s="1">
        <v>4</v>
      </c>
      <c r="E17" s="1">
        <v>6</v>
      </c>
      <c r="F17" s="1">
        <v>2020</v>
      </c>
      <c r="G17" s="1">
        <v>5</v>
      </c>
      <c r="H17" s="1">
        <v>2021</v>
      </c>
      <c r="I17" s="1" t="s">
        <v>44</v>
      </c>
      <c r="J17" s="1" t="s">
        <v>97</v>
      </c>
      <c r="K17" s="1">
        <v>210000</v>
      </c>
      <c r="V17" s="1">
        <v>12000</v>
      </c>
      <c r="W17" s="1">
        <v>19</v>
      </c>
    </row>
    <row r="18" spans="2:23" x14ac:dyDescent="0.35">
      <c r="B18" s="1">
        <v>16</v>
      </c>
      <c r="C18" s="1" t="s">
        <v>63</v>
      </c>
      <c r="D18" s="1">
        <v>4</v>
      </c>
      <c r="E18" s="1">
        <v>7</v>
      </c>
      <c r="F18" s="1">
        <v>2020</v>
      </c>
      <c r="G18" s="1">
        <v>6</v>
      </c>
      <c r="H18" s="1">
        <v>2021</v>
      </c>
      <c r="I18" s="1" t="s">
        <v>44</v>
      </c>
      <c r="J18" s="1" t="s">
        <v>98</v>
      </c>
      <c r="K18" s="1">
        <v>210000</v>
      </c>
      <c r="V18" s="1">
        <v>12000</v>
      </c>
      <c r="W18" s="1">
        <v>19</v>
      </c>
    </row>
    <row r="19" spans="2:23" x14ac:dyDescent="0.35">
      <c r="B19" s="1">
        <v>17</v>
      </c>
      <c r="C19" s="1" t="s">
        <v>105</v>
      </c>
      <c r="D19" s="1">
        <v>4</v>
      </c>
      <c r="E19" s="1">
        <v>8</v>
      </c>
      <c r="F19" s="1">
        <v>2020</v>
      </c>
      <c r="G19" s="1">
        <v>7</v>
      </c>
      <c r="H19" s="1">
        <v>2021</v>
      </c>
      <c r="I19" s="1" t="s">
        <v>44</v>
      </c>
      <c r="J19" s="1" t="s">
        <v>99</v>
      </c>
      <c r="K19" s="1">
        <v>210000</v>
      </c>
      <c r="V19" s="1">
        <v>12000</v>
      </c>
      <c r="W19" s="1">
        <v>19</v>
      </c>
    </row>
    <row r="20" spans="2:23" x14ac:dyDescent="0.35">
      <c r="B20" s="1">
        <v>18</v>
      </c>
      <c r="C20" s="1" t="s">
        <v>106</v>
      </c>
      <c r="D20" s="1">
        <v>4</v>
      </c>
      <c r="E20" s="1">
        <v>9</v>
      </c>
      <c r="F20" s="1">
        <v>2020</v>
      </c>
      <c r="G20" s="1">
        <v>8</v>
      </c>
      <c r="H20" s="1">
        <v>2021</v>
      </c>
      <c r="I20" s="1" t="s">
        <v>44</v>
      </c>
      <c r="J20" s="1" t="s">
        <v>100</v>
      </c>
      <c r="K20" s="1">
        <v>210000</v>
      </c>
      <c r="V20" s="1">
        <v>12000</v>
      </c>
      <c r="W20" s="1">
        <v>19</v>
      </c>
    </row>
    <row r="21" spans="2:23" x14ac:dyDescent="0.35">
      <c r="B21" s="1">
        <v>19</v>
      </c>
      <c r="C21" s="1" t="s">
        <v>107</v>
      </c>
      <c r="D21" s="1">
        <v>4</v>
      </c>
      <c r="E21" s="1">
        <v>10</v>
      </c>
      <c r="F21" s="1">
        <v>2020</v>
      </c>
      <c r="G21" s="1">
        <v>9</v>
      </c>
      <c r="H21" s="1">
        <v>2021</v>
      </c>
      <c r="I21" s="1" t="s">
        <v>44</v>
      </c>
      <c r="J21" s="1" t="s">
        <v>101</v>
      </c>
      <c r="K21" s="1">
        <v>210000</v>
      </c>
      <c r="V21" s="1">
        <v>12000</v>
      </c>
      <c r="W21" s="1">
        <v>19</v>
      </c>
    </row>
    <row r="22" spans="2:23" x14ac:dyDescent="0.35">
      <c r="B22" s="1">
        <v>20</v>
      </c>
      <c r="C22" s="1" t="s">
        <v>108</v>
      </c>
      <c r="D22" s="1">
        <v>4</v>
      </c>
      <c r="E22" s="1">
        <v>11</v>
      </c>
      <c r="F22" s="1">
        <v>2020</v>
      </c>
      <c r="G22" s="1">
        <v>10</v>
      </c>
      <c r="H22" s="1">
        <v>2021</v>
      </c>
      <c r="I22" s="1" t="s">
        <v>44</v>
      </c>
      <c r="J22" s="1" t="s">
        <v>102</v>
      </c>
      <c r="K22" s="1">
        <v>210000</v>
      </c>
      <c r="V22" s="1">
        <v>12000</v>
      </c>
      <c r="W22" s="1">
        <v>19</v>
      </c>
    </row>
    <row r="23" spans="2:23" x14ac:dyDescent="0.35">
      <c r="B23" s="1">
        <v>21</v>
      </c>
      <c r="C23" s="1" t="s">
        <v>109</v>
      </c>
      <c r="D23" s="1">
        <v>4</v>
      </c>
      <c r="E23" s="1">
        <v>12</v>
      </c>
      <c r="F23" s="1">
        <v>2020</v>
      </c>
      <c r="G23" s="1">
        <v>11</v>
      </c>
      <c r="H23" s="1">
        <v>2021</v>
      </c>
      <c r="I23" s="1" t="s">
        <v>44</v>
      </c>
      <c r="J23" s="1" t="s">
        <v>103</v>
      </c>
      <c r="K23" s="1">
        <v>210000</v>
      </c>
      <c r="V23" s="1">
        <v>12000</v>
      </c>
      <c r="W23" s="1">
        <v>19</v>
      </c>
    </row>
    <row r="24" spans="2:23" x14ac:dyDescent="0.35">
      <c r="B24" s="1">
        <v>22</v>
      </c>
      <c r="C24" s="1" t="s">
        <v>110</v>
      </c>
      <c r="D24" s="1">
        <v>4</v>
      </c>
      <c r="E24" s="1">
        <v>1</v>
      </c>
      <c r="F24" s="1">
        <v>2021</v>
      </c>
      <c r="G24" s="1">
        <v>12</v>
      </c>
      <c r="H24" s="1">
        <v>2021</v>
      </c>
      <c r="I24" s="1" t="s">
        <v>44</v>
      </c>
      <c r="J24" s="1" t="s">
        <v>104</v>
      </c>
      <c r="K24" s="1">
        <v>210000</v>
      </c>
      <c r="V24" s="1">
        <v>12000</v>
      </c>
      <c r="W24" s="1">
        <v>19</v>
      </c>
    </row>
    <row r="25" spans="2:23" x14ac:dyDescent="0.35">
      <c r="B25" s="1">
        <v>23</v>
      </c>
      <c r="C25" s="1" t="s">
        <v>105</v>
      </c>
      <c r="D25" s="1">
        <v>1</v>
      </c>
      <c r="E25" s="1">
        <v>0</v>
      </c>
      <c r="F25" s="1">
        <v>0</v>
      </c>
      <c r="G25" s="1">
        <v>0</v>
      </c>
      <c r="H25" s="1">
        <v>0</v>
      </c>
      <c r="I25" s="1" t="s">
        <v>111</v>
      </c>
      <c r="J25" s="1" t="s">
        <v>112</v>
      </c>
      <c r="K25" s="1">
        <v>0</v>
      </c>
      <c r="V25" s="1">
        <v>10000</v>
      </c>
      <c r="W25" s="1">
        <v>30</v>
      </c>
    </row>
    <row r="26" spans="2:23" x14ac:dyDescent="0.35">
      <c r="B26" s="1">
        <v>24</v>
      </c>
      <c r="C26" s="1" t="s">
        <v>106</v>
      </c>
      <c r="D26" s="1">
        <v>1</v>
      </c>
      <c r="E26" s="1">
        <v>0</v>
      </c>
      <c r="F26" s="1">
        <v>0</v>
      </c>
      <c r="G26" s="1">
        <v>0</v>
      </c>
      <c r="H26" s="1">
        <v>0</v>
      </c>
      <c r="I26" s="1" t="s">
        <v>111</v>
      </c>
      <c r="J26" s="1" t="s">
        <v>112</v>
      </c>
      <c r="K26" s="1">
        <v>0</v>
      </c>
      <c r="V26" s="1">
        <v>1500</v>
      </c>
      <c r="W26" s="1">
        <v>45</v>
      </c>
    </row>
    <row r="27" spans="2:23" x14ac:dyDescent="0.35">
      <c r="B27" s="1">
        <v>25</v>
      </c>
      <c r="C27" s="1" t="s">
        <v>118</v>
      </c>
      <c r="D27" s="1">
        <v>7</v>
      </c>
      <c r="E27" s="1">
        <v>1</v>
      </c>
      <c r="F27" s="1">
        <v>2018</v>
      </c>
      <c r="G27" s="1">
        <v>7</v>
      </c>
      <c r="H27" s="1">
        <v>2050</v>
      </c>
      <c r="I27" s="1" t="s">
        <v>44</v>
      </c>
      <c r="J27" s="1" t="s">
        <v>119</v>
      </c>
      <c r="K27" s="1">
        <v>550000</v>
      </c>
      <c r="V27" s="1">
        <v>30600</v>
      </c>
      <c r="W27" s="1">
        <v>18</v>
      </c>
    </row>
    <row r="28" spans="2:23" x14ac:dyDescent="0.35">
      <c r="B28" s="1">
        <v>26</v>
      </c>
      <c r="C28" s="1" t="s">
        <v>50</v>
      </c>
      <c r="D28" s="1">
        <v>8</v>
      </c>
      <c r="E28" s="1">
        <v>1</v>
      </c>
      <c r="F28" s="1">
        <v>2017</v>
      </c>
      <c r="G28" s="1">
        <v>6</v>
      </c>
      <c r="H28" s="1">
        <v>2050</v>
      </c>
      <c r="I28" s="1" t="s">
        <v>44</v>
      </c>
      <c r="J28" s="1" t="s">
        <v>120</v>
      </c>
      <c r="K28" s="1">
        <v>525000</v>
      </c>
      <c r="V28" s="1">
        <v>27000</v>
      </c>
      <c r="W28" s="1">
        <v>20</v>
      </c>
    </row>
    <row r="29" spans="2:23" x14ac:dyDescent="0.35">
      <c r="B29" s="1">
        <v>27</v>
      </c>
      <c r="C29" s="1" t="s">
        <v>45</v>
      </c>
      <c r="D29" s="1">
        <v>8</v>
      </c>
      <c r="E29" s="1">
        <v>1</v>
      </c>
      <c r="F29" s="1">
        <v>2018</v>
      </c>
      <c r="G29" s="1">
        <v>6</v>
      </c>
      <c r="H29" s="1">
        <v>2050</v>
      </c>
      <c r="I29" s="1" t="s">
        <v>44</v>
      </c>
      <c r="J29" s="1" t="s">
        <v>121</v>
      </c>
      <c r="K29" s="1">
        <v>525000</v>
      </c>
      <c r="V29" s="1">
        <v>27000</v>
      </c>
      <c r="W29" s="1">
        <v>20</v>
      </c>
    </row>
    <row r="30" spans="2:23" x14ac:dyDescent="0.35">
      <c r="B30" s="1">
        <v>28</v>
      </c>
      <c r="C30" s="1" t="s">
        <v>126</v>
      </c>
      <c r="D30" s="1">
        <v>5</v>
      </c>
      <c r="E30" s="1">
        <v>0</v>
      </c>
      <c r="F30" s="1">
        <v>0</v>
      </c>
      <c r="G30" s="1">
        <v>0</v>
      </c>
      <c r="H30" s="1">
        <v>0</v>
      </c>
      <c r="I30" s="1" t="s">
        <v>111</v>
      </c>
      <c r="J30" s="1" t="s">
        <v>112</v>
      </c>
      <c r="K30" s="1">
        <v>0</v>
      </c>
      <c r="V30" s="1">
        <v>7500</v>
      </c>
      <c r="W30" s="1">
        <v>20</v>
      </c>
    </row>
    <row r="31" spans="2:23" x14ac:dyDescent="0.35">
      <c r="B31" s="1">
        <v>29</v>
      </c>
      <c r="C31" s="1" t="s">
        <v>140</v>
      </c>
      <c r="D31" s="1">
        <v>11</v>
      </c>
      <c r="E31" s="1">
        <v>6</v>
      </c>
      <c r="F31" s="1">
        <v>2016</v>
      </c>
      <c r="G31" s="1">
        <v>5</v>
      </c>
      <c r="H31" s="1">
        <v>2026</v>
      </c>
      <c r="I31" s="1" t="s">
        <v>44</v>
      </c>
      <c r="J31" s="1" t="s">
        <v>52</v>
      </c>
      <c r="K31" s="1">
        <v>2100000</v>
      </c>
      <c r="V31" s="1">
        <v>175000</v>
      </c>
      <c r="W31" s="1">
        <v>12</v>
      </c>
    </row>
    <row r="32" spans="2:23" x14ac:dyDescent="0.35">
      <c r="B32" s="1">
        <v>30</v>
      </c>
      <c r="C32" s="1" t="s">
        <v>45</v>
      </c>
      <c r="D32" s="1">
        <v>9</v>
      </c>
      <c r="E32" s="1">
        <v>1</v>
      </c>
      <c r="F32" s="1">
        <v>2018</v>
      </c>
      <c r="G32" s="1">
        <v>6</v>
      </c>
      <c r="H32" s="1">
        <v>2050</v>
      </c>
      <c r="I32" s="1" t="s">
        <v>44</v>
      </c>
      <c r="J32" s="1" t="s">
        <v>121</v>
      </c>
      <c r="K32" s="1">
        <v>1825000</v>
      </c>
      <c r="V32" s="1">
        <v>114062.5</v>
      </c>
      <c r="W32" s="1">
        <v>16</v>
      </c>
    </row>
    <row r="33" spans="2:24" x14ac:dyDescent="0.35">
      <c r="B33" s="1">
        <v>31</v>
      </c>
      <c r="C33" s="1" t="s">
        <v>45</v>
      </c>
      <c r="D33" s="1">
        <v>10</v>
      </c>
      <c r="E33" s="1">
        <v>1</v>
      </c>
      <c r="F33" s="1">
        <v>2018</v>
      </c>
      <c r="G33" s="1">
        <v>6</v>
      </c>
      <c r="H33" s="1">
        <v>2050</v>
      </c>
      <c r="I33" s="1" t="s">
        <v>44</v>
      </c>
      <c r="J33" s="1" t="s">
        <v>121</v>
      </c>
      <c r="K33" s="1">
        <v>2450000</v>
      </c>
      <c r="V33" s="1">
        <v>163333.33333333334</v>
      </c>
      <c r="W33" s="1">
        <v>15</v>
      </c>
    </row>
    <row r="34" spans="2:24" x14ac:dyDescent="0.35">
      <c r="B34" s="1">
        <v>32</v>
      </c>
      <c r="C34" s="1" t="s">
        <v>50</v>
      </c>
      <c r="D34" s="1">
        <v>9</v>
      </c>
      <c r="E34" s="1">
        <v>1</v>
      </c>
      <c r="F34" s="1">
        <v>2017</v>
      </c>
      <c r="G34" s="1">
        <v>12</v>
      </c>
      <c r="H34" s="1">
        <v>2050</v>
      </c>
      <c r="I34" s="1" t="s">
        <v>44</v>
      </c>
      <c r="J34" s="1" t="s">
        <v>142</v>
      </c>
      <c r="K34" s="1">
        <v>4500000</v>
      </c>
      <c r="V34" s="1">
        <v>250000</v>
      </c>
      <c r="W34" s="1">
        <v>18</v>
      </c>
    </row>
    <row r="35" spans="2:24" x14ac:dyDescent="0.35">
      <c r="B35" s="1">
        <v>33</v>
      </c>
      <c r="C35" s="1" t="s">
        <v>45</v>
      </c>
      <c r="D35" s="1">
        <v>13</v>
      </c>
      <c r="E35" s="1">
        <v>11</v>
      </c>
      <c r="F35" s="1">
        <v>2019</v>
      </c>
      <c r="G35" s="1">
        <v>12</v>
      </c>
      <c r="H35" s="1">
        <v>2025</v>
      </c>
      <c r="I35" s="1" t="s">
        <v>44</v>
      </c>
      <c r="J35" s="1" t="s">
        <v>43</v>
      </c>
      <c r="K35" s="1">
        <v>300000</v>
      </c>
      <c r="V35" s="1">
        <v>10000</v>
      </c>
      <c r="W35" s="1">
        <v>30</v>
      </c>
      <c r="X35" s="2"/>
    </row>
    <row r="36" spans="2:24" x14ac:dyDescent="0.35">
      <c r="B36" s="1">
        <v>34</v>
      </c>
      <c r="C36" s="1" t="s">
        <v>50</v>
      </c>
      <c r="D36" s="1">
        <v>13</v>
      </c>
      <c r="E36" s="1">
        <v>11</v>
      </c>
      <c r="F36" s="1">
        <v>2018</v>
      </c>
      <c r="G36" s="1">
        <v>12</v>
      </c>
      <c r="H36" s="1">
        <v>2021</v>
      </c>
      <c r="I36" s="1" t="s">
        <v>44</v>
      </c>
      <c r="J36" s="1" t="s">
        <v>49</v>
      </c>
      <c r="K36" s="1">
        <v>300000</v>
      </c>
      <c r="V36" s="1">
        <v>10000</v>
      </c>
      <c r="W36" s="1">
        <v>30</v>
      </c>
      <c r="X36" s="2"/>
    </row>
    <row r="37" spans="2:24" x14ac:dyDescent="0.35">
      <c r="B37" s="1">
        <v>35</v>
      </c>
      <c r="C37" s="1" t="s">
        <v>60</v>
      </c>
      <c r="D37" s="1">
        <v>13</v>
      </c>
      <c r="E37" s="1">
        <v>2</v>
      </c>
      <c r="F37" s="1">
        <v>2017</v>
      </c>
      <c r="G37" s="1">
        <v>1</v>
      </c>
      <c r="H37" s="1">
        <v>2022</v>
      </c>
      <c r="I37" s="1" t="s">
        <v>44</v>
      </c>
      <c r="J37" s="1" t="s">
        <v>64</v>
      </c>
      <c r="K37" s="1">
        <v>175500</v>
      </c>
      <c r="V37" s="1">
        <v>5900</v>
      </c>
      <c r="W37" s="1">
        <v>30</v>
      </c>
      <c r="X37" s="2"/>
    </row>
    <row r="38" spans="2:24" x14ac:dyDescent="0.35">
      <c r="B38" s="1">
        <v>36</v>
      </c>
      <c r="C38" s="1" t="s">
        <v>61</v>
      </c>
      <c r="D38" s="1">
        <v>13</v>
      </c>
      <c r="E38" s="1">
        <v>4</v>
      </c>
      <c r="F38" s="1">
        <v>2016</v>
      </c>
      <c r="G38" s="1">
        <v>3</v>
      </c>
      <c r="H38" s="1">
        <v>2024</v>
      </c>
      <c r="I38" s="1" t="s">
        <v>44</v>
      </c>
      <c r="J38" s="1" t="s">
        <v>65</v>
      </c>
      <c r="K38" s="1">
        <v>219000</v>
      </c>
      <c r="V38" s="1">
        <v>7300</v>
      </c>
      <c r="W38" s="1">
        <v>30</v>
      </c>
      <c r="X38" s="2"/>
    </row>
    <row r="39" spans="2:24" x14ac:dyDescent="0.35">
      <c r="B39" s="1">
        <v>37</v>
      </c>
      <c r="C39" s="1" t="s">
        <v>62</v>
      </c>
      <c r="D39" s="1">
        <v>13</v>
      </c>
      <c r="E39" s="1">
        <v>10</v>
      </c>
      <c r="F39" s="1">
        <v>2015</v>
      </c>
      <c r="G39" s="1">
        <v>9</v>
      </c>
      <c r="H39" s="1">
        <v>2025</v>
      </c>
      <c r="I39" s="1" t="s">
        <v>44</v>
      </c>
      <c r="J39" s="1" t="s">
        <v>66</v>
      </c>
      <c r="K39" s="1">
        <v>211500</v>
      </c>
      <c r="V39" s="1">
        <v>7300</v>
      </c>
      <c r="W39" s="1">
        <v>30</v>
      </c>
      <c r="X39" s="2"/>
    </row>
    <row r="40" spans="2:24" x14ac:dyDescent="0.35">
      <c r="B40" s="1">
        <v>38</v>
      </c>
      <c r="C40" s="1" t="s">
        <v>63</v>
      </c>
      <c r="D40" s="1">
        <v>13</v>
      </c>
      <c r="E40" s="1">
        <v>5</v>
      </c>
      <c r="F40" s="1">
        <v>2014</v>
      </c>
      <c r="G40" s="1">
        <v>4</v>
      </c>
      <c r="H40" s="1">
        <v>2026</v>
      </c>
      <c r="I40" s="1" t="s">
        <v>44</v>
      </c>
      <c r="J40" s="1" t="s">
        <v>67</v>
      </c>
      <c r="K40" s="1">
        <v>345000</v>
      </c>
      <c r="V40" s="1">
        <v>11500</v>
      </c>
      <c r="W40" s="1">
        <v>30</v>
      </c>
      <c r="X40" s="2"/>
    </row>
    <row r="41" spans="2:24" x14ac:dyDescent="0.35">
      <c r="B41" s="1">
        <v>39</v>
      </c>
      <c r="C41" s="1" t="s">
        <v>105</v>
      </c>
      <c r="D41" s="1">
        <v>13</v>
      </c>
      <c r="E41" s="1">
        <v>0</v>
      </c>
      <c r="F41" s="1">
        <v>0</v>
      </c>
      <c r="G41" s="1">
        <v>0</v>
      </c>
      <c r="H41" s="1">
        <v>0</v>
      </c>
      <c r="I41" s="1" t="s">
        <v>111</v>
      </c>
      <c r="J41" s="1" t="s">
        <v>112</v>
      </c>
      <c r="K41" s="1">
        <v>0</v>
      </c>
      <c r="V41" s="1">
        <v>10000</v>
      </c>
      <c r="W41" s="1">
        <v>30</v>
      </c>
    </row>
    <row r="42" spans="2:24" x14ac:dyDescent="0.35">
      <c r="B42" s="1">
        <v>40</v>
      </c>
      <c r="C42" s="1" t="s">
        <v>106</v>
      </c>
      <c r="D42" s="1">
        <v>13</v>
      </c>
      <c r="E42" s="1">
        <v>0</v>
      </c>
      <c r="F42" s="1">
        <v>0</v>
      </c>
      <c r="G42" s="1">
        <v>0</v>
      </c>
      <c r="H42" s="1">
        <v>0</v>
      </c>
      <c r="I42" s="1" t="s">
        <v>111</v>
      </c>
      <c r="J42" s="1" t="s">
        <v>112</v>
      </c>
      <c r="K42" s="1">
        <v>0</v>
      </c>
      <c r="V42" s="1">
        <v>1500</v>
      </c>
      <c r="W42" s="1">
        <v>45</v>
      </c>
    </row>
    <row r="43" spans="2:24" x14ac:dyDescent="0.35">
      <c r="B43" s="1">
        <v>41</v>
      </c>
      <c r="C43" s="1" t="s">
        <v>45</v>
      </c>
      <c r="D43" s="1">
        <v>14</v>
      </c>
      <c r="E43" s="1">
        <v>2</v>
      </c>
      <c r="F43" s="1">
        <v>2020</v>
      </c>
      <c r="G43" s="1">
        <v>1</v>
      </c>
      <c r="H43" s="1">
        <v>2021</v>
      </c>
      <c r="I43" s="1" t="s">
        <v>44</v>
      </c>
      <c r="J43" s="1" t="s">
        <v>93</v>
      </c>
      <c r="K43" s="1">
        <v>210000</v>
      </c>
      <c r="V43" s="1">
        <v>12000</v>
      </c>
      <c r="W43" s="1">
        <v>19</v>
      </c>
      <c r="X43" s="2"/>
    </row>
    <row r="44" spans="2:24" x14ac:dyDescent="0.35">
      <c r="B44" s="1">
        <v>42</v>
      </c>
      <c r="C44" s="1" t="s">
        <v>50</v>
      </c>
      <c r="D44" s="1">
        <v>14</v>
      </c>
      <c r="E44" s="1">
        <v>3</v>
      </c>
      <c r="F44" s="1">
        <v>2020</v>
      </c>
      <c r="G44" s="1">
        <v>2</v>
      </c>
      <c r="H44" s="1">
        <v>2021</v>
      </c>
      <c r="I44" s="1" t="s">
        <v>44</v>
      </c>
      <c r="J44" s="1" t="s">
        <v>94</v>
      </c>
      <c r="K44" s="1">
        <v>210000</v>
      </c>
      <c r="V44" s="1">
        <v>12000</v>
      </c>
      <c r="W44" s="1">
        <v>19</v>
      </c>
    </row>
    <row r="45" spans="2:24" x14ac:dyDescent="0.35">
      <c r="B45" s="1">
        <v>43</v>
      </c>
      <c r="C45" s="1" t="s">
        <v>60</v>
      </c>
      <c r="D45" s="1">
        <v>14</v>
      </c>
      <c r="E45" s="1">
        <v>4</v>
      </c>
      <c r="F45" s="1">
        <v>2020</v>
      </c>
      <c r="G45" s="1">
        <v>3</v>
      </c>
      <c r="H45" s="1">
        <v>2021</v>
      </c>
      <c r="I45" s="1" t="s">
        <v>44</v>
      </c>
      <c r="J45" s="1" t="s">
        <v>95</v>
      </c>
      <c r="K45" s="1">
        <v>210000</v>
      </c>
      <c r="V45" s="1">
        <v>12000</v>
      </c>
      <c r="W45" s="1">
        <v>19</v>
      </c>
    </row>
    <row r="46" spans="2:24" x14ac:dyDescent="0.35">
      <c r="B46" s="1">
        <v>44</v>
      </c>
      <c r="C46" s="1" t="s">
        <v>61</v>
      </c>
      <c r="D46" s="1">
        <v>14</v>
      </c>
      <c r="E46" s="1">
        <v>5</v>
      </c>
      <c r="F46" s="1">
        <v>2020</v>
      </c>
      <c r="G46" s="1">
        <v>4</v>
      </c>
      <c r="H46" s="1">
        <v>2021</v>
      </c>
      <c r="I46" s="1" t="s">
        <v>44</v>
      </c>
      <c r="J46" s="1" t="s">
        <v>96</v>
      </c>
      <c r="K46" s="1">
        <v>210000</v>
      </c>
      <c r="V46" s="1">
        <v>12000</v>
      </c>
      <c r="W46" s="1">
        <v>19</v>
      </c>
    </row>
    <row r="47" spans="2:24" x14ac:dyDescent="0.35">
      <c r="B47" s="1">
        <v>45</v>
      </c>
      <c r="C47" s="1" t="s">
        <v>62</v>
      </c>
      <c r="D47" s="1">
        <v>14</v>
      </c>
      <c r="E47" s="1">
        <v>6</v>
      </c>
      <c r="F47" s="1">
        <v>2020</v>
      </c>
      <c r="G47" s="1">
        <v>5</v>
      </c>
      <c r="H47" s="1">
        <v>2021</v>
      </c>
      <c r="I47" s="1" t="s">
        <v>44</v>
      </c>
      <c r="J47" s="1" t="s">
        <v>97</v>
      </c>
      <c r="K47" s="1">
        <v>210000</v>
      </c>
      <c r="V47" s="1">
        <v>12000</v>
      </c>
      <c r="W47" s="1">
        <v>19</v>
      </c>
    </row>
    <row r="48" spans="2:24" x14ac:dyDescent="0.35">
      <c r="B48" s="1">
        <v>46</v>
      </c>
      <c r="C48" s="1" t="s">
        <v>63</v>
      </c>
      <c r="D48" s="1">
        <v>14</v>
      </c>
      <c r="E48" s="1">
        <v>7</v>
      </c>
      <c r="F48" s="1">
        <v>2020</v>
      </c>
      <c r="G48" s="1">
        <v>6</v>
      </c>
      <c r="H48" s="1">
        <v>2021</v>
      </c>
      <c r="I48" s="1" t="s">
        <v>44</v>
      </c>
      <c r="J48" s="1" t="s">
        <v>98</v>
      </c>
      <c r="K48" s="1">
        <v>210000</v>
      </c>
      <c r="V48" s="1">
        <v>12000</v>
      </c>
      <c r="W48" s="1">
        <v>19</v>
      </c>
    </row>
    <row r="49" spans="2:24" x14ac:dyDescent="0.35">
      <c r="B49" s="1">
        <v>47</v>
      </c>
      <c r="C49" s="1" t="s">
        <v>105</v>
      </c>
      <c r="D49" s="1">
        <v>14</v>
      </c>
      <c r="E49" s="1">
        <v>8</v>
      </c>
      <c r="F49" s="1">
        <v>2020</v>
      </c>
      <c r="G49" s="1">
        <v>7</v>
      </c>
      <c r="H49" s="1">
        <v>2021</v>
      </c>
      <c r="I49" s="1" t="s">
        <v>44</v>
      </c>
      <c r="J49" s="1" t="s">
        <v>99</v>
      </c>
      <c r="K49" s="1">
        <v>210000</v>
      </c>
      <c r="V49" s="1">
        <v>12000</v>
      </c>
      <c r="W49" s="1">
        <v>19</v>
      </c>
    </row>
    <row r="50" spans="2:24" x14ac:dyDescent="0.35">
      <c r="B50" s="1">
        <v>48</v>
      </c>
      <c r="C50" s="1" t="s">
        <v>106</v>
      </c>
      <c r="D50" s="1">
        <v>14</v>
      </c>
      <c r="E50" s="1">
        <v>9</v>
      </c>
      <c r="F50" s="1">
        <v>2020</v>
      </c>
      <c r="G50" s="1">
        <v>8</v>
      </c>
      <c r="H50" s="1">
        <v>2021</v>
      </c>
      <c r="I50" s="1" t="s">
        <v>44</v>
      </c>
      <c r="J50" s="1" t="s">
        <v>100</v>
      </c>
      <c r="K50" s="1">
        <v>210000</v>
      </c>
      <c r="V50" s="1">
        <v>12000</v>
      </c>
      <c r="W50" s="1">
        <v>19</v>
      </c>
    </row>
    <row r="51" spans="2:24" x14ac:dyDescent="0.35">
      <c r="B51" s="1">
        <v>49</v>
      </c>
      <c r="C51" s="1" t="s">
        <v>107</v>
      </c>
      <c r="D51" s="1">
        <v>14</v>
      </c>
      <c r="E51" s="1">
        <v>10</v>
      </c>
      <c r="F51" s="1">
        <v>2020</v>
      </c>
      <c r="G51" s="1">
        <v>9</v>
      </c>
      <c r="H51" s="1">
        <v>2021</v>
      </c>
      <c r="I51" s="1" t="s">
        <v>44</v>
      </c>
      <c r="J51" s="1" t="s">
        <v>101</v>
      </c>
      <c r="K51" s="1">
        <v>210000</v>
      </c>
      <c r="V51" s="1">
        <v>12000</v>
      </c>
      <c r="W51" s="1">
        <v>19</v>
      </c>
    </row>
    <row r="52" spans="2:24" x14ac:dyDescent="0.35">
      <c r="B52" s="1">
        <v>50</v>
      </c>
      <c r="C52" s="1" t="s">
        <v>108</v>
      </c>
      <c r="D52" s="1">
        <v>14</v>
      </c>
      <c r="E52" s="1">
        <v>11</v>
      </c>
      <c r="F52" s="1">
        <v>2020</v>
      </c>
      <c r="G52" s="1">
        <v>10</v>
      </c>
      <c r="H52" s="1">
        <v>2021</v>
      </c>
      <c r="I52" s="1" t="s">
        <v>44</v>
      </c>
      <c r="J52" s="1" t="s">
        <v>102</v>
      </c>
      <c r="K52" s="1">
        <v>210000</v>
      </c>
      <c r="V52" s="1">
        <v>12000</v>
      </c>
      <c r="W52" s="1">
        <v>19</v>
      </c>
    </row>
    <row r="53" spans="2:24" x14ac:dyDescent="0.35">
      <c r="B53" s="1">
        <v>51</v>
      </c>
      <c r="C53" s="1" t="s">
        <v>109</v>
      </c>
      <c r="D53" s="1">
        <v>14</v>
      </c>
      <c r="E53" s="1">
        <v>12</v>
      </c>
      <c r="F53" s="1">
        <v>2020</v>
      </c>
      <c r="G53" s="1">
        <v>11</v>
      </c>
      <c r="H53" s="1">
        <v>2021</v>
      </c>
      <c r="I53" s="1" t="s">
        <v>44</v>
      </c>
      <c r="J53" s="1" t="s">
        <v>103</v>
      </c>
      <c r="K53" s="1">
        <v>210000</v>
      </c>
      <c r="V53" s="1">
        <v>12000</v>
      </c>
      <c r="W53" s="1">
        <v>19</v>
      </c>
    </row>
    <row r="54" spans="2:24" x14ac:dyDescent="0.35">
      <c r="B54" s="1">
        <v>52</v>
      </c>
      <c r="C54" s="1" t="s">
        <v>110</v>
      </c>
      <c r="D54" s="1">
        <v>14</v>
      </c>
      <c r="E54" s="1">
        <v>1</v>
      </c>
      <c r="F54" s="1">
        <v>2021</v>
      </c>
      <c r="G54" s="1">
        <v>12</v>
      </c>
      <c r="H54" s="1">
        <v>2021</v>
      </c>
      <c r="I54" s="1" t="s">
        <v>44</v>
      </c>
      <c r="J54" s="1" t="s">
        <v>104</v>
      </c>
      <c r="K54" s="1">
        <v>210000</v>
      </c>
      <c r="V54" s="1">
        <v>12000</v>
      </c>
      <c r="W54" s="1">
        <v>19</v>
      </c>
    </row>
    <row r="55" spans="2:24" x14ac:dyDescent="0.35">
      <c r="B55" s="1">
        <v>53</v>
      </c>
      <c r="C55" s="1" t="s">
        <v>123</v>
      </c>
      <c r="D55" s="1">
        <v>15</v>
      </c>
      <c r="E55" s="1">
        <v>10</v>
      </c>
      <c r="F55" s="1">
        <v>2019</v>
      </c>
      <c r="G55" s="1">
        <v>5</v>
      </c>
      <c r="H55" s="1">
        <v>2022</v>
      </c>
      <c r="I55" s="1" t="s">
        <v>44</v>
      </c>
      <c r="J55" s="1" t="s">
        <v>93</v>
      </c>
      <c r="K55" s="1">
        <v>220800</v>
      </c>
      <c r="V55" s="1">
        <v>12000</v>
      </c>
      <c r="W55" s="1">
        <v>18</v>
      </c>
      <c r="X55" s="2"/>
    </row>
    <row r="56" spans="2:24" x14ac:dyDescent="0.35">
      <c r="B56" s="1">
        <v>54</v>
      </c>
      <c r="C56" s="1" t="s">
        <v>124</v>
      </c>
      <c r="D56" s="1">
        <v>15</v>
      </c>
      <c r="E56" s="1">
        <v>5</v>
      </c>
      <c r="F56" s="1">
        <v>2019</v>
      </c>
      <c r="G56" s="1">
        <v>10</v>
      </c>
      <c r="H56" s="1">
        <v>2024</v>
      </c>
      <c r="I56" s="1" t="s">
        <v>44</v>
      </c>
      <c r="J56" s="1" t="s">
        <v>94</v>
      </c>
      <c r="K56" s="1">
        <v>194250</v>
      </c>
      <c r="V56" s="1">
        <v>10000</v>
      </c>
      <c r="W56" s="1">
        <v>19</v>
      </c>
    </row>
    <row r="57" spans="2:24" x14ac:dyDescent="0.35">
      <c r="B57" s="1">
        <v>55</v>
      </c>
      <c r="C57" s="1" t="s">
        <v>125</v>
      </c>
      <c r="D57" s="1">
        <v>15</v>
      </c>
      <c r="E57" s="1">
        <v>10</v>
      </c>
      <c r="F57" s="1">
        <v>2018</v>
      </c>
      <c r="G57" s="1">
        <v>9</v>
      </c>
      <c r="H57" s="1">
        <v>2026</v>
      </c>
      <c r="I57" s="1" t="s">
        <v>44</v>
      </c>
      <c r="J57" s="1" t="s">
        <v>95</v>
      </c>
      <c r="K57" s="1">
        <v>255500</v>
      </c>
      <c r="V57" s="1">
        <v>12000</v>
      </c>
      <c r="W57" s="1">
        <v>21</v>
      </c>
    </row>
    <row r="58" spans="2:24" x14ac:dyDescent="0.35">
      <c r="B58" s="1">
        <v>56</v>
      </c>
      <c r="C58" s="1" t="s">
        <v>126</v>
      </c>
      <c r="D58" s="1">
        <v>15</v>
      </c>
      <c r="E58" s="1">
        <v>0</v>
      </c>
      <c r="F58" s="1">
        <v>0</v>
      </c>
      <c r="G58" s="1">
        <v>0</v>
      </c>
      <c r="H58" s="1">
        <v>0</v>
      </c>
      <c r="I58" s="1" t="s">
        <v>111</v>
      </c>
      <c r="J58" s="1" t="s">
        <v>112</v>
      </c>
      <c r="K58" s="1">
        <v>0</v>
      </c>
      <c r="V58" s="1">
        <v>7500</v>
      </c>
      <c r="W58" s="1">
        <v>20</v>
      </c>
    </row>
    <row r="59" spans="2:24" x14ac:dyDescent="0.35">
      <c r="B59" s="1">
        <v>57</v>
      </c>
      <c r="C59" s="1" t="s">
        <v>140</v>
      </c>
      <c r="D59" s="1">
        <v>16</v>
      </c>
      <c r="E59" s="1">
        <v>6</v>
      </c>
      <c r="F59" s="1">
        <v>2016</v>
      </c>
      <c r="G59" s="1">
        <v>5</v>
      </c>
      <c r="H59" s="1">
        <v>2026</v>
      </c>
      <c r="I59" s="1" t="s">
        <v>44</v>
      </c>
      <c r="J59" s="1" t="s">
        <v>52</v>
      </c>
      <c r="K59" s="1">
        <v>2100000</v>
      </c>
      <c r="V59" s="1">
        <v>175000</v>
      </c>
      <c r="W59" s="1">
        <v>12</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zoomScale="160" zoomScaleNormal="160" workbookViewId="0">
      <selection activeCell="D7" sqref="D7"/>
    </sheetView>
  </sheetViews>
  <sheetFormatPr defaultRowHeight="14.5" x14ac:dyDescent="0.35"/>
  <cols>
    <col min="1" max="1" width="1.81640625" bestFit="1" customWidth="1"/>
    <col min="2" max="2" width="13.453125" bestFit="1" customWidth="1"/>
    <col min="3" max="3" width="4.54296875" bestFit="1" customWidth="1"/>
    <col min="4" max="5" width="7.54296875" bestFit="1" customWidth="1"/>
  </cols>
  <sheetData>
    <row r="1" spans="1:4" x14ac:dyDescent="0.35">
      <c r="A1">
        <v>0</v>
      </c>
      <c r="B1">
        <v>1</v>
      </c>
      <c r="C1">
        <v>2</v>
      </c>
      <c r="D1">
        <v>3</v>
      </c>
    </row>
    <row r="2" spans="1:4" x14ac:dyDescent="0.35">
      <c r="B2" t="s">
        <v>7</v>
      </c>
      <c r="C2" t="s">
        <v>8</v>
      </c>
      <c r="D2" t="s">
        <v>9</v>
      </c>
    </row>
    <row r="3" spans="1:4" x14ac:dyDescent="0.35">
      <c r="B3">
        <v>1</v>
      </c>
      <c r="C3" t="s">
        <v>46</v>
      </c>
      <c r="D3">
        <v>0.02</v>
      </c>
    </row>
    <row r="4" spans="1:4" x14ac:dyDescent="0.35">
      <c r="B4">
        <v>1</v>
      </c>
      <c r="C4" t="s">
        <v>47</v>
      </c>
      <c r="D4">
        <v>0.01</v>
      </c>
    </row>
    <row r="5" spans="1:4" x14ac:dyDescent="0.35">
      <c r="B5">
        <v>2</v>
      </c>
      <c r="C5" t="s">
        <v>46</v>
      </c>
      <c r="D5">
        <v>1.4E-2</v>
      </c>
    </row>
    <row r="6" spans="1:4" x14ac:dyDescent="0.35">
      <c r="B6">
        <v>2</v>
      </c>
      <c r="C6" t="s">
        <v>47</v>
      </c>
      <c r="D6">
        <v>1.2999999999999999E-2</v>
      </c>
    </row>
    <row r="7" spans="1:4" x14ac:dyDescent="0.35">
      <c r="B7">
        <v>1</v>
      </c>
      <c r="C7" t="s">
        <v>48</v>
      </c>
      <c r="D7">
        <v>1.7000000000000001E-2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Entities</vt:lpstr>
      <vt:lpstr>EntityModels</vt:lpstr>
      <vt:lpstr>UnitModels</vt:lpstr>
      <vt:lpstr>Growth Items(OLD)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Ogan</cp:lastModifiedBy>
  <dcterms:created xsi:type="dcterms:W3CDTF">2020-12-22T12:27:33Z</dcterms:created>
  <dcterms:modified xsi:type="dcterms:W3CDTF">2022-12-12T14:10:17Z</dcterms:modified>
</cp:coreProperties>
</file>