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1804\Downloads\"/>
    </mc:Choice>
  </mc:AlternateContent>
  <xr:revisionPtr revIDLastSave="0" documentId="13_ncr:1_{79B67E02-0A8F-42DB-BF8F-68C224A30666}" xr6:coauthVersionLast="47" xr6:coauthVersionMax="47" xr10:uidLastSave="{00000000-0000-0000-0000-000000000000}"/>
  <workbookProtection workbookAlgorithmName="SHA-512" workbookHashValue="qVij8xCOc0FWUjMIx55GojZpH/32+tlvGQoZBfqJVqNU4RHihI3EUEo7AOs6ZpzqM3M+VHvKxRk600/x0UMVCg==" workbookSaltValue="oMqO9VWlQhdqw9Ihwyw1QQ==" workbookSpinCount="100000" lockStructure="1"/>
  <bookViews>
    <workbookView xWindow="-110" yWindow="-110" windowWidth="19420" windowHeight="10300" xr2:uid="{00000000-000D-0000-FFFF-FFFF00000000}"/>
  </bookViews>
  <sheets>
    <sheet name="入力用" sheetId="1" r:id="rId1"/>
    <sheet name="部員名簿（例）" sheetId="10" r:id="rId2"/>
    <sheet name="参加者名簿（例）" sheetId="11" r:id="rId3"/>
    <sheet name="部室番号・クラブコード" sheetId="9" r:id="rId4"/>
    <sheet name="兼部プルダウン1" sheetId="5" r:id="rId5"/>
  </sheets>
  <definedNames>
    <definedName name="_xlnm._FilterDatabase" localSheetId="0" hidden="1">入力用!$P$19:$Q$38</definedName>
    <definedName name="_xlnm.Print_Area" localSheetId="0">入力用!$B$1:$AJ$115</definedName>
    <definedName name="ナゴヤドーム前キャンパス">部室番号・クラブコード!$B$129:$B$142</definedName>
    <definedName name="学務センター長が認めた団体">部室番号・クラブコード!$B$153:$B$155</definedName>
    <definedName name="合気道部">部室番号・クラブコード!$B$2</definedName>
    <definedName name="所属">兼部プルダウン1!#REF!</definedName>
    <definedName name="所属１">兼部プルダウン1!#REF!</definedName>
    <definedName name="体育会">部室番号・クラブコード!$B$1:$B$45</definedName>
    <definedName name="天白文化サークル連盟">部室番号・クラブコード!#REF!</definedName>
    <definedName name="届出サークル">部室番号・クラブコード!$B$143:$B$152</definedName>
    <definedName name="届出団体">部室番号・クラブコード!$B$143:$B$152</definedName>
    <definedName name="農学部学生会">部室番号・クラブコード!$B$91:$B$98</definedName>
    <definedName name="文化会">部室番号・クラブコード!$B$46:$B$72</definedName>
    <definedName name="薬学部学生会">部室番号・クラブコード!$B$99:$B$128</definedName>
    <definedName name="理工学部学生自治会">部室番号・クラブコード!$B$73:$B$90</definedName>
  </definedNames>
  <calcPr calcId="191029"/>
</workbook>
</file>

<file path=xl/calcChain.xml><?xml version="1.0" encoding="utf-8"?>
<calcChain xmlns="http://schemas.openxmlformats.org/spreadsheetml/2006/main">
  <c r="AD1" i="1" l="1"/>
  <c r="V4" i="1"/>
  <c r="AE5" i="1" l="1"/>
  <c r="AE4" i="1"/>
  <c r="AD5" i="1" l="1"/>
  <c r="AD4" i="1"/>
  <c r="AD6" i="1"/>
  <c r="AD7" i="1"/>
  <c r="AE7" i="1" l="1"/>
  <c r="AE6" i="1"/>
  <c r="AE10" i="1" l="1"/>
  <c r="W1" i="11" l="1"/>
  <c r="W1" i="10"/>
  <c r="W1" i="1"/>
  <c r="U40" i="11" l="1"/>
  <c r="U78" i="11" s="1"/>
  <c r="D13" i="11"/>
  <c r="S10" i="11"/>
  <c r="AB9" i="11"/>
  <c r="AF9" i="11" s="1"/>
  <c r="AB8" i="11"/>
  <c r="AF8" i="11" s="1"/>
  <c r="AD7" i="11"/>
  <c r="AC7" i="11"/>
  <c r="AB7" i="11"/>
  <c r="AA7" i="11"/>
  <c r="Z7" i="11"/>
  <c r="Y7" i="11"/>
  <c r="X7" i="11"/>
  <c r="W7" i="11"/>
  <c r="V7" i="11"/>
  <c r="AE6" i="11"/>
  <c r="AD6" i="11"/>
  <c r="AC6" i="11"/>
  <c r="AB6" i="11"/>
  <c r="AA6" i="11"/>
  <c r="Z6" i="11"/>
  <c r="Y6" i="11"/>
  <c r="X6" i="11"/>
  <c r="W6" i="11"/>
  <c r="V6" i="11"/>
  <c r="AE5" i="11"/>
  <c r="AD5" i="11"/>
  <c r="AC5" i="11"/>
  <c r="AB5" i="11"/>
  <c r="AA5" i="11"/>
  <c r="Z5" i="11"/>
  <c r="Y5" i="11"/>
  <c r="X5" i="11"/>
  <c r="W5" i="11"/>
  <c r="V5" i="11"/>
  <c r="AE4" i="11"/>
  <c r="AE10" i="11" s="1"/>
  <c r="AD4" i="11"/>
  <c r="AD10" i="11" s="1"/>
  <c r="AC4" i="11"/>
  <c r="AB4" i="11"/>
  <c r="AA4" i="11"/>
  <c r="Z4" i="11"/>
  <c r="Y4" i="11"/>
  <c r="X4" i="11"/>
  <c r="W4" i="11"/>
  <c r="V4" i="11"/>
  <c r="V10" i="11" s="1"/>
  <c r="AC1" i="11"/>
  <c r="AB10" i="11" l="1"/>
  <c r="AF5" i="11"/>
  <c r="X10" i="11"/>
  <c r="Z10" i="11"/>
  <c r="AA10" i="11"/>
  <c r="Y10" i="11"/>
  <c r="AC10" i="11"/>
  <c r="AF7" i="11"/>
  <c r="AF6" i="11"/>
  <c r="W10" i="11"/>
  <c r="AF10" i="11" s="1"/>
  <c r="AF4" i="11"/>
  <c r="U78" i="10"/>
  <c r="D13" i="10"/>
  <c r="S10" i="10"/>
  <c r="AB9" i="10"/>
  <c r="AF9" i="10" s="1"/>
  <c r="AB8" i="10"/>
  <c r="AF8" i="10" s="1"/>
  <c r="AD7" i="10"/>
  <c r="AC7" i="10"/>
  <c r="AB7" i="10"/>
  <c r="AA7" i="10"/>
  <c r="Z7" i="10"/>
  <c r="Y7" i="10"/>
  <c r="X7" i="10"/>
  <c r="W7" i="10"/>
  <c r="V7" i="10"/>
  <c r="AE6" i="10"/>
  <c r="AD6" i="10"/>
  <c r="AC6" i="10"/>
  <c r="AB6" i="10"/>
  <c r="AA6" i="10"/>
  <c r="Z6" i="10"/>
  <c r="Y6" i="10"/>
  <c r="X6" i="10"/>
  <c r="W6" i="10"/>
  <c r="V6" i="10"/>
  <c r="AF6" i="10" s="1"/>
  <c r="AE5" i="10"/>
  <c r="AD5" i="10"/>
  <c r="AC5" i="10"/>
  <c r="AB5" i="10"/>
  <c r="AA5" i="10"/>
  <c r="Z5" i="10"/>
  <c r="Y5" i="10"/>
  <c r="X5" i="10"/>
  <c r="W5" i="10"/>
  <c r="V5" i="10"/>
  <c r="AE4" i="10"/>
  <c r="AE10" i="10" s="1"/>
  <c r="AD4" i="10"/>
  <c r="AD10" i="10" s="1"/>
  <c r="AC4" i="10"/>
  <c r="AC10" i="10" s="1"/>
  <c r="AB4" i="10"/>
  <c r="AB10" i="10" s="1"/>
  <c r="AA4" i="10"/>
  <c r="Z4" i="10"/>
  <c r="Y4" i="10"/>
  <c r="X4" i="10"/>
  <c r="W4" i="10"/>
  <c r="V4" i="10"/>
  <c r="AC1" i="10"/>
  <c r="V10" i="10" l="1"/>
  <c r="X10" i="10"/>
  <c r="W10" i="10"/>
  <c r="Z10" i="10"/>
  <c r="Y10" i="10"/>
  <c r="AA10" i="10"/>
  <c r="AF5" i="10"/>
  <c r="AF7" i="10"/>
  <c r="AF10" i="10"/>
  <c r="AF4" i="10"/>
  <c r="AF6" i="1" l="1"/>
  <c r="AF4" i="1" l="1"/>
  <c r="AC4" i="1" l="1"/>
  <c r="AD10" i="1" l="1"/>
  <c r="AF5" i="1" l="1"/>
  <c r="AF10" i="1" s="1"/>
  <c r="Y7" i="1"/>
  <c r="S10" i="1" l="1"/>
  <c r="W6" i="1" l="1"/>
  <c r="V6" i="1"/>
  <c r="AB9" i="1" l="1"/>
  <c r="AG9" i="1" s="1"/>
  <c r="AB8" i="1"/>
  <c r="AG8" i="1" s="1"/>
  <c r="AC7" i="1" l="1"/>
  <c r="AB7" i="1"/>
  <c r="AA7" i="1"/>
  <c r="Z7" i="1"/>
  <c r="X7" i="1"/>
  <c r="W7" i="1"/>
  <c r="V7" i="1"/>
  <c r="AC6" i="1"/>
  <c r="AB6" i="1"/>
  <c r="AA6" i="1"/>
  <c r="Z6" i="1"/>
  <c r="Y6" i="1"/>
  <c r="X6" i="1"/>
  <c r="AC5" i="1"/>
  <c r="AB5" i="1"/>
  <c r="AA5" i="1"/>
  <c r="Z5" i="1"/>
  <c r="Y5" i="1"/>
  <c r="X5" i="1"/>
  <c r="W5" i="1"/>
  <c r="V5" i="1"/>
  <c r="AB4" i="1"/>
  <c r="AA4" i="1"/>
  <c r="Z4" i="1"/>
  <c r="Y4" i="1"/>
  <c r="X4" i="1"/>
  <c r="W4" i="1"/>
  <c r="AG6" i="1" l="1"/>
  <c r="AG7" i="1"/>
  <c r="AG4" i="1"/>
  <c r="AG5" i="1"/>
  <c r="X10" i="1"/>
  <c r="Z10" i="1"/>
  <c r="AB10" i="1"/>
  <c r="AC10" i="1"/>
  <c r="Y10" i="1"/>
  <c r="AA10" i="1"/>
  <c r="V10" i="1"/>
  <c r="W10" i="1"/>
  <c r="AG10" i="1" l="1"/>
  <c r="U40" i="1"/>
  <c r="U78" i="1" s="1"/>
</calcChain>
</file>

<file path=xl/sharedStrings.xml><?xml version="1.0" encoding="utf-8"?>
<sst xmlns="http://schemas.openxmlformats.org/spreadsheetml/2006/main" count="979" uniqueCount="555">
  <si>
    <t>合　計</t>
    <rPh sb="0" eb="1">
      <t>ゴウ</t>
    </rPh>
    <rPh sb="2" eb="3">
      <t>ケイ</t>
    </rPh>
    <phoneticPr fontId="4"/>
  </si>
  <si>
    <t>所　属</t>
    <phoneticPr fontId="4"/>
  </si>
  <si>
    <t>１年</t>
    <rPh sb="1" eb="2">
      <t>ネン</t>
    </rPh>
    <phoneticPr fontId="4"/>
  </si>
  <si>
    <t>団体名</t>
    <rPh sb="0" eb="2">
      <t>ダンタイ</t>
    </rPh>
    <phoneticPr fontId="4"/>
  </si>
  <si>
    <t>２年</t>
    <rPh sb="1" eb="2">
      <t>ネン</t>
    </rPh>
    <phoneticPr fontId="4"/>
  </si>
  <si>
    <t>３年</t>
    <rPh sb="1" eb="2">
      <t>ネン</t>
    </rPh>
    <phoneticPr fontId="4"/>
  </si>
  <si>
    <t>４年</t>
    <rPh sb="1" eb="2">
      <t>ネン</t>
    </rPh>
    <phoneticPr fontId="4"/>
  </si>
  <si>
    <t>５年</t>
    <rPh sb="1" eb="2">
      <t>ネン</t>
    </rPh>
    <phoneticPr fontId="4"/>
  </si>
  <si>
    <t>６年</t>
    <rPh sb="1" eb="2">
      <t>ネン</t>
    </rPh>
    <phoneticPr fontId="4"/>
  </si>
  <si>
    <t>重複</t>
    <rPh sb="0" eb="2">
      <t>チョウフク</t>
    </rPh>
    <phoneticPr fontId="4"/>
  </si>
  <si>
    <t>合計</t>
    <rPh sb="0" eb="2">
      <t>ゴウケイ</t>
    </rPh>
    <phoneticPr fontId="4"/>
  </si>
  <si>
    <t>役職名</t>
  </si>
  <si>
    <t>氏　名</t>
    <phoneticPr fontId="4"/>
  </si>
  <si>
    <t>学部</t>
  </si>
  <si>
    <t>学科</t>
  </si>
  <si>
    <t>学籍番号</t>
  </si>
  <si>
    <t>法</t>
  </si>
  <si>
    <t>会計</t>
    <phoneticPr fontId="4"/>
  </si>
  <si>
    <t>農</t>
  </si>
  <si>
    <t>生資</t>
  </si>
  <si>
    <t>経営</t>
  </si>
  <si>
    <t>氏　名</t>
  </si>
  <si>
    <t>経済</t>
  </si>
  <si>
    <t>外国</t>
  </si>
  <si>
    <t>国英</t>
  </si>
  <si>
    <t>クラブ名：</t>
    <phoneticPr fontId="4"/>
  </si>
  <si>
    <t>体育会</t>
    <rPh sb="0" eb="3">
      <t>タイイクカイ</t>
    </rPh>
    <phoneticPr fontId="2"/>
  </si>
  <si>
    <t>部員名簿（兼　参加者名簿）</t>
    <rPh sb="5" eb="6">
      <t>ケン</t>
    </rPh>
    <rPh sb="7" eb="10">
      <t>サンカシャ</t>
    </rPh>
    <rPh sb="10" eb="12">
      <t>メイボ</t>
    </rPh>
    <phoneticPr fontId="2"/>
  </si>
  <si>
    <t>副責
任者</t>
    <rPh sb="0" eb="1">
      <t>フク</t>
    </rPh>
    <rPh sb="1" eb="2">
      <t>セキ</t>
    </rPh>
    <rPh sb="3" eb="4">
      <t>ニン</t>
    </rPh>
    <rPh sb="4" eb="5">
      <t>シャ</t>
    </rPh>
    <phoneticPr fontId="2"/>
  </si>
  <si>
    <t>印</t>
    <rPh sb="0" eb="1">
      <t>イン</t>
    </rPh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</si>
  <si>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4"/>
  </si>
  <si>
    <t>文化会</t>
    <rPh sb="0" eb="3">
      <t>ブンカカイ</t>
    </rPh>
    <phoneticPr fontId="2"/>
  </si>
  <si>
    <t>理工学部学生自治会</t>
    <rPh sb="0" eb="2">
      <t>リコウ</t>
    </rPh>
    <rPh sb="2" eb="4">
      <t>ガクブ</t>
    </rPh>
    <rPh sb="4" eb="6">
      <t>ガクセイ</t>
    </rPh>
    <rPh sb="6" eb="9">
      <t>ジチカイ</t>
    </rPh>
    <phoneticPr fontId="2"/>
  </si>
  <si>
    <t>農学部学生会</t>
    <rPh sb="0" eb="3">
      <t>ノウガクブ</t>
    </rPh>
    <rPh sb="3" eb="5">
      <t>ガクセイ</t>
    </rPh>
    <rPh sb="5" eb="6">
      <t>カイ</t>
    </rPh>
    <phoneticPr fontId="2"/>
  </si>
  <si>
    <t>ナゴヤドーム前キャンパス</t>
    <rPh sb="6" eb="7">
      <t>マエ</t>
    </rPh>
    <phoneticPr fontId="2"/>
  </si>
  <si>
    <t>薬学部学生会</t>
    <rPh sb="0" eb="3">
      <t>ヤクガクブ</t>
    </rPh>
    <rPh sb="3" eb="5">
      <t>ガクセイ</t>
    </rPh>
    <rPh sb="5" eb="6">
      <t>カイ</t>
    </rPh>
    <phoneticPr fontId="2"/>
  </si>
  <si>
    <r>
      <rPr>
        <b/>
        <sz val="9"/>
        <rFont val="ＭＳ Ｐゴシック"/>
        <family val="3"/>
        <charset val="128"/>
      </rPr>
      <t>学生責任者</t>
    </r>
    <r>
      <rPr>
        <b/>
        <sz val="11"/>
        <rFont val="ＭＳ Ｐゴシック"/>
        <family val="3"/>
        <charset val="128"/>
      </rPr>
      <t xml:space="preserve">
</t>
    </r>
    <r>
      <rPr>
        <b/>
        <sz val="9"/>
        <rFont val="ＭＳ Ｐゴシック"/>
        <family val="3"/>
        <charset val="128"/>
      </rPr>
      <t>（主将）</t>
    </r>
    <rPh sb="7" eb="9">
      <t>シュショウ</t>
    </rPh>
    <phoneticPr fontId="4"/>
  </si>
  <si>
    <t>主務</t>
    <phoneticPr fontId="4"/>
  </si>
  <si>
    <t>主将</t>
    <rPh sb="0" eb="2">
      <t>シュショウ</t>
    </rPh>
    <phoneticPr fontId="2"/>
  </si>
  <si>
    <t>年次</t>
    <rPh sb="0" eb="2">
      <t>ネンジ</t>
    </rPh>
    <phoneticPr fontId="2"/>
  </si>
  <si>
    <t>合気道部</t>
  </si>
  <si>
    <t>ｱﾒﾘｶﾝﾌｯﾄﾎﾞｰﾙ部</t>
    <rPh sb="2" eb="13">
      <t>フト</t>
    </rPh>
    <phoneticPr fontId="4"/>
  </si>
  <si>
    <t>居合道部</t>
  </si>
  <si>
    <t>空手道部</t>
  </si>
  <si>
    <t>弓道部</t>
  </si>
  <si>
    <t>剣道部</t>
  </si>
  <si>
    <t>航空部</t>
  </si>
  <si>
    <t>硬式庭球部</t>
  </si>
  <si>
    <t>硬式野球部</t>
  </si>
  <si>
    <t>ゴルフ部</t>
  </si>
  <si>
    <t>自動車部</t>
  </si>
  <si>
    <t>蹴球部</t>
  </si>
  <si>
    <t>柔道部</t>
  </si>
  <si>
    <t>準硬式野球部</t>
  </si>
  <si>
    <t>少林寺拳法部</t>
    <rPh sb="0" eb="3">
      <t>ショウリンジ</t>
    </rPh>
    <rPh sb="3" eb="5">
      <t>ケンポウ</t>
    </rPh>
    <rPh sb="5" eb="6">
      <t>ブ</t>
    </rPh>
    <phoneticPr fontId="4"/>
  </si>
  <si>
    <t>女子駅伝部</t>
  </si>
  <si>
    <t>水上競技部</t>
  </si>
  <si>
    <t>スキー部</t>
  </si>
  <si>
    <t>ｽｷｭｰﾊﾞﾀﾞｲﾋﾞﾝｸﾞ部</t>
    <rPh sb="14" eb="15">
      <t>ブ</t>
    </rPh>
    <phoneticPr fontId="4"/>
  </si>
  <si>
    <t>ソフトテニス部</t>
  </si>
  <si>
    <t>卓球部</t>
  </si>
  <si>
    <t>テコンドー部</t>
    <phoneticPr fontId="4"/>
  </si>
  <si>
    <t>軟式野球部</t>
  </si>
  <si>
    <t>日本拳法部</t>
  </si>
  <si>
    <t>バーベルトレ－ニング部</t>
    <phoneticPr fontId="4"/>
  </si>
  <si>
    <t>馬術部</t>
  </si>
  <si>
    <t>バスケットボール部</t>
  </si>
  <si>
    <t>バドミントン部</t>
  </si>
  <si>
    <t>バレーボール部</t>
  </si>
  <si>
    <t>ハンドボール部</t>
  </si>
  <si>
    <t>フットサル部</t>
    <rPh sb="5" eb="6">
      <t>ブ</t>
    </rPh>
    <phoneticPr fontId="4"/>
  </si>
  <si>
    <t>洋弓部</t>
  </si>
  <si>
    <t>ヨット部</t>
  </si>
  <si>
    <t>ライフル射撃部</t>
  </si>
  <si>
    <t>ラグビー部</t>
  </si>
  <si>
    <t>ラクロス部</t>
  </si>
  <si>
    <t>陸上競技部</t>
  </si>
  <si>
    <t>ワンダーフォーゲル部</t>
  </si>
  <si>
    <t>舞踏研究会</t>
  </si>
  <si>
    <t>囲碁部</t>
    <rPh sb="0" eb="2">
      <t>イゴ</t>
    </rPh>
    <rPh sb="2" eb="3">
      <t>ブ</t>
    </rPh>
    <phoneticPr fontId="4"/>
  </si>
  <si>
    <t>管弦楽団</t>
  </si>
  <si>
    <t>ギターアンサンブル部</t>
  </si>
  <si>
    <t>ギターマンドリン合奏団</t>
  </si>
  <si>
    <t>軽音楽部</t>
  </si>
  <si>
    <t>劇団「獅子」</t>
  </si>
  <si>
    <t>シネマ研究会</t>
  </si>
  <si>
    <t>将棋部</t>
  </si>
  <si>
    <t>新聞会</t>
  </si>
  <si>
    <t>世界民族音楽研究会</t>
  </si>
  <si>
    <t>旅研究会「一里塚」</t>
  </si>
  <si>
    <t>美術部</t>
    <rPh sb="0" eb="2">
      <t>ビジュツ</t>
    </rPh>
    <phoneticPr fontId="4"/>
  </si>
  <si>
    <t>放送部</t>
  </si>
  <si>
    <t>星空研究会</t>
    <phoneticPr fontId="4"/>
  </si>
  <si>
    <t>漫画アニメＳＦ研究会</t>
  </si>
  <si>
    <t>野球研究会</t>
  </si>
  <si>
    <t>落語研究会</t>
  </si>
  <si>
    <t>証券研究会</t>
  </si>
  <si>
    <t>エコノパワ－クラブ</t>
  </si>
  <si>
    <t>社会科学研究会</t>
  </si>
  <si>
    <t>写真部</t>
  </si>
  <si>
    <t>ｽﾄﾘｰﾄﾀﾞﾝｽｻｰｸﾙ</t>
    <phoneticPr fontId="4"/>
  </si>
  <si>
    <t>造芸部</t>
  </si>
  <si>
    <t>鉄道研究会</t>
  </si>
  <si>
    <t>名古屋学生の会</t>
  </si>
  <si>
    <t>フォークデュオサークル</t>
    <phoneticPr fontId="4"/>
  </si>
  <si>
    <t>マンガアニメ愛好会</t>
  </si>
  <si>
    <t>自動車技術研究会</t>
    <phoneticPr fontId="4"/>
  </si>
  <si>
    <t>ロボット倶楽部</t>
  </si>
  <si>
    <t>花卉クラブ</t>
  </si>
  <si>
    <t>日本酒研究会</t>
  </si>
  <si>
    <t>農学探究ゼミナール</t>
  </si>
  <si>
    <t>ハイキング部</t>
  </si>
  <si>
    <t>野生動物生態研究会</t>
    <rPh sb="0" eb="2">
      <t>ヤセイ</t>
    </rPh>
    <rPh sb="2" eb="4">
      <t>ドウブツ</t>
    </rPh>
    <rPh sb="4" eb="6">
      <t>セイタイ</t>
    </rPh>
    <rPh sb="6" eb="9">
      <t>ケンキュウカイ</t>
    </rPh>
    <phoneticPr fontId="4"/>
  </si>
  <si>
    <t>英語会話同好会</t>
  </si>
  <si>
    <t>ＳＲＣ同好会</t>
  </si>
  <si>
    <t>管弦楽部</t>
  </si>
  <si>
    <t>漢方医学研究部</t>
  </si>
  <si>
    <t>奇術部</t>
  </si>
  <si>
    <t>軽音楽部</t>
    <rPh sb="3" eb="4">
      <t>ブ</t>
    </rPh>
    <phoneticPr fontId="4"/>
  </si>
  <si>
    <t>写真部</t>
    <phoneticPr fontId="4"/>
  </si>
  <si>
    <t>植物研究部</t>
  </si>
  <si>
    <t>ｽﾄﾘｰﾄﾀﾞﾝｽ部</t>
    <phoneticPr fontId="4"/>
  </si>
  <si>
    <t>箏曲部</t>
    <rPh sb="2" eb="3">
      <t>ブ</t>
    </rPh>
    <phoneticPr fontId="4"/>
  </si>
  <si>
    <t>天文部</t>
    <rPh sb="2" eb="3">
      <t>ブ</t>
    </rPh>
    <phoneticPr fontId="4"/>
  </si>
  <si>
    <t>美術部</t>
  </si>
  <si>
    <t>フォークソング部</t>
  </si>
  <si>
    <t>薬学研究部</t>
  </si>
  <si>
    <t>ウェーデルンスキー部</t>
  </si>
  <si>
    <t>女子バレーボール部</t>
  </si>
  <si>
    <t>男子バレーボール部</t>
  </si>
  <si>
    <t>フットサル部</t>
    <rPh sb="5" eb="6">
      <t>ブ</t>
    </rPh>
    <phoneticPr fontId="21"/>
  </si>
  <si>
    <t>陸上競技部</t>
    <rPh sb="0" eb="2">
      <t>リクジョウ</t>
    </rPh>
    <rPh sb="2" eb="4">
      <t>キョウギ</t>
    </rPh>
    <rPh sb="4" eb="5">
      <t>ブ</t>
    </rPh>
    <phoneticPr fontId="4"/>
  </si>
  <si>
    <t>バレ－ボ－ル部</t>
  </si>
  <si>
    <t>バスケットボール部</t>
    <phoneticPr fontId="4"/>
  </si>
  <si>
    <t>兼部しているクラブ</t>
    <rPh sb="0" eb="1">
      <t>カ</t>
    </rPh>
    <rPh sb="1" eb="2">
      <t>ブ</t>
    </rPh>
    <phoneticPr fontId="4"/>
  </si>
  <si>
    <t>兼部している
クラブ</t>
    <phoneticPr fontId="4"/>
  </si>
  <si>
    <t>天白　太郎</t>
    <rPh sb="0" eb="2">
      <t>テンパク</t>
    </rPh>
    <rPh sb="3" eb="5">
      <t>タロウ</t>
    </rPh>
    <phoneticPr fontId="2"/>
  </si>
  <si>
    <t>塩釜　一郎</t>
    <rPh sb="0" eb="2">
      <t>シオガマ</t>
    </rPh>
    <rPh sb="3" eb="5">
      <t>イチロウ</t>
    </rPh>
    <phoneticPr fontId="2"/>
  </si>
  <si>
    <t>植田　二郎</t>
    <rPh sb="0" eb="2">
      <t>ウエダ</t>
    </rPh>
    <rPh sb="3" eb="5">
      <t>ジロウ</t>
    </rPh>
    <phoneticPr fontId="2"/>
  </si>
  <si>
    <t>原　三郎</t>
    <rPh sb="0" eb="1">
      <t>ハラ</t>
    </rPh>
    <rPh sb="2" eb="4">
      <t>サブロウ</t>
    </rPh>
    <phoneticPr fontId="2"/>
  </si>
  <si>
    <t>平針　四朗</t>
    <rPh sb="0" eb="2">
      <t>ヒラバリ</t>
    </rPh>
    <rPh sb="3" eb="5">
      <t>シロウ</t>
    </rPh>
    <phoneticPr fontId="2"/>
  </si>
  <si>
    <t>赤池　五郎</t>
    <rPh sb="0" eb="2">
      <t>アカイケ</t>
    </rPh>
    <rPh sb="3" eb="5">
      <t>ゴロウ</t>
    </rPh>
    <phoneticPr fontId="2"/>
  </si>
  <si>
    <t>豊田　六郎</t>
    <rPh sb="0" eb="2">
      <t>トヨタ</t>
    </rPh>
    <rPh sb="3" eb="5">
      <t>ロクロウ</t>
    </rPh>
    <phoneticPr fontId="2"/>
  </si>
  <si>
    <t>八事　七郎</t>
    <rPh sb="0" eb="2">
      <t>ヤゴト</t>
    </rPh>
    <rPh sb="3" eb="5">
      <t>シチロウ</t>
    </rPh>
    <phoneticPr fontId="2"/>
  </si>
  <si>
    <t>杁中　八郎</t>
    <rPh sb="0" eb="2">
      <t>イリナカ</t>
    </rPh>
    <rPh sb="3" eb="5">
      <t>ハチロウ</t>
    </rPh>
    <phoneticPr fontId="2"/>
  </si>
  <si>
    <t>川名　九朗</t>
    <rPh sb="0" eb="2">
      <t>カワナ</t>
    </rPh>
    <rPh sb="3" eb="4">
      <t>キュウ</t>
    </rPh>
    <rPh sb="4" eb="5">
      <t>ロウ</t>
    </rPh>
    <phoneticPr fontId="2"/>
  </si>
  <si>
    <t>御器所　太郎</t>
    <rPh sb="0" eb="3">
      <t>ゴキソ</t>
    </rPh>
    <rPh sb="4" eb="6">
      <t>タロウ</t>
    </rPh>
    <phoneticPr fontId="2"/>
  </si>
  <si>
    <t>駒方　弥七</t>
    <rPh sb="0" eb="2">
      <t>コマガタ</t>
    </rPh>
    <rPh sb="3" eb="5">
      <t>ヤシチ</t>
    </rPh>
    <phoneticPr fontId="2"/>
  </si>
  <si>
    <t>枇杷島　弥助</t>
    <rPh sb="0" eb="3">
      <t>ビワジマ</t>
    </rPh>
    <rPh sb="4" eb="6">
      <t>ヤスケ</t>
    </rPh>
    <phoneticPr fontId="2"/>
  </si>
  <si>
    <t>鷹来　肇</t>
    <rPh sb="0" eb="1">
      <t>タカ</t>
    </rPh>
    <rPh sb="1" eb="2">
      <t>ク</t>
    </rPh>
    <rPh sb="3" eb="4">
      <t>ハジメ</t>
    </rPh>
    <phoneticPr fontId="2"/>
  </si>
  <si>
    <t>理工</t>
  </si>
  <si>
    <t>数</t>
  </si>
  <si>
    <t>180101000</t>
    <phoneticPr fontId="2"/>
  </si>
  <si>
    <t>180443000</t>
    <phoneticPr fontId="2"/>
  </si>
  <si>
    <t>180561000</t>
    <phoneticPr fontId="2"/>
  </si>
  <si>
    <t>産社</t>
  </si>
  <si>
    <t>170321000</t>
    <phoneticPr fontId="2"/>
  </si>
  <si>
    <t>170211000</t>
    <phoneticPr fontId="2"/>
  </si>
  <si>
    <t>機工</t>
  </si>
  <si>
    <t>150442000</t>
    <phoneticPr fontId="2"/>
  </si>
  <si>
    <t>人間</t>
  </si>
  <si>
    <t>国際</t>
  </si>
  <si>
    <t>都市</t>
  </si>
  <si>
    <t>応用</t>
  </si>
  <si>
    <t>名城　武士</t>
    <rPh sb="0" eb="2">
      <t>メイジョウ</t>
    </rPh>
    <rPh sb="3" eb="5">
      <t>ブシ</t>
    </rPh>
    <phoneticPr fontId="2"/>
  </si>
  <si>
    <t>150101999</t>
    <phoneticPr fontId="2"/>
  </si>
  <si>
    <t>150211999</t>
    <phoneticPr fontId="2"/>
  </si>
  <si>
    <t>161019999</t>
    <phoneticPr fontId="2"/>
  </si>
  <si>
    <t>170781999</t>
    <phoneticPr fontId="2"/>
  </si>
  <si>
    <t>兼部している
クラブ</t>
    <phoneticPr fontId="4"/>
  </si>
  <si>
    <t>№</t>
    <phoneticPr fontId="2"/>
  </si>
  <si>
    <t>天白文化サークル連盟</t>
    <rPh sb="0" eb="2">
      <t>テンパク</t>
    </rPh>
    <rPh sb="2" eb="4">
      <t>ブンカ</t>
    </rPh>
    <rPh sb="8" eb="10">
      <t>レンメイ</t>
    </rPh>
    <phoneticPr fontId="2"/>
  </si>
  <si>
    <t>茶道部</t>
    <rPh sb="0" eb="2">
      <t>サドウ</t>
    </rPh>
    <phoneticPr fontId="2"/>
  </si>
  <si>
    <t>法</t>
    <rPh sb="0" eb="1">
      <t>ホウ</t>
    </rPh>
    <phoneticPr fontId="4"/>
  </si>
  <si>
    <t>経営</t>
    <rPh sb="0" eb="2">
      <t>ケイエイ</t>
    </rPh>
    <phoneticPr fontId="4"/>
  </si>
  <si>
    <t>経済</t>
    <rPh sb="0" eb="2">
      <t>ケイザイ</t>
    </rPh>
    <phoneticPr fontId="4"/>
  </si>
  <si>
    <t>理工</t>
    <rPh sb="0" eb="1">
      <t>リ</t>
    </rPh>
    <rPh sb="1" eb="2">
      <t>コウ</t>
    </rPh>
    <phoneticPr fontId="4"/>
  </si>
  <si>
    <t>農</t>
    <rPh sb="0" eb="1">
      <t>ノウ</t>
    </rPh>
    <phoneticPr fontId="4"/>
  </si>
  <si>
    <t>人間</t>
    <rPh sb="0" eb="2">
      <t>ニンゲン</t>
    </rPh>
    <phoneticPr fontId="4"/>
  </si>
  <si>
    <t>薬</t>
    <rPh sb="0" eb="1">
      <t>ヤク</t>
    </rPh>
    <phoneticPr fontId="4"/>
  </si>
  <si>
    <t>都市
情報</t>
    <rPh sb="0" eb="2">
      <t>トシ</t>
    </rPh>
    <rPh sb="3" eb="5">
      <t>ジョウホウ</t>
    </rPh>
    <phoneticPr fontId="4"/>
  </si>
  <si>
    <t>外国語</t>
    <rPh sb="0" eb="3">
      <t>ガイコクゴ</t>
    </rPh>
    <phoneticPr fontId="2"/>
  </si>
  <si>
    <t>大学院</t>
    <rPh sb="0" eb="3">
      <t>ダイガクイン</t>
    </rPh>
    <phoneticPr fontId="2"/>
  </si>
  <si>
    <t>学務センター長が認めた団体</t>
    <rPh sb="0" eb="2">
      <t>ガクム</t>
    </rPh>
    <rPh sb="6" eb="7">
      <t>チョウ</t>
    </rPh>
    <rPh sb="8" eb="9">
      <t>ミト</t>
    </rPh>
    <rPh sb="11" eb="13">
      <t>ダンタイ</t>
    </rPh>
    <phoneticPr fontId="2"/>
  </si>
  <si>
    <t>（天白）飛行ロボットクラブ「ヒコロボ」</t>
    <rPh sb="4" eb="6">
      <t>ヒコウ</t>
    </rPh>
    <phoneticPr fontId="2"/>
  </si>
  <si>
    <t>應援團（ﾘｰﾀﾞｰ部）</t>
    <rPh sb="0" eb="1">
      <t>オウ</t>
    </rPh>
    <rPh sb="1" eb="2">
      <t>エン</t>
    </rPh>
    <rPh sb="2" eb="3">
      <t>ダン</t>
    </rPh>
    <rPh sb="9" eb="10">
      <t>ブ</t>
    </rPh>
    <phoneticPr fontId="4"/>
  </si>
  <si>
    <t>應援團（吹奏楽部）</t>
    <rPh sb="0" eb="1">
      <t>オウ</t>
    </rPh>
    <rPh sb="1" eb="2">
      <t>エン</t>
    </rPh>
    <rPh sb="2" eb="3">
      <t>ダン</t>
    </rPh>
    <rPh sb="4" eb="7">
      <t>スイソウガク</t>
    </rPh>
    <rPh sb="7" eb="8">
      <t>ブ</t>
    </rPh>
    <phoneticPr fontId="4"/>
  </si>
  <si>
    <t>應援團（ﾁｱﾘｰﾃﾞｨﾝｸﾞ部）</t>
    <rPh sb="0" eb="1">
      <t>オウ</t>
    </rPh>
    <rPh sb="1" eb="2">
      <t>エン</t>
    </rPh>
    <rPh sb="2" eb="3">
      <t>ダン</t>
    </rPh>
    <rPh sb="14" eb="15">
      <t>ブ</t>
    </rPh>
    <phoneticPr fontId="4"/>
  </si>
  <si>
    <t>150322999</t>
    <phoneticPr fontId="2"/>
  </si>
  <si>
    <t>部長
（教職員）</t>
    <rPh sb="0" eb="2">
      <t>ブチョウ</t>
    </rPh>
    <rPh sb="4" eb="7">
      <t>キョウショクイン</t>
    </rPh>
    <phoneticPr fontId="4"/>
  </si>
  <si>
    <t>補助物品
管理者</t>
    <phoneticPr fontId="2"/>
  </si>
  <si>
    <t>学籍番号（半角）</t>
    <rPh sb="5" eb="7">
      <t>ハンカク</t>
    </rPh>
    <phoneticPr fontId="2"/>
  </si>
  <si>
    <t>木造建築研究会</t>
    <rPh sb="0" eb="2">
      <t>モクゾウ</t>
    </rPh>
    <rPh sb="2" eb="4">
      <t>ケンチク</t>
    </rPh>
    <rPh sb="4" eb="7">
      <t>ケンキュウカイ</t>
    </rPh>
    <phoneticPr fontId="4"/>
  </si>
  <si>
    <r>
      <t>ﾓﾀﾞﾝｼﾞｬｽﾞ</t>
    </r>
    <r>
      <rPr>
        <sz val="10.5"/>
        <rFont val="ＭＳ 明朝"/>
        <family val="1"/>
        <charset val="128"/>
      </rPr>
      <t>研究会</t>
    </r>
    <phoneticPr fontId="4"/>
  </si>
  <si>
    <t>趣味の園芸愛好会</t>
    <phoneticPr fontId="4"/>
  </si>
  <si>
    <t>（ドサ）歴史文化研究会</t>
    <rPh sb="4" eb="6">
      <t>レキシ</t>
    </rPh>
    <rPh sb="6" eb="8">
      <t>ブンカ</t>
    </rPh>
    <rPh sb="8" eb="11">
      <t>ケンキュウカイ</t>
    </rPh>
    <phoneticPr fontId="4"/>
  </si>
  <si>
    <t>（天サ）Book-aid</t>
    <phoneticPr fontId="2"/>
  </si>
  <si>
    <t>ソフトボール部</t>
    <phoneticPr fontId="2"/>
  </si>
  <si>
    <t>（兼　部室の鍵貸出し名簿）</t>
    <rPh sb="3" eb="5">
      <t>ブシツ</t>
    </rPh>
    <rPh sb="6" eb="7">
      <t>カギ</t>
    </rPh>
    <rPh sb="7" eb="9">
      <t>カシダシ</t>
    </rPh>
    <rPh sb="10" eb="12">
      <t>メイボ</t>
    </rPh>
    <phoneticPr fontId="2"/>
  </si>
  <si>
    <t>※部室の鍵貸し出しは、№1から20の学生のみ可。</t>
    <rPh sb="1" eb="3">
      <t>ブシツ</t>
    </rPh>
    <rPh sb="4" eb="5">
      <t>カギ</t>
    </rPh>
    <rPh sb="5" eb="6">
      <t>カ</t>
    </rPh>
    <rPh sb="7" eb="8">
      <t>ダ</t>
    </rPh>
    <rPh sb="18" eb="20">
      <t>ガクセイ</t>
    </rPh>
    <rPh sb="22" eb="23">
      <t>カ</t>
    </rPh>
    <phoneticPr fontId="2"/>
  </si>
  <si>
    <t>※試合等参加者名簿として使用する際には、参加者のNo.に○を付けてください（コピー可）。</t>
    <rPh sb="1" eb="3">
      <t>シアイ</t>
    </rPh>
    <rPh sb="3" eb="4">
      <t>トウ</t>
    </rPh>
    <rPh sb="4" eb="6">
      <t>サンカ</t>
    </rPh>
    <rPh sb="6" eb="7">
      <t>シャ</t>
    </rPh>
    <rPh sb="7" eb="9">
      <t>メイボ</t>
    </rPh>
    <rPh sb="12" eb="14">
      <t>シヨウ</t>
    </rPh>
    <rPh sb="16" eb="17">
      <t>サイ</t>
    </rPh>
    <rPh sb="20" eb="23">
      <t>サンカシャ</t>
    </rPh>
    <rPh sb="30" eb="31">
      <t>ツ</t>
    </rPh>
    <rPh sb="41" eb="42">
      <t>カ</t>
    </rPh>
    <phoneticPr fontId="2"/>
  </si>
  <si>
    <t>名古屋市大学生消防団　名城大学分団</t>
    <rPh sb="0" eb="4">
      <t>ナゴヤシ</t>
    </rPh>
    <rPh sb="4" eb="7">
      <t>ダイガクセイ</t>
    </rPh>
    <rPh sb="7" eb="10">
      <t>ショウボウダン</t>
    </rPh>
    <rPh sb="11" eb="13">
      <t>メイジョウ</t>
    </rPh>
    <rPh sb="13" eb="15">
      <t>ダイガク</t>
    </rPh>
    <rPh sb="15" eb="17">
      <t>ブンダン</t>
    </rPh>
    <phoneticPr fontId="2"/>
  </si>
  <si>
    <t>体育会</t>
    <rPh sb="0" eb="3">
      <t>タイイクカイ</t>
    </rPh>
    <phoneticPr fontId="10"/>
  </si>
  <si>
    <t>8-315</t>
  </si>
  <si>
    <t>1Ｇ-102</t>
  </si>
  <si>
    <t>7-312</t>
  </si>
  <si>
    <t>8-314</t>
  </si>
  <si>
    <t>7-201-2</t>
  </si>
  <si>
    <t>6-207</t>
  </si>
  <si>
    <t>7-313</t>
  </si>
  <si>
    <t>7-109</t>
  </si>
  <si>
    <t>7-104</t>
  </si>
  <si>
    <t>日進Ｇ</t>
    <rPh sb="0" eb="2">
      <t>ニッシン</t>
    </rPh>
    <phoneticPr fontId="10"/>
  </si>
  <si>
    <t>7-205</t>
  </si>
  <si>
    <t>8-218</t>
  </si>
  <si>
    <t>2Ｇ-103</t>
  </si>
  <si>
    <t>1Ｇ-103</t>
  </si>
  <si>
    <t>7-309</t>
  </si>
  <si>
    <t>2Ｇ-105</t>
  </si>
  <si>
    <t>7-105</t>
  </si>
  <si>
    <t>7-106</t>
  </si>
  <si>
    <t>7-206</t>
  </si>
  <si>
    <t>7-207</t>
  </si>
  <si>
    <t>ソフトボール部</t>
    <rPh sb="6" eb="7">
      <t>ブ</t>
    </rPh>
    <phoneticPr fontId="10"/>
  </si>
  <si>
    <t>8-204</t>
  </si>
  <si>
    <t>7-403</t>
  </si>
  <si>
    <t>テコンドー部</t>
  </si>
  <si>
    <t>8-609</t>
  </si>
  <si>
    <t>7-311</t>
  </si>
  <si>
    <t>6-208</t>
  </si>
  <si>
    <t>バーベルトレ－ニング部</t>
  </si>
  <si>
    <t>7-204</t>
  </si>
  <si>
    <t>8-107</t>
  </si>
  <si>
    <t>7-208</t>
  </si>
  <si>
    <t>7-203</t>
  </si>
  <si>
    <t>8-209</t>
  </si>
  <si>
    <t>8-219</t>
  </si>
  <si>
    <t>7-405</t>
  </si>
  <si>
    <t>7-209</t>
  </si>
  <si>
    <t>8-312</t>
  </si>
  <si>
    <t>2Ｇ-101</t>
  </si>
  <si>
    <t>2Ｇ-104</t>
  </si>
  <si>
    <t>7-107</t>
  </si>
  <si>
    <t>文化会</t>
    <rPh sb="0" eb="2">
      <t>ブンカ</t>
    </rPh>
    <rPh sb="2" eb="3">
      <t>カイ</t>
    </rPh>
    <phoneticPr fontId="10"/>
  </si>
  <si>
    <t>7-417</t>
  </si>
  <si>
    <t>アカペラサークル「はもりね」</t>
  </si>
  <si>
    <t>8-508</t>
  </si>
  <si>
    <t>8-303</t>
  </si>
  <si>
    <t>8-112</t>
  </si>
  <si>
    <t>8-509</t>
  </si>
  <si>
    <t>茶道部</t>
  </si>
  <si>
    <t>7-408</t>
  </si>
  <si>
    <t>自然復元研究会「みどりの環」</t>
    <rPh sb="0" eb="2">
      <t>シゼン</t>
    </rPh>
    <rPh sb="2" eb="4">
      <t>フクゲン</t>
    </rPh>
    <rPh sb="4" eb="7">
      <t>ケンキュウカイ</t>
    </rPh>
    <rPh sb="12" eb="13">
      <t>ワ</t>
    </rPh>
    <phoneticPr fontId="4"/>
  </si>
  <si>
    <t>7-407</t>
  </si>
  <si>
    <t>児童文化研究会</t>
  </si>
  <si>
    <t>8-606</t>
  </si>
  <si>
    <t>8-201</t>
  </si>
  <si>
    <t>8-308</t>
  </si>
  <si>
    <t>7-302</t>
  </si>
  <si>
    <t>8-503</t>
  </si>
  <si>
    <t>8-514</t>
  </si>
  <si>
    <t>7-310-2</t>
  </si>
  <si>
    <t>8-510</t>
  </si>
  <si>
    <t>8-102</t>
  </si>
  <si>
    <t>7-202</t>
  </si>
  <si>
    <t>8-605</t>
  </si>
  <si>
    <t>8-608</t>
  </si>
  <si>
    <t>理工学部学生自治会</t>
    <rPh sb="0" eb="2">
      <t>リコウ</t>
    </rPh>
    <rPh sb="2" eb="4">
      <t>ガクブ</t>
    </rPh>
    <rPh sb="4" eb="6">
      <t>ガクセイ</t>
    </rPh>
    <rPh sb="6" eb="9">
      <t>ジチカイ</t>
    </rPh>
    <phoneticPr fontId="10"/>
  </si>
  <si>
    <t>8-104</t>
  </si>
  <si>
    <t>8-504</t>
  </si>
  <si>
    <t>8-206</t>
  </si>
  <si>
    <t>8-202</t>
  </si>
  <si>
    <t>8-212</t>
  </si>
  <si>
    <t>ｽﾄﾘｰﾄﾀﾞﾝｽｻｰｸﾙ</t>
  </si>
  <si>
    <t>8-220</t>
  </si>
  <si>
    <t>8-208</t>
  </si>
  <si>
    <t>ソフトボ－ル同好会</t>
  </si>
  <si>
    <t>7-310-1</t>
  </si>
  <si>
    <t>8-306</t>
  </si>
  <si>
    <t>8-305</t>
  </si>
  <si>
    <t>8-210</t>
  </si>
  <si>
    <t>フォークデュオサークル</t>
  </si>
  <si>
    <t>8-101</t>
  </si>
  <si>
    <t>8-313</t>
  </si>
  <si>
    <t>自動車技術研究会</t>
  </si>
  <si>
    <t>8-207</t>
  </si>
  <si>
    <t>8-203</t>
  </si>
  <si>
    <t>木造建築研究会</t>
    <rPh sb="0" eb="2">
      <t>モクゾウ</t>
    </rPh>
    <rPh sb="2" eb="4">
      <t>ケンチク</t>
    </rPh>
    <rPh sb="4" eb="7">
      <t>ケンキュウカイ</t>
    </rPh>
    <phoneticPr fontId="10"/>
  </si>
  <si>
    <t>8-213</t>
  </si>
  <si>
    <t>8-610</t>
  </si>
  <si>
    <t>農学部学生会</t>
    <rPh sb="0" eb="3">
      <t>ノウガクブ</t>
    </rPh>
    <rPh sb="3" eb="5">
      <t>ガクセイ</t>
    </rPh>
    <rPh sb="5" eb="6">
      <t>カイ</t>
    </rPh>
    <phoneticPr fontId="10"/>
  </si>
  <si>
    <t>7-402</t>
  </si>
  <si>
    <t>“趣味の園芸”愛好会</t>
  </si>
  <si>
    <t>7-304</t>
  </si>
  <si>
    <t>7-305-1</t>
  </si>
  <si>
    <t>7-404</t>
  </si>
  <si>
    <t>7-401</t>
  </si>
  <si>
    <t>野生動物生態研究会</t>
    <rPh sb="0" eb="2">
      <t>ヤセイ</t>
    </rPh>
    <rPh sb="2" eb="4">
      <t>ドウブツ</t>
    </rPh>
    <rPh sb="4" eb="6">
      <t>セイタイ</t>
    </rPh>
    <rPh sb="6" eb="9">
      <t>ケンキュウカイ</t>
    </rPh>
    <phoneticPr fontId="10"/>
  </si>
  <si>
    <t>8-506</t>
  </si>
  <si>
    <t>大学祭実行委員会</t>
    <rPh sb="0" eb="3">
      <t>ダイガクサイ</t>
    </rPh>
    <rPh sb="3" eb="5">
      <t>ジッコウ</t>
    </rPh>
    <rPh sb="5" eb="7">
      <t>イイン</t>
    </rPh>
    <rPh sb="7" eb="8">
      <t>カイ</t>
    </rPh>
    <phoneticPr fontId="10"/>
  </si>
  <si>
    <t>8-316</t>
  </si>
  <si>
    <t>ボランティア協議会</t>
    <rPh sb="6" eb="9">
      <t>キョウギカイ</t>
    </rPh>
    <phoneticPr fontId="10"/>
  </si>
  <si>
    <t>8-502</t>
  </si>
  <si>
    <t>8-211</t>
  </si>
  <si>
    <t>廃部</t>
    <rPh sb="0" eb="2">
      <t>ハイブ</t>
    </rPh>
    <phoneticPr fontId="10"/>
  </si>
  <si>
    <t>写真部</t>
    <phoneticPr fontId="4"/>
  </si>
  <si>
    <t>ｽﾄﾘｰﾄﾀﾞﾝｽ部</t>
    <phoneticPr fontId="4"/>
  </si>
  <si>
    <t>クッキングサークル</t>
    <phoneticPr fontId="4"/>
  </si>
  <si>
    <t>6-203</t>
    <phoneticPr fontId="2"/>
  </si>
  <si>
    <t>部室番号</t>
  </si>
  <si>
    <t>ゴルフ部</t>
    <phoneticPr fontId="2"/>
  </si>
  <si>
    <t>バスケットボール部</t>
    <phoneticPr fontId="2"/>
  </si>
  <si>
    <t>バドミントン部</t>
    <phoneticPr fontId="2"/>
  </si>
  <si>
    <t>バレーボール部</t>
    <phoneticPr fontId="2"/>
  </si>
  <si>
    <t>ハンドボール部</t>
    <phoneticPr fontId="2"/>
  </si>
  <si>
    <t>ゴルフ部　　</t>
    <phoneticPr fontId="2"/>
  </si>
  <si>
    <t>バスケットボール部　　　</t>
    <phoneticPr fontId="4"/>
  </si>
  <si>
    <t>バレ－ボ－ル部　　　</t>
    <phoneticPr fontId="2"/>
  </si>
  <si>
    <t>バドミントン部　　　</t>
    <phoneticPr fontId="2"/>
  </si>
  <si>
    <t>バスケットボール部　　</t>
    <phoneticPr fontId="2"/>
  </si>
  <si>
    <t>バドミントン部　　</t>
    <phoneticPr fontId="2"/>
  </si>
  <si>
    <t>フットサル部　　</t>
    <rPh sb="5" eb="6">
      <t>ブ</t>
    </rPh>
    <phoneticPr fontId="21"/>
  </si>
  <si>
    <t>ラグビー部　　</t>
    <phoneticPr fontId="2"/>
  </si>
  <si>
    <t>バドミントン部　</t>
    <phoneticPr fontId="2"/>
  </si>
  <si>
    <t>卓球部　　</t>
    <phoneticPr fontId="2"/>
  </si>
  <si>
    <t>硬式庭球部　　</t>
    <phoneticPr fontId="2"/>
  </si>
  <si>
    <t>硬式庭球部　　　</t>
    <phoneticPr fontId="2"/>
  </si>
  <si>
    <t>軟式野球部　　　</t>
    <phoneticPr fontId="2"/>
  </si>
  <si>
    <t>硬式野球部　　</t>
    <phoneticPr fontId="2"/>
  </si>
  <si>
    <t>ソフトテニス部　　</t>
    <phoneticPr fontId="2"/>
  </si>
  <si>
    <t>陸上競技部　　</t>
    <rPh sb="0" eb="2">
      <t>リクジョウ</t>
    </rPh>
    <rPh sb="2" eb="4">
      <t>キョウギ</t>
    </rPh>
    <rPh sb="4" eb="5">
      <t>ブ</t>
    </rPh>
    <phoneticPr fontId="4"/>
  </si>
  <si>
    <t>MMCマジッククラブ</t>
    <phoneticPr fontId="4"/>
  </si>
  <si>
    <t>（天サ）喫茶愛好会</t>
    <phoneticPr fontId="2"/>
  </si>
  <si>
    <t>フットサルサークル「Golazo!」</t>
  </si>
  <si>
    <r>
      <t>建築デザインクラブ</t>
    </r>
    <r>
      <rPr>
        <sz val="11"/>
        <rFont val="ＭＳ Ｐゴシック"/>
        <family val="3"/>
        <charset val="128"/>
        <scheme val="minor"/>
      </rPr>
      <t>「tenon」</t>
    </r>
    <rPh sb="0" eb="2">
      <t>ケンチク</t>
    </rPh>
    <phoneticPr fontId="10"/>
  </si>
  <si>
    <t>（天白）Book-aid</t>
  </si>
  <si>
    <t>合気道部</t>
    <phoneticPr fontId="2"/>
  </si>
  <si>
    <t>月</t>
    <rPh sb="0" eb="1">
      <t>ガツ</t>
    </rPh>
    <phoneticPr fontId="2"/>
  </si>
  <si>
    <t>日現在）</t>
    <rPh sb="0" eb="1">
      <t>ニチ</t>
    </rPh>
    <rPh sb="1" eb="3">
      <t>ゲンザイ</t>
    </rPh>
    <phoneticPr fontId="2"/>
  </si>
  <si>
    <t>-</t>
  </si>
  <si>
    <t>-</t>
    <phoneticPr fontId="2"/>
  </si>
  <si>
    <t>№</t>
  </si>
  <si>
    <t>上前津　一也</t>
    <rPh sb="0" eb="3">
      <t>カミマエヅ</t>
    </rPh>
    <rPh sb="4" eb="6">
      <t>カズヤ</t>
    </rPh>
    <phoneticPr fontId="2"/>
  </si>
  <si>
    <t>上前津　一也</t>
    <rPh sb="0" eb="3">
      <t>カミマエヅ</t>
    </rPh>
    <rPh sb="4" eb="6">
      <t>カズヤ</t>
    </rPh>
    <phoneticPr fontId="2"/>
  </si>
  <si>
    <t>170782000</t>
    <phoneticPr fontId="2"/>
  </si>
  <si>
    <t>170782001</t>
    <phoneticPr fontId="2"/>
  </si>
  <si>
    <t>150212000</t>
    <phoneticPr fontId="2"/>
  </si>
  <si>
    <t>150212001</t>
    <phoneticPr fontId="2"/>
  </si>
  <si>
    <r>
      <t>学籍番号</t>
    </r>
    <r>
      <rPr>
        <b/>
        <sz val="16"/>
        <color indexed="8"/>
        <rFont val="ＭＳ Ｐゴシック"/>
        <family val="3"/>
        <charset val="128"/>
      </rPr>
      <t>（半角）</t>
    </r>
    <rPh sb="5" eb="7">
      <t>ハンカク</t>
    </rPh>
    <phoneticPr fontId="2"/>
  </si>
  <si>
    <t>①</t>
    <phoneticPr fontId="2"/>
  </si>
  <si>
    <t>②</t>
    <phoneticPr fontId="2"/>
  </si>
  <si>
    <t>⑤</t>
    <phoneticPr fontId="2"/>
  </si>
  <si>
    <t>⑥</t>
    <phoneticPr fontId="2"/>
  </si>
  <si>
    <t>⑪</t>
    <phoneticPr fontId="2"/>
  </si>
  <si>
    <t>（天白）教職研究会</t>
  </si>
  <si>
    <t>写真部　</t>
    <phoneticPr fontId="10"/>
  </si>
  <si>
    <t>写真部　　</t>
    <phoneticPr fontId="10"/>
  </si>
  <si>
    <t>（天白）喫茶愛好会</t>
  </si>
  <si>
    <t>№</t>
    <phoneticPr fontId="2"/>
  </si>
  <si>
    <t>ﾓﾀﾞﾝｼﾞｬｽﾞ研 究 会</t>
    <phoneticPr fontId="10"/>
  </si>
  <si>
    <t>星空研究会</t>
    <phoneticPr fontId="10"/>
  </si>
  <si>
    <t>e-sports研究会</t>
  </si>
  <si>
    <t>文芸サークル</t>
  </si>
  <si>
    <t>音楽部「Bremen」</t>
    <phoneticPr fontId="10"/>
  </si>
  <si>
    <t xml:space="preserve">美術部 </t>
    <phoneticPr fontId="10"/>
  </si>
  <si>
    <t xml:space="preserve">茶道部 </t>
    <rPh sb="0" eb="2">
      <t>サドウ</t>
    </rPh>
    <phoneticPr fontId="2"/>
  </si>
  <si>
    <t xml:space="preserve">軽音楽部 </t>
    <rPh sb="3" eb="4">
      <t>ブ</t>
    </rPh>
    <phoneticPr fontId="4"/>
  </si>
  <si>
    <t xml:space="preserve">空手道部 </t>
    <phoneticPr fontId="10"/>
  </si>
  <si>
    <t>8-108，（8-109）</t>
    <phoneticPr fontId="2"/>
  </si>
  <si>
    <t>7-108，（7-110）</t>
    <phoneticPr fontId="2"/>
  </si>
  <si>
    <t>6-202，6-205</t>
    <phoneticPr fontId="10"/>
  </si>
  <si>
    <t>8-106，（8-110）</t>
    <phoneticPr fontId="2"/>
  </si>
  <si>
    <t>8-114，（8-115）</t>
    <phoneticPr fontId="2"/>
  </si>
  <si>
    <t>7-301，（7-305-2）</t>
    <phoneticPr fontId="2"/>
  </si>
  <si>
    <t>8-310，（8-302）</t>
    <phoneticPr fontId="2"/>
  </si>
  <si>
    <t>8-304，（8-602）</t>
    <phoneticPr fontId="2"/>
  </si>
  <si>
    <t>8-311，（8-301）</t>
    <phoneticPr fontId="2"/>
  </si>
  <si>
    <t>（天サ）教職研究会</t>
    <rPh sb="4" eb="6">
      <t>キョウショク</t>
    </rPh>
    <rPh sb="6" eb="9">
      <t>ケンキュウカイ</t>
    </rPh>
    <phoneticPr fontId="2"/>
  </si>
  <si>
    <t>ギターマンドリン合奏団</t>
    <phoneticPr fontId="10"/>
  </si>
  <si>
    <t>8-111</t>
    <phoneticPr fontId="10"/>
  </si>
  <si>
    <t>医療系研究会「オピス」</t>
    <rPh sb="0" eb="2">
      <t>イリョウ</t>
    </rPh>
    <rPh sb="2" eb="3">
      <t>ケイ</t>
    </rPh>
    <rPh sb="3" eb="6">
      <t>ケンキュウカイ</t>
    </rPh>
    <phoneticPr fontId="2"/>
  </si>
  <si>
    <t>應援團（チアリーディング部）</t>
    <rPh sb="0" eb="3">
      <t>オウエンダン</t>
    </rPh>
    <rPh sb="12" eb="13">
      <t>ブ</t>
    </rPh>
    <phoneticPr fontId="10"/>
  </si>
  <si>
    <t>應援團（リーダー部）</t>
    <rPh sb="0" eb="3">
      <t>オウエンダン</t>
    </rPh>
    <rPh sb="8" eb="9">
      <t>ブ</t>
    </rPh>
    <phoneticPr fontId="10"/>
  </si>
  <si>
    <t>應援團（吹奏楽部）</t>
    <rPh sb="0" eb="1">
      <t>オウ</t>
    </rPh>
    <rPh sb="1" eb="2">
      <t>エン</t>
    </rPh>
    <rPh sb="2" eb="3">
      <t>ダン</t>
    </rPh>
    <rPh sb="4" eb="8">
      <t>スイソウガクブ</t>
    </rPh>
    <phoneticPr fontId="4"/>
  </si>
  <si>
    <t>7-314，（7-103）</t>
    <phoneticPr fontId="2"/>
  </si>
  <si>
    <t>携帯電話番号(半角)</t>
    <rPh sb="0" eb="2">
      <t>ケイタイ</t>
    </rPh>
    <rPh sb="2" eb="4">
      <t>デンワ</t>
    </rPh>
    <rPh sb="4" eb="6">
      <t>バンゴウ</t>
    </rPh>
    <rPh sb="7" eb="9">
      <t>ハンカク</t>
    </rPh>
    <phoneticPr fontId="4"/>
  </si>
  <si>
    <t>6-204，6-209，（6-210）</t>
    <phoneticPr fontId="10"/>
  </si>
  <si>
    <t>8-614，（8-616、8-617）</t>
    <phoneticPr fontId="2"/>
  </si>
  <si>
    <t>8-113，（8-105）</t>
    <phoneticPr fontId="10"/>
  </si>
  <si>
    <t>（天サ）農学部朝スポーツサークル</t>
    <rPh sb="4" eb="7">
      <t>ノウガクブ</t>
    </rPh>
    <rPh sb="7" eb="8">
      <t>アサ</t>
    </rPh>
    <phoneticPr fontId="2"/>
  </si>
  <si>
    <t>（天白）農学部朝スポーツサークル</t>
    <rPh sb="4" eb="7">
      <t>ノウガクブ</t>
    </rPh>
    <rPh sb="7" eb="8">
      <t>アサ</t>
    </rPh>
    <phoneticPr fontId="10"/>
  </si>
  <si>
    <t>文芸サークル</t>
    <rPh sb="0" eb="2">
      <t>ブンゲイ</t>
    </rPh>
    <phoneticPr fontId="4"/>
  </si>
  <si>
    <t>e-sports研究会</t>
    <rPh sb="8" eb="11">
      <t>ケンキュウカイ</t>
    </rPh>
    <phoneticPr fontId="2"/>
  </si>
  <si>
    <t>（ドサ）写真部「Freude」</t>
    <rPh sb="4" eb="6">
      <t>シャシン</t>
    </rPh>
    <rPh sb="6" eb="7">
      <t>ブ</t>
    </rPh>
    <phoneticPr fontId="52"/>
  </si>
  <si>
    <t>ハワイアン民俗研究会「Meijoオハナ」</t>
    <rPh sb="9" eb="10">
      <t>カイ</t>
    </rPh>
    <phoneticPr fontId="10"/>
  </si>
  <si>
    <t>8-505</t>
    <phoneticPr fontId="10"/>
  </si>
  <si>
    <t>洋弓部</t>
    <phoneticPr fontId="10"/>
  </si>
  <si>
    <t>（天サ）クイズ研究会</t>
    <rPh sb="7" eb="10">
      <t>ケンキュウカイ</t>
    </rPh>
    <phoneticPr fontId="2"/>
  </si>
  <si>
    <t>情報工</t>
    <rPh sb="0" eb="2">
      <t>ジョウホウ</t>
    </rPh>
    <rPh sb="2" eb="3">
      <t>コウ</t>
    </rPh>
    <phoneticPr fontId="2"/>
  </si>
  <si>
    <t>氏名</t>
    <rPh sb="0" eb="2">
      <t>シメイ</t>
    </rPh>
    <phoneticPr fontId="2"/>
  </si>
  <si>
    <t>届出サークル</t>
    <rPh sb="0" eb="2">
      <t>トドケデ</t>
    </rPh>
    <phoneticPr fontId="2"/>
  </si>
  <si>
    <t>まちと学生をつなぐサークル「Lプラネット」</t>
    <rPh sb="3" eb="5">
      <t>ガクセイ</t>
    </rPh>
    <phoneticPr fontId="4"/>
  </si>
  <si>
    <t>ダンスサークル「liberte'」</t>
    <phoneticPr fontId="10"/>
  </si>
  <si>
    <t>城薬117</t>
    <rPh sb="0" eb="1">
      <t>シロ</t>
    </rPh>
    <rPh sb="1" eb="2">
      <t>クスリ</t>
    </rPh>
    <phoneticPr fontId="10"/>
  </si>
  <si>
    <t>「Golazo!」</t>
    <phoneticPr fontId="4"/>
  </si>
  <si>
    <t>「Meijoオハナ」</t>
    <phoneticPr fontId="4"/>
  </si>
  <si>
    <t>「Bremen」</t>
    <phoneticPr fontId="4"/>
  </si>
  <si>
    <t>Lプラネット</t>
    <phoneticPr fontId="2"/>
  </si>
  <si>
    <t>liberte'</t>
    <phoneticPr fontId="2"/>
  </si>
  <si>
    <t>（天サ）「ヒコロボ」</t>
    <phoneticPr fontId="2"/>
  </si>
  <si>
    <t>MMC</t>
    <phoneticPr fontId="4"/>
  </si>
  <si>
    <t>建築デザインクラブ</t>
    <rPh sb="0" eb="2">
      <t>ケンチク</t>
    </rPh>
    <phoneticPr fontId="4"/>
  </si>
  <si>
    <t>旅研究会</t>
    <phoneticPr fontId="2"/>
  </si>
  <si>
    <t>自然復元研究会</t>
    <rPh sb="0" eb="2">
      <t>シゼン</t>
    </rPh>
    <rPh sb="2" eb="4">
      <t>フクゲン</t>
    </rPh>
    <rPh sb="4" eb="7">
      <t>ケンキュウカイ</t>
    </rPh>
    <phoneticPr fontId="4"/>
  </si>
  <si>
    <t>アカペラサークル</t>
    <phoneticPr fontId="4"/>
  </si>
  <si>
    <t>城薬123</t>
    <rPh sb="0" eb="1">
      <t>シロ</t>
    </rPh>
    <rPh sb="1" eb="2">
      <t>クスリ</t>
    </rPh>
    <phoneticPr fontId="10"/>
  </si>
  <si>
    <t>城薬211</t>
    <rPh sb="0" eb="1">
      <t>シロ</t>
    </rPh>
    <rPh sb="1" eb="2">
      <t>クスリ</t>
    </rPh>
    <phoneticPr fontId="10"/>
  </si>
  <si>
    <t>城薬212</t>
    <rPh sb="0" eb="1">
      <t>シロ</t>
    </rPh>
    <rPh sb="1" eb="2">
      <t>クスリ</t>
    </rPh>
    <phoneticPr fontId="10"/>
  </si>
  <si>
    <t>城薬213</t>
    <rPh sb="0" eb="1">
      <t>シロ</t>
    </rPh>
    <rPh sb="1" eb="2">
      <t>クスリ</t>
    </rPh>
    <phoneticPr fontId="10"/>
  </si>
  <si>
    <t>城薬219</t>
    <rPh sb="0" eb="1">
      <t>シロ</t>
    </rPh>
    <rPh sb="1" eb="2">
      <t>クスリ</t>
    </rPh>
    <phoneticPr fontId="10"/>
  </si>
  <si>
    <t>城薬210</t>
    <rPh sb="0" eb="1">
      <t>シロ</t>
    </rPh>
    <rPh sb="1" eb="2">
      <t>クスリ</t>
    </rPh>
    <phoneticPr fontId="10"/>
  </si>
  <si>
    <t>城薬104</t>
    <rPh sb="0" eb="1">
      <t>シロ</t>
    </rPh>
    <rPh sb="1" eb="2">
      <t>クスリ</t>
    </rPh>
    <phoneticPr fontId="10"/>
  </si>
  <si>
    <t>城薬106</t>
    <rPh sb="0" eb="1">
      <t>シロ</t>
    </rPh>
    <rPh sb="1" eb="2">
      <t>クスリ</t>
    </rPh>
    <phoneticPr fontId="10"/>
  </si>
  <si>
    <t>城薬216</t>
    <rPh sb="0" eb="1">
      <t>シロ</t>
    </rPh>
    <rPh sb="1" eb="2">
      <t>クスリ</t>
    </rPh>
    <phoneticPr fontId="10"/>
  </si>
  <si>
    <t>城薬218</t>
    <rPh sb="0" eb="1">
      <t>シロ</t>
    </rPh>
    <rPh sb="1" eb="2">
      <t>クスリ</t>
    </rPh>
    <phoneticPr fontId="10"/>
  </si>
  <si>
    <t>城薬120-1</t>
    <rPh sb="0" eb="1">
      <t>シロ</t>
    </rPh>
    <rPh sb="1" eb="2">
      <t>クスリ</t>
    </rPh>
    <phoneticPr fontId="10"/>
  </si>
  <si>
    <t>城薬214</t>
    <rPh sb="0" eb="1">
      <t>シロ</t>
    </rPh>
    <rPh sb="1" eb="2">
      <t>クスリ</t>
    </rPh>
    <phoneticPr fontId="10"/>
  </si>
  <si>
    <t>城薬105</t>
    <rPh sb="0" eb="1">
      <t>シロ</t>
    </rPh>
    <rPh sb="1" eb="2">
      <t>クスリ</t>
    </rPh>
    <phoneticPr fontId="10"/>
  </si>
  <si>
    <t>城薬215</t>
    <rPh sb="0" eb="1">
      <t>シロ</t>
    </rPh>
    <rPh sb="1" eb="2">
      <t>クスリ</t>
    </rPh>
    <phoneticPr fontId="10"/>
  </si>
  <si>
    <t>城薬208</t>
    <rPh sb="0" eb="1">
      <t>シロ</t>
    </rPh>
    <rPh sb="1" eb="2">
      <t>クスリ</t>
    </rPh>
    <phoneticPr fontId="10"/>
  </si>
  <si>
    <t>城薬209</t>
    <rPh sb="0" eb="1">
      <t>シロ</t>
    </rPh>
    <rPh sb="1" eb="2">
      <t>クスリ</t>
    </rPh>
    <phoneticPr fontId="10"/>
  </si>
  <si>
    <t>城薬103</t>
    <rPh sb="0" eb="1">
      <t>シロ</t>
    </rPh>
    <rPh sb="1" eb="2">
      <t>クスリ</t>
    </rPh>
    <phoneticPr fontId="10"/>
  </si>
  <si>
    <t>城薬108</t>
    <rPh sb="0" eb="1">
      <t>シロ</t>
    </rPh>
    <rPh sb="1" eb="2">
      <t>クスリ</t>
    </rPh>
    <phoneticPr fontId="10"/>
  </si>
  <si>
    <t>城薬115</t>
    <rPh sb="0" eb="1">
      <t>シロ</t>
    </rPh>
    <rPh sb="1" eb="2">
      <t>クスリ</t>
    </rPh>
    <phoneticPr fontId="10"/>
  </si>
  <si>
    <t>城薬205</t>
    <rPh sb="0" eb="1">
      <t>シロ</t>
    </rPh>
    <rPh sb="1" eb="2">
      <t>クスリ</t>
    </rPh>
    <phoneticPr fontId="10"/>
  </si>
  <si>
    <t>城薬113</t>
    <rPh sb="0" eb="1">
      <t>シロ</t>
    </rPh>
    <rPh sb="1" eb="2">
      <t>クスリ</t>
    </rPh>
    <phoneticPr fontId="10"/>
  </si>
  <si>
    <t>城薬109</t>
    <rPh sb="0" eb="1">
      <t>シロ</t>
    </rPh>
    <rPh sb="1" eb="2">
      <t>クスリ</t>
    </rPh>
    <phoneticPr fontId="10"/>
  </si>
  <si>
    <t>城薬111</t>
    <rPh sb="0" eb="1">
      <t>シロ</t>
    </rPh>
    <rPh sb="1" eb="2">
      <t>クスリ</t>
    </rPh>
    <phoneticPr fontId="10"/>
  </si>
  <si>
    <t>城薬110</t>
    <rPh sb="0" eb="1">
      <t>シロ</t>
    </rPh>
    <rPh sb="1" eb="2">
      <t>クスリ</t>
    </rPh>
    <phoneticPr fontId="10"/>
  </si>
  <si>
    <t>城薬112</t>
    <rPh sb="0" eb="1">
      <t>シロ</t>
    </rPh>
    <rPh sb="1" eb="2">
      <t>クスリ</t>
    </rPh>
    <phoneticPr fontId="10"/>
  </si>
  <si>
    <t>城薬114</t>
    <rPh sb="0" eb="1">
      <t>シロ</t>
    </rPh>
    <rPh sb="1" eb="2">
      <t>クスリ</t>
    </rPh>
    <phoneticPr fontId="10"/>
  </si>
  <si>
    <t>城薬217</t>
    <rPh sb="0" eb="1">
      <t>シロ</t>
    </rPh>
    <rPh sb="1" eb="2">
      <t>クスリ</t>
    </rPh>
    <phoneticPr fontId="10"/>
  </si>
  <si>
    <t>城薬119</t>
    <rPh sb="0" eb="1">
      <t>シロ</t>
    </rPh>
    <rPh sb="1" eb="2">
      <t>クスリ</t>
    </rPh>
    <phoneticPr fontId="10"/>
  </si>
  <si>
    <t>城薬206</t>
    <rPh sb="0" eb="1">
      <t>シロ</t>
    </rPh>
    <rPh sb="1" eb="2">
      <t>クスリ</t>
    </rPh>
    <phoneticPr fontId="10"/>
  </si>
  <si>
    <t>合気道部</t>
    <rPh sb="0" eb="3">
      <t>アイキドウ</t>
    </rPh>
    <rPh sb="3" eb="4">
      <t>ブ</t>
    </rPh>
    <phoneticPr fontId="2"/>
  </si>
  <si>
    <t>（天サ）バイクサークル</t>
    <rPh sb="1" eb="2">
      <t>テン</t>
    </rPh>
    <phoneticPr fontId="2"/>
  </si>
  <si>
    <t>（天白）クイズ研究会</t>
    <phoneticPr fontId="10"/>
  </si>
  <si>
    <t>（天白）バイクサークル</t>
    <rPh sb="1" eb="3">
      <t>テンパク</t>
    </rPh>
    <phoneticPr fontId="10"/>
  </si>
  <si>
    <t>（ドーム前Ｃ）歴史文化研究会</t>
    <rPh sb="7" eb="9">
      <t>レキシ</t>
    </rPh>
    <rPh sb="9" eb="11">
      <t>ブンカ</t>
    </rPh>
    <rPh sb="11" eb="14">
      <t>ケンキュウカイ</t>
    </rPh>
    <phoneticPr fontId="4"/>
  </si>
  <si>
    <t>（ドーム前Ｃ）写真部「Freude」</t>
    <rPh sb="4" eb="5">
      <t>マエ</t>
    </rPh>
    <rPh sb="7" eb="9">
      <t>シャシン</t>
    </rPh>
    <rPh sb="9" eb="10">
      <t>ブ</t>
    </rPh>
    <phoneticPr fontId="4"/>
  </si>
  <si>
    <t>学科</t>
    <rPh sb="0" eb="2">
      <t>ガッカ</t>
    </rPh>
    <phoneticPr fontId="2"/>
  </si>
  <si>
    <t>（2024年</t>
    <rPh sb="5" eb="6">
      <t>ネン</t>
    </rPh>
    <phoneticPr fontId="4"/>
  </si>
  <si>
    <t xml:space="preserve">令和６（2024）年度 </t>
    <rPh sb="0" eb="2">
      <t>レイワ</t>
    </rPh>
    <phoneticPr fontId="4"/>
  </si>
  <si>
    <t>喫茶愛好会</t>
    <rPh sb="0" eb="5">
      <t>キッサアイコウカイ</t>
    </rPh>
    <phoneticPr fontId="2"/>
  </si>
  <si>
    <t>教職研究会</t>
    <rPh sb="0" eb="5">
      <t>キョウショクケンキュウカイ</t>
    </rPh>
    <phoneticPr fontId="2"/>
  </si>
  <si>
    <t>ｻﾌﾞｶﾙﾁｬｰ研究会</t>
    <rPh sb="8" eb="11">
      <t>ケンキュウカイ</t>
    </rPh>
    <phoneticPr fontId="2"/>
  </si>
  <si>
    <t>喫茶愛好会</t>
    <rPh sb="0" eb="5">
      <t>キッサアイコウカイ</t>
    </rPh>
    <phoneticPr fontId="10"/>
  </si>
  <si>
    <t>教職研究会</t>
    <rPh sb="0" eb="5">
      <t>キョウショクケンキュウカイ</t>
    </rPh>
    <phoneticPr fontId="10"/>
  </si>
  <si>
    <t>7-406</t>
    <phoneticPr fontId="10"/>
  </si>
  <si>
    <t>8-613</t>
    <phoneticPr fontId="10"/>
  </si>
  <si>
    <t>2024年度 部員名簿（兼　参加者名簿）</t>
    <rPh sb="12" eb="13">
      <t>ケン</t>
    </rPh>
    <rPh sb="14" eb="17">
      <t>サンカシャ</t>
    </rPh>
    <rPh sb="17" eb="19">
      <t>メイボ</t>
    </rPh>
    <phoneticPr fontId="4"/>
  </si>
  <si>
    <t>児童文化研究会</t>
    <rPh sb="0" eb="4">
      <t>ジドウブンカ</t>
    </rPh>
    <rPh sb="4" eb="7">
      <t>ケンキュウカイ</t>
    </rPh>
    <phoneticPr fontId="2"/>
  </si>
  <si>
    <t>自転車部</t>
    <rPh sb="0" eb="4">
      <t>ジテンシャブ</t>
    </rPh>
    <phoneticPr fontId="2"/>
  </si>
  <si>
    <t>自転車部</t>
    <rPh sb="0" eb="4">
      <t>ジテンシャブ</t>
    </rPh>
    <phoneticPr fontId="10"/>
  </si>
  <si>
    <t>サブカルチャー研究会</t>
    <rPh sb="7" eb="10">
      <t>ケンキュウカイ</t>
    </rPh>
    <phoneticPr fontId="4"/>
  </si>
  <si>
    <t>hogehoge</t>
    <phoneticPr fontId="2"/>
  </si>
  <si>
    <t>hoge1</t>
    <phoneticPr fontId="2"/>
  </si>
  <si>
    <t>hoge</t>
    <phoneticPr fontId="2"/>
  </si>
  <si>
    <t>hoge2</t>
    <phoneticPr fontId="2"/>
  </si>
  <si>
    <t>hoge3</t>
    <phoneticPr fontId="2"/>
  </si>
  <si>
    <t>hoge4</t>
    <phoneticPr fontId="2"/>
  </si>
  <si>
    <t>mozimozi</t>
    <phoneticPr fontId="2"/>
  </si>
  <si>
    <t>mozi</t>
    <phoneticPr fontId="2"/>
  </si>
  <si>
    <t>hoge5</t>
    <phoneticPr fontId="2"/>
  </si>
  <si>
    <t>dozidozi</t>
    <phoneticPr fontId="2"/>
  </si>
  <si>
    <t>hoge6</t>
    <phoneticPr fontId="2"/>
  </si>
  <si>
    <t>hoge7</t>
    <phoneticPr fontId="2"/>
  </si>
  <si>
    <t>hoge8</t>
    <phoneticPr fontId="2"/>
  </si>
  <si>
    <t>hoge9</t>
    <phoneticPr fontId="2"/>
  </si>
  <si>
    <t>hoge10</t>
    <phoneticPr fontId="2"/>
  </si>
  <si>
    <t>hoge11</t>
    <phoneticPr fontId="2"/>
  </si>
  <si>
    <t>hoge12</t>
    <phoneticPr fontId="2"/>
  </si>
  <si>
    <t>hoge13</t>
    <phoneticPr fontId="2"/>
  </si>
  <si>
    <t>hoge14</t>
    <phoneticPr fontId="2"/>
  </si>
  <si>
    <t>hoge15</t>
    <phoneticPr fontId="2"/>
  </si>
  <si>
    <t>hoge16</t>
    <phoneticPr fontId="2"/>
  </si>
  <si>
    <t>hoge17</t>
    <phoneticPr fontId="2"/>
  </si>
  <si>
    <t>hoge18</t>
    <phoneticPr fontId="2"/>
  </si>
  <si>
    <t>hoge19</t>
    <phoneticPr fontId="2"/>
  </si>
  <si>
    <t>hoge20</t>
    <phoneticPr fontId="2"/>
  </si>
  <si>
    <t>hoge21</t>
    <phoneticPr fontId="2"/>
  </si>
  <si>
    <t>hoge22</t>
    <phoneticPr fontId="2"/>
  </si>
  <si>
    <t>hoge23</t>
    <phoneticPr fontId="2"/>
  </si>
  <si>
    <t>hoge24</t>
    <phoneticPr fontId="2"/>
  </si>
  <si>
    <t>hoge25</t>
    <phoneticPr fontId="2"/>
  </si>
  <si>
    <t>hoge26</t>
    <phoneticPr fontId="2"/>
  </si>
  <si>
    <t>dozi1</t>
    <phoneticPr fontId="2"/>
  </si>
  <si>
    <t>hoge27</t>
  </si>
  <si>
    <t>hoge28</t>
  </si>
  <si>
    <t>hoge29</t>
  </si>
  <si>
    <t>hoge30</t>
  </si>
  <si>
    <t>hoge31</t>
  </si>
  <si>
    <t>hoge32</t>
  </si>
  <si>
    <t>hoge33</t>
  </si>
  <si>
    <t>hoge34</t>
  </si>
  <si>
    <t>hoge35</t>
  </si>
  <si>
    <t>hoge36</t>
  </si>
  <si>
    <t>hoge37</t>
  </si>
  <si>
    <t>hoge38</t>
  </si>
  <si>
    <t>hoge39</t>
  </si>
  <si>
    <t>hoge40</t>
  </si>
  <si>
    <t>hoge41</t>
  </si>
  <si>
    <t>hoge42</t>
  </si>
  <si>
    <t>hoge43</t>
  </si>
  <si>
    <t>hoge44</t>
  </si>
  <si>
    <t>hoge45</t>
  </si>
  <si>
    <t>dozi2</t>
  </si>
  <si>
    <t>dozi3</t>
  </si>
  <si>
    <t>dozi4</t>
  </si>
  <si>
    <t>dozi5</t>
  </si>
  <si>
    <t>dozi6</t>
  </si>
  <si>
    <t>dozi7</t>
  </si>
  <si>
    <t>dozi8</t>
  </si>
  <si>
    <t>dozi9</t>
  </si>
  <si>
    <t>dozi10</t>
  </si>
  <si>
    <t>dozi11</t>
  </si>
  <si>
    <t>dozi12</t>
  </si>
  <si>
    <t>dozi13</t>
  </si>
  <si>
    <t>dozi14</t>
  </si>
  <si>
    <t>dozi15</t>
  </si>
  <si>
    <t>dozi16</t>
  </si>
  <si>
    <t>dozi17</t>
  </si>
  <si>
    <t>dozi18</t>
  </si>
  <si>
    <t>dozi19</t>
  </si>
  <si>
    <t>dozi20</t>
  </si>
  <si>
    <t>dozi21</t>
    <phoneticPr fontId="2"/>
  </si>
  <si>
    <t>dozi22</t>
  </si>
  <si>
    <t>dozi23</t>
  </si>
  <si>
    <t>dozi24</t>
  </si>
  <si>
    <t>dozi25</t>
  </si>
  <si>
    <t>dozi26</t>
  </si>
  <si>
    <t>dozi27</t>
  </si>
  <si>
    <t>dozi28</t>
  </si>
  <si>
    <t>dozi29</t>
  </si>
  <si>
    <t>dozi30</t>
  </si>
  <si>
    <t>dozi31</t>
  </si>
  <si>
    <t>dozi32</t>
  </si>
  <si>
    <t>dozi33</t>
  </si>
  <si>
    <t>dozi34</t>
  </si>
  <si>
    <t>dozi35</t>
  </si>
  <si>
    <t>dozi36</t>
  </si>
  <si>
    <t>dozi37</t>
  </si>
  <si>
    <t>dozi38</t>
  </si>
  <si>
    <t>dozi39</t>
  </si>
  <si>
    <t>dozi40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</si>
</sst>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2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0"/>
      <color indexed="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0.5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6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3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8"/>
      <color indexed="8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b/>
      <sz val="18"/>
      <name val="ＭＳ Ｐゴシック"/>
      <family val="3"/>
      <charset val="128"/>
      <scheme val="minor"/>
    </font>
    <font>
      <b/>
      <sz val="16"/>
      <color indexed="8"/>
      <name val="ＭＳ Ｐゴシック"/>
      <family val="3"/>
      <charset val="128"/>
    </font>
    <font>
      <b/>
      <sz val="22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sz val="22"/>
      <name val="ＭＳ Ｐゴシック"/>
      <family val="3"/>
      <charset val="128"/>
    </font>
    <font>
      <sz val="2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0.5"/>
      <name val="ＭＳ Ｐ明朝"/>
      <family val="1"/>
      <charset val="128"/>
    </font>
    <font>
      <sz val="9"/>
      <name val="ＭＳ 明朝"/>
      <family val="1"/>
      <charset val="128"/>
    </font>
    <font>
      <b/>
      <sz val="13"/>
      <color theme="3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6"/>
      <color indexed="8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51" fillId="0" borderId="0"/>
    <xf numFmtId="0" fontId="48" fillId="0" borderId="0">
      <alignment vertical="center"/>
    </xf>
    <xf numFmtId="0" fontId="51" fillId="0" borderId="0"/>
    <xf numFmtId="0" fontId="48" fillId="0" borderId="0">
      <alignment vertical="center"/>
    </xf>
  </cellStyleXfs>
  <cellXfs count="477">
    <xf numFmtId="0" fontId="0" fillId="0" borderId="0" xfId="0">
      <alignment vertical="center"/>
    </xf>
    <xf numFmtId="0" fontId="1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Protection="1">
      <alignment vertical="center"/>
      <protection locked="0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4" borderId="3" xfId="0" applyFont="1" applyFill="1" applyBorder="1">
      <alignment vertical="center"/>
    </xf>
    <xf numFmtId="0" fontId="0" fillId="2" borderId="38" xfId="0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0" fillId="0" borderId="58" xfId="0" applyBorder="1">
      <alignment vertical="center"/>
    </xf>
    <xf numFmtId="0" fontId="1" fillId="0" borderId="59" xfId="0" applyFont="1" applyBorder="1">
      <alignment vertical="center"/>
    </xf>
    <xf numFmtId="0" fontId="1" fillId="2" borderId="56" xfId="0" applyFont="1" applyFill="1" applyBorder="1" applyAlignment="1">
      <alignment horizontal="center" vertical="center"/>
    </xf>
    <xf numFmtId="0" fontId="1" fillId="3" borderId="57" xfId="0" applyFont="1" applyFill="1" applyBorder="1">
      <alignment vertical="center"/>
    </xf>
    <xf numFmtId="0" fontId="6" fillId="0" borderId="0" xfId="0" applyFont="1">
      <alignment vertical="center"/>
    </xf>
    <xf numFmtId="0" fontId="8" fillId="2" borderId="8" xfId="0" applyFont="1" applyFill="1" applyBorder="1" applyAlignment="1">
      <alignment horizontal="center" vertical="center" shrinkToFi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17" fillId="0" borderId="1" xfId="0" applyFont="1" applyBorder="1" applyProtection="1">
      <alignment vertical="center"/>
      <protection locked="0"/>
    </xf>
    <xf numFmtId="0" fontId="19" fillId="0" borderId="0" xfId="0" applyFont="1">
      <alignment vertical="center"/>
    </xf>
    <xf numFmtId="0" fontId="1" fillId="0" borderId="56" xfId="0" applyFont="1" applyBorder="1">
      <alignment vertical="center"/>
    </xf>
    <xf numFmtId="0" fontId="1" fillId="0" borderId="64" xfId="0" applyFont="1" applyBorder="1">
      <alignment vertical="center"/>
    </xf>
    <xf numFmtId="0" fontId="1" fillId="0" borderId="5" xfId="0" applyFont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20" fillId="0" borderId="0" xfId="1" applyFont="1" applyAlignment="1">
      <alignment horizontal="left" vertical="center" shrinkToFit="1"/>
    </xf>
    <xf numFmtId="0" fontId="22" fillId="0" borderId="0" xfId="2" applyFont="1" applyAlignment="1">
      <alignment vertical="center" shrinkToFit="1"/>
    </xf>
    <xf numFmtId="0" fontId="23" fillId="0" borderId="0" xfId="2" applyFont="1" applyAlignment="1">
      <alignment vertical="center" wrapText="1" shrinkToFit="1"/>
    </xf>
    <xf numFmtId="0" fontId="20" fillId="0" borderId="0" xfId="1" applyFont="1" applyAlignment="1">
      <alignment horizontal="left" vertical="center" wrapText="1" shrinkToFit="1"/>
    </xf>
    <xf numFmtId="0" fontId="24" fillId="0" borderId="0" xfId="2" applyFont="1" applyAlignment="1">
      <alignment vertical="center" wrapText="1" shrinkToFit="1"/>
    </xf>
    <xf numFmtId="0" fontId="0" fillId="0" borderId="0" xfId="0" applyAlignment="1">
      <alignment horizontal="left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26" fillId="2" borderId="7" xfId="0" applyFont="1" applyFill="1" applyBorder="1" applyAlignment="1">
      <alignment horizontal="center" vertical="center" wrapText="1"/>
    </xf>
    <xf numFmtId="0" fontId="20" fillId="5" borderId="0" xfId="1" applyFont="1" applyFill="1" applyAlignment="1">
      <alignment horizontal="left" vertical="center" shrinkToFit="1"/>
    </xf>
    <xf numFmtId="0" fontId="23" fillId="0" borderId="0" xfId="2" applyFont="1" applyAlignment="1">
      <alignment vertical="center" shrinkToFit="1"/>
    </xf>
    <xf numFmtId="0" fontId="27" fillId="0" borderId="0" xfId="0" applyFont="1" applyAlignment="1">
      <alignment horizontal="left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8" fillId="5" borderId="25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/>
    </xf>
    <xf numFmtId="0" fontId="18" fillId="5" borderId="38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0" fillId="0" borderId="76" xfId="0" applyBorder="1">
      <alignment vertical="center"/>
    </xf>
    <xf numFmtId="0" fontId="20" fillId="0" borderId="76" xfId="1" applyFont="1" applyBorder="1" applyAlignment="1">
      <alignment horizontal="left" vertical="center" shrinkToFit="1"/>
    </xf>
    <xf numFmtId="0" fontId="7" fillId="2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6" fillId="2" borderId="5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" fillId="2" borderId="77" xfId="0" applyFont="1" applyFill="1" applyBorder="1" applyAlignment="1">
      <alignment horizontal="center" vertical="center"/>
    </xf>
    <xf numFmtId="0" fontId="5" fillId="0" borderId="64" xfId="0" applyFont="1" applyBorder="1">
      <alignment vertical="center"/>
    </xf>
    <xf numFmtId="0" fontId="1" fillId="0" borderId="64" xfId="0" applyFont="1" applyBorder="1" applyAlignment="1">
      <alignment horizontal="center" vertical="top"/>
    </xf>
    <xf numFmtId="0" fontId="19" fillId="0" borderId="64" xfId="0" applyFont="1" applyBorder="1" applyAlignment="1">
      <alignment horizontal="center" vertical="top"/>
    </xf>
    <xf numFmtId="0" fontId="26" fillId="0" borderId="2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50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5" fillId="2" borderId="3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26" fillId="0" borderId="2" xfId="0" applyFont="1" applyBorder="1" applyAlignment="1" applyProtection="1">
      <alignment horizontal="center" vertical="center" wrapText="1"/>
      <protection locked="0"/>
    </xf>
    <xf numFmtId="0" fontId="12" fillId="0" borderId="26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26" fillId="0" borderId="26" xfId="0" applyFont="1" applyBorder="1" applyAlignment="1" applyProtection="1">
      <alignment horizontal="center" vertical="center" wrapText="1"/>
      <protection locked="0"/>
    </xf>
    <xf numFmtId="0" fontId="26" fillId="0" borderId="2" xfId="0" applyFont="1" applyBorder="1" applyAlignment="1" applyProtection="1">
      <alignment vertical="center" wrapText="1"/>
      <protection locked="0"/>
    </xf>
    <xf numFmtId="0" fontId="26" fillId="0" borderId="17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7" fillId="0" borderId="3" xfId="0" applyFont="1" applyBorder="1" applyAlignment="1" applyProtection="1">
      <alignment horizontal="center" vertical="center"/>
      <protection locked="0"/>
    </xf>
    <xf numFmtId="0" fontId="37" fillId="0" borderId="24" xfId="0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vertical="center" wrapText="1"/>
      <protection locked="0"/>
    </xf>
    <xf numFmtId="0" fontId="37" fillId="0" borderId="5" xfId="0" applyFont="1" applyBorder="1" applyAlignment="1" applyProtection="1">
      <alignment horizontal="center" vertical="center"/>
      <protection locked="0"/>
    </xf>
    <xf numFmtId="0" fontId="37" fillId="0" borderId="2" xfId="0" applyFont="1" applyBorder="1" applyAlignment="1" applyProtection="1">
      <alignment horizontal="center" vertical="center"/>
      <protection locked="0"/>
    </xf>
    <xf numFmtId="0" fontId="26" fillId="0" borderId="44" xfId="0" applyFont="1" applyBorder="1" applyAlignment="1" applyProtection="1">
      <alignment vertical="center" wrapText="1"/>
      <protection locked="0"/>
    </xf>
    <xf numFmtId="0" fontId="37" fillId="0" borderId="44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24" xfId="0" applyFont="1" applyBorder="1" applyAlignment="1" applyProtection="1">
      <alignment horizontal="center" vertical="center" wrapText="1"/>
      <protection locked="0"/>
    </xf>
    <xf numFmtId="0" fontId="37" fillId="0" borderId="26" xfId="0" applyFont="1" applyBorder="1" applyAlignment="1" applyProtection="1">
      <alignment horizontal="center" vertical="center"/>
      <protection locked="0"/>
    </xf>
    <xf numFmtId="0" fontId="37" fillId="0" borderId="17" xfId="0" applyFont="1" applyBorder="1" applyAlignment="1" applyProtection="1">
      <alignment horizontal="center" vertical="center"/>
      <protection locked="0"/>
    </xf>
    <xf numFmtId="0" fontId="37" fillId="0" borderId="30" xfId="0" applyFont="1" applyBorder="1" applyAlignment="1" applyProtection="1">
      <alignment horizontal="center" vertical="center"/>
      <protection locked="0"/>
    </xf>
    <xf numFmtId="0" fontId="37" fillId="0" borderId="6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30" xfId="0" applyFont="1" applyBorder="1" applyAlignment="1" applyProtection="1">
      <alignment horizontal="center" vertical="center" wrapText="1"/>
      <protection locked="0"/>
    </xf>
    <xf numFmtId="0" fontId="12" fillId="0" borderId="57" xfId="0" applyFont="1" applyBorder="1" applyAlignment="1" applyProtection="1">
      <alignment horizontal="center" vertical="center" wrapText="1"/>
      <protection locked="0"/>
    </xf>
    <xf numFmtId="0" fontId="12" fillId="0" borderId="44" xfId="0" applyFont="1" applyBorder="1" applyAlignment="1" applyProtection="1">
      <alignment horizontal="center"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26" fillId="0" borderId="2" xfId="0" applyFont="1" applyBorder="1" applyAlignment="1" applyProtection="1">
      <alignment horizontal="center" vertical="center" shrinkToFit="1"/>
      <protection locked="0"/>
    </xf>
    <xf numFmtId="0" fontId="12" fillId="0" borderId="26" xfId="0" applyFont="1" applyBorder="1" applyAlignment="1" applyProtection="1">
      <alignment horizontal="center" vertical="center" shrinkToFit="1"/>
      <protection locked="0"/>
    </xf>
    <xf numFmtId="0" fontId="26" fillId="0" borderId="3" xfId="0" applyFont="1" applyBorder="1" applyAlignment="1" applyProtection="1">
      <alignment horizontal="center" vertical="center" shrinkToFit="1"/>
      <protection locked="0"/>
    </xf>
    <xf numFmtId="0" fontId="12" fillId="0" borderId="3" xfId="0" applyFont="1" applyBorder="1" applyAlignment="1" applyProtection="1">
      <alignment horizontal="center" vertical="center" shrinkToFit="1"/>
      <protection locked="0"/>
    </xf>
    <xf numFmtId="0" fontId="26" fillId="0" borderId="30" xfId="0" applyFont="1" applyBorder="1" applyAlignment="1" applyProtection="1">
      <alignment horizontal="center" vertical="center" shrinkToFit="1"/>
      <protection locked="0"/>
    </xf>
    <xf numFmtId="0" fontId="26" fillId="0" borderId="24" xfId="0" applyFont="1" applyBorder="1" applyAlignment="1" applyProtection="1">
      <alignment horizontal="center" vertical="center" shrinkToFit="1"/>
      <protection locked="0"/>
    </xf>
    <xf numFmtId="0" fontId="26" fillId="0" borderId="5" xfId="0" applyFont="1" applyBorder="1" applyAlignment="1" applyProtection="1">
      <alignment horizontal="center" vertical="center" shrinkToFit="1"/>
      <protection locked="0"/>
    </xf>
    <xf numFmtId="0" fontId="26" fillId="0" borderId="17" xfId="0" applyFont="1" applyBorder="1" applyAlignment="1" applyProtection="1">
      <alignment horizontal="center" vertical="center" shrinkToFit="1"/>
      <protection locked="0"/>
    </xf>
    <xf numFmtId="0" fontId="26" fillId="0" borderId="57" xfId="0" applyFont="1" applyBorder="1" applyAlignment="1" applyProtection="1">
      <alignment horizontal="center" vertical="center" shrinkToFit="1"/>
      <protection locked="0"/>
    </xf>
    <xf numFmtId="0" fontId="26" fillId="0" borderId="26" xfId="0" applyFont="1" applyBorder="1" applyAlignment="1" applyProtection="1">
      <alignment horizontal="center" vertical="center" shrinkToFit="1"/>
      <protection locked="0"/>
    </xf>
    <xf numFmtId="0" fontId="26" fillId="0" borderId="44" xfId="0" applyFont="1" applyBorder="1" applyAlignment="1" applyProtection="1">
      <alignment horizontal="center" vertical="center" shrinkToFit="1"/>
      <protection locked="0"/>
    </xf>
    <xf numFmtId="0" fontId="1" fillId="3" borderId="53" xfId="0" applyFont="1" applyFill="1" applyBorder="1" applyAlignment="1">
      <alignment horizontal="center" vertical="center"/>
    </xf>
    <xf numFmtId="0" fontId="1" fillId="3" borderId="7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Protection="1">
      <alignment vertical="center"/>
      <protection locked="0"/>
    </xf>
    <xf numFmtId="0" fontId="12" fillId="0" borderId="0" xfId="0" applyFont="1" applyAlignment="1">
      <alignment horizontal="left" vertical="center" wrapText="1" shrinkToFit="1"/>
    </xf>
    <xf numFmtId="0" fontId="25" fillId="0" borderId="78" xfId="0" applyFont="1" applyBorder="1" applyAlignment="1">
      <alignment vertical="center" wrapText="1" shrinkToFit="1"/>
    </xf>
    <xf numFmtId="0" fontId="25" fillId="0" borderId="0" xfId="0" applyFont="1" applyAlignment="1">
      <alignment vertical="center" wrapText="1" shrinkToFit="1"/>
    </xf>
    <xf numFmtId="0" fontId="23" fillId="0" borderId="76" xfId="2" applyFont="1" applyBorder="1" applyAlignment="1">
      <alignment vertical="center" wrapText="1" shrinkToFit="1"/>
    </xf>
    <xf numFmtId="0" fontId="40" fillId="0" borderId="0" xfId="2" applyFont="1" applyAlignment="1">
      <alignment vertical="center" shrinkToFit="1"/>
    </xf>
    <xf numFmtId="0" fontId="40" fillId="0" borderId="0" xfId="2" applyFont="1" applyAlignment="1">
      <alignment vertical="center" wrapText="1" shrinkToFit="1"/>
    </xf>
    <xf numFmtId="0" fontId="28" fillId="6" borderId="0" xfId="0" applyFont="1" applyFill="1" applyProtection="1">
      <alignment vertical="center"/>
      <protection locked="0"/>
    </xf>
    <xf numFmtId="0" fontId="42" fillId="6" borderId="79" xfId="0" applyFont="1" applyFill="1" applyBorder="1" applyProtection="1">
      <alignment vertical="center"/>
      <protection locked="0"/>
    </xf>
    <xf numFmtId="0" fontId="8" fillId="2" borderId="33" xfId="0" applyFont="1" applyFill="1" applyBorder="1" applyAlignment="1">
      <alignment horizontal="center" vertical="center" wrapText="1"/>
    </xf>
    <xf numFmtId="49" fontId="8" fillId="0" borderId="14" xfId="0" applyNumberFormat="1" applyFont="1" applyBorder="1" applyAlignment="1" applyProtection="1">
      <alignment horizontal="center" vertical="center" wrapText="1"/>
      <protection locked="0"/>
    </xf>
    <xf numFmtId="49" fontId="8" fillId="0" borderId="15" xfId="0" applyNumberFormat="1" applyFont="1" applyBorder="1" applyAlignment="1" applyProtection="1">
      <alignment horizontal="center" vertical="center" wrapText="1"/>
      <protection locked="0"/>
    </xf>
    <xf numFmtId="49" fontId="8" fillId="0" borderId="20" xfId="0" applyNumberFormat="1" applyFont="1" applyBorder="1" applyAlignment="1" applyProtection="1">
      <alignment horizontal="center" vertical="center" wrapText="1"/>
      <protection locked="0"/>
    </xf>
    <xf numFmtId="49" fontId="8" fillId="0" borderId="21" xfId="0" applyNumberFormat="1" applyFont="1" applyBorder="1" applyAlignment="1" applyProtection="1">
      <alignment horizontal="center" vertical="center" wrapText="1"/>
      <protection locked="0"/>
    </xf>
    <xf numFmtId="49" fontId="8" fillId="0" borderId="65" xfId="0" applyNumberFormat="1" applyFont="1" applyBorder="1" applyAlignment="1" applyProtection="1">
      <alignment horizontal="center" vertical="center" wrapText="1"/>
      <protection locked="0"/>
    </xf>
    <xf numFmtId="49" fontId="8" fillId="0" borderId="0" xfId="0" applyNumberFormat="1" applyFont="1" applyAlignment="1" applyProtection="1">
      <alignment horizontal="center" vertical="center" wrapText="1"/>
      <protection locked="0"/>
    </xf>
    <xf numFmtId="49" fontId="8" fillId="0" borderId="31" xfId="0" applyNumberFormat="1" applyFont="1" applyBorder="1" applyAlignment="1" applyProtection="1">
      <alignment horizontal="center" vertical="center" wrapText="1"/>
      <protection locked="0"/>
    </xf>
    <xf numFmtId="49" fontId="8" fillId="0" borderId="32" xfId="0" applyNumberFormat="1" applyFont="1" applyBorder="1" applyAlignment="1" applyProtection="1">
      <alignment horizontal="center" vertical="center" wrapText="1"/>
      <protection locked="0"/>
    </xf>
    <xf numFmtId="49" fontId="8" fillId="0" borderId="27" xfId="0" applyNumberFormat="1" applyFont="1" applyBorder="1" applyAlignment="1" applyProtection="1">
      <alignment horizontal="center" vertical="center" wrapText="1"/>
      <protection locked="0"/>
    </xf>
    <xf numFmtId="49" fontId="8" fillId="0" borderId="28" xfId="0" applyNumberFormat="1" applyFont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>
      <alignment horizontal="center" vertical="center" wrapText="1"/>
    </xf>
    <xf numFmtId="0" fontId="8" fillId="2" borderId="49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0" fontId="49" fillId="0" borderId="76" xfId="0" applyFont="1" applyBorder="1" applyAlignment="1">
      <alignment horizontal="left" vertical="center"/>
    </xf>
    <xf numFmtId="0" fontId="50" fillId="0" borderId="0" xfId="1" applyFont="1" applyAlignment="1">
      <alignment horizontal="left" vertical="center" shrinkToFit="1"/>
    </xf>
    <xf numFmtId="0" fontId="41" fillId="0" borderId="0" xfId="1" applyFont="1" applyAlignment="1">
      <alignment horizontal="left" vertical="center" shrinkToFit="1"/>
    </xf>
    <xf numFmtId="0" fontId="40" fillId="0" borderId="76" xfId="2" applyFont="1" applyBorder="1" applyAlignment="1">
      <alignment vertical="center" wrapText="1" shrinkToFit="1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alignment vertical="center"/>
      <protection locked="0"/>
    </xf>
    <xf numFmtId="0" fontId="1" fillId="0" borderId="64" xfId="0" applyFont="1" applyBorder="1" applyProtection="1">
      <alignment vertical="center"/>
      <protection locked="0"/>
    </xf>
    <xf numFmtId="0" fontId="5" fillId="0" borderId="64" xfId="0" applyFont="1" applyBorder="1" applyProtection="1">
      <alignment vertical="center"/>
      <protection locked="0"/>
    </xf>
    <xf numFmtId="0" fontId="1" fillId="0" borderId="64" xfId="0" applyFont="1" applyBorder="1" applyAlignment="1" applyProtection="1">
      <alignment horizontal="center" vertical="top"/>
      <protection locked="0"/>
    </xf>
    <xf numFmtId="0" fontId="19" fillId="0" borderId="64" xfId="0" applyFont="1" applyBorder="1" applyAlignment="1" applyProtection="1">
      <alignment horizontal="center" vertical="top"/>
      <protection locked="0"/>
    </xf>
    <xf numFmtId="0" fontId="19" fillId="0" borderId="0" xfId="0" applyFont="1" applyAlignment="1" applyProtection="1">
      <alignment horizontal="center" vertical="top"/>
      <protection locked="0"/>
    </xf>
    <xf numFmtId="0" fontId="1" fillId="2" borderId="77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6" fillId="2" borderId="55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3" borderId="53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3" borderId="73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 wrapText="1" shrinkToFit="1"/>
      <protection locked="0"/>
    </xf>
    <xf numFmtId="0" fontId="0" fillId="2" borderId="38" xfId="0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3" borderId="55" xfId="0" applyFont="1" applyFill="1" applyBorder="1" applyAlignment="1" applyProtection="1">
      <alignment horizontal="center" vertical="center"/>
      <protection locked="0"/>
    </xf>
    <xf numFmtId="0" fontId="25" fillId="0" borderId="78" xfId="0" applyFont="1" applyBorder="1" applyAlignment="1" applyProtection="1">
      <alignment vertical="center" wrapText="1" shrinkToFit="1"/>
      <protection locked="0"/>
    </xf>
    <xf numFmtId="0" fontId="25" fillId="0" borderId="0" xfId="0" applyFont="1" applyAlignment="1" applyProtection="1">
      <alignment vertical="center" wrapText="1" shrinkToFit="1"/>
      <protection locked="0"/>
    </xf>
    <xf numFmtId="0" fontId="0" fillId="0" borderId="58" xfId="0" applyBorder="1" applyProtection="1">
      <alignment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center" vertical="center"/>
      <protection locked="0"/>
    </xf>
    <xf numFmtId="0" fontId="1" fillId="3" borderId="57" xfId="0" applyFont="1" applyFill="1" applyBorder="1" applyAlignment="1" applyProtection="1">
      <alignment horizontal="center" vertical="center"/>
      <protection locked="0"/>
    </xf>
    <xf numFmtId="0" fontId="1" fillId="3" borderId="67" xfId="0" applyFont="1" applyFill="1" applyBorder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0" fontId="26" fillId="2" borderId="7" xfId="0" applyFont="1" applyFill="1" applyBorder="1" applyAlignment="1" applyProtection="1">
      <alignment horizontal="center" vertical="center" wrapText="1"/>
      <protection locked="0"/>
    </xf>
    <xf numFmtId="0" fontId="35" fillId="2" borderId="8" xfId="0" applyFont="1" applyFill="1" applyBorder="1" applyAlignment="1" applyProtection="1">
      <alignment horizontal="center" vertical="center" shrinkToFi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35" fillId="2" borderId="8" xfId="0" applyFont="1" applyFill="1" applyBorder="1" applyAlignment="1" applyProtection="1">
      <alignment horizontal="center" vertical="center"/>
      <protection locked="0"/>
    </xf>
    <xf numFmtId="0" fontId="18" fillId="5" borderId="13" xfId="0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shrinkToFit="1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18" fillId="5" borderId="19" xfId="0" applyFont="1" applyFill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8" fillId="5" borderId="25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horizontal="center" vertical="center" wrapText="1"/>
      <protection locked="0"/>
    </xf>
    <xf numFmtId="0" fontId="1" fillId="0" borderId="56" xfId="0" applyFont="1" applyBorder="1" applyProtection="1">
      <alignment vertical="center"/>
      <protection locked="0"/>
    </xf>
    <xf numFmtId="0" fontId="1" fillId="0" borderId="64" xfId="0" applyFont="1" applyBorder="1" applyAlignment="1" applyProtection="1">
      <alignment horizontal="center" vertical="center"/>
      <protection locked="0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35" fillId="2" borderId="34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18" fillId="5" borderId="13" xfId="0" applyFont="1" applyFill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8" fillId="2" borderId="24" xfId="0" applyFont="1" applyFill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7" fillId="0" borderId="26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8" fillId="5" borderId="38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18" fillId="5" borderId="42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0" fontId="8" fillId="2" borderId="30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9" xfId="0" applyFont="1" applyFill="1" applyBorder="1" applyAlignment="1" applyProtection="1">
      <alignment horizontal="center" vertical="center" wrapText="1"/>
      <protection locked="0"/>
    </xf>
    <xf numFmtId="0" fontId="10" fillId="2" borderId="43" xfId="0" applyFont="1" applyFill="1" applyBorder="1" applyAlignment="1" applyProtection="1">
      <alignment horizontal="center" vertical="center" wrapText="1"/>
      <protection locked="0"/>
    </xf>
    <xf numFmtId="0" fontId="1" fillId="0" borderId="44" xfId="0" applyFont="1" applyBorder="1" applyAlignment="1" applyProtection="1">
      <alignment horizontal="center" vertical="center" wrapText="1"/>
      <protection locked="0"/>
    </xf>
    <xf numFmtId="0" fontId="17" fillId="0" borderId="44" xfId="0" applyFont="1" applyBorder="1" applyAlignment="1" applyProtection="1">
      <alignment horizontal="center" vertical="center"/>
      <protection locked="0"/>
    </xf>
    <xf numFmtId="0" fontId="8" fillId="2" borderId="4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9" xfId="0" applyFont="1" applyFill="1" applyBorder="1" applyAlignment="1" applyProtection="1">
      <alignment horizontal="center" vertical="center" wrapText="1"/>
      <protection locked="0"/>
    </xf>
    <xf numFmtId="0" fontId="17" fillId="0" borderId="30" xfId="0" applyFont="1" applyBorder="1" applyAlignment="1" applyProtection="1">
      <alignment horizontal="center" vertical="center"/>
      <protection locked="0"/>
    </xf>
    <xf numFmtId="0" fontId="8" fillId="2" borderId="38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/>
      <protection locked="0"/>
    </xf>
    <xf numFmtId="0" fontId="53" fillId="0" borderId="0" xfId="0" applyFont="1">
      <alignment vertical="center"/>
    </xf>
    <xf numFmtId="0" fontId="20" fillId="0" borderId="84" xfId="1" applyFont="1" applyBorder="1" applyAlignment="1">
      <alignment horizontal="left" vertical="center" shrinkToFit="1"/>
    </xf>
    <xf numFmtId="0" fontId="20" fillId="0" borderId="64" xfId="1" applyFont="1" applyBorder="1" applyAlignment="1">
      <alignment horizontal="left" vertical="center" shrinkToFit="1"/>
    </xf>
    <xf numFmtId="0" fontId="20" fillId="0" borderId="84" xfId="1" applyFont="1" applyBorder="1" applyAlignment="1">
      <alignment horizontal="left" vertical="center" wrapText="1" shrinkToFit="1"/>
    </xf>
    <xf numFmtId="0" fontId="24" fillId="0" borderId="64" xfId="2" applyFont="1" applyBorder="1" applyAlignment="1">
      <alignment vertical="center" wrapText="1" shrinkToFit="1"/>
    </xf>
    <xf numFmtId="0" fontId="0" fillId="5" borderId="0" xfId="0" applyFill="1">
      <alignment vertical="center"/>
    </xf>
    <xf numFmtId="0" fontId="49" fillId="5" borderId="0" xfId="0" applyFont="1" applyFill="1" applyAlignment="1">
      <alignment horizontal="left" vertical="center"/>
    </xf>
    <xf numFmtId="0" fontId="8" fillId="0" borderId="30" xfId="0" applyFont="1" applyBorder="1" applyAlignment="1" applyProtection="1">
      <alignment horizontal="center" vertical="center" shrinkToFit="1"/>
      <protection locked="0"/>
    </xf>
    <xf numFmtId="0" fontId="8" fillId="0" borderId="24" xfId="0" applyFont="1" applyBorder="1" applyAlignment="1" applyProtection="1">
      <alignment horizontal="center" vertical="center" shrinkToFit="1"/>
      <protection locked="0"/>
    </xf>
    <xf numFmtId="0" fontId="8" fillId="0" borderId="17" xfId="0" applyFont="1" applyBorder="1" applyAlignment="1" applyProtection="1">
      <alignment horizontal="center" vertical="center" shrinkToFit="1"/>
      <protection locked="0"/>
    </xf>
    <xf numFmtId="0" fontId="1" fillId="0" borderId="78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shrinkToFit="1"/>
      <protection locked="0"/>
    </xf>
    <xf numFmtId="0" fontId="1" fillId="0" borderId="57" xfId="0" applyFont="1" applyBorder="1" applyAlignment="1" applyProtection="1">
      <alignment horizontal="center" vertical="center" wrapText="1"/>
      <protection locked="0"/>
    </xf>
    <xf numFmtId="0" fontId="17" fillId="0" borderId="57" xfId="0" applyFont="1" applyBorder="1" applyAlignment="1" applyProtection="1">
      <alignment horizontal="center" vertical="center"/>
      <protection locked="0"/>
    </xf>
    <xf numFmtId="0" fontId="28" fillId="6" borderId="0" xfId="0" applyFont="1" applyFill="1">
      <alignment vertical="center"/>
    </xf>
    <xf numFmtId="0" fontId="42" fillId="6" borderId="79" xfId="0" applyFont="1" applyFill="1" applyBorder="1" applyAlignment="1">
      <alignment horizontal="center" vertical="center"/>
    </xf>
    <xf numFmtId="0" fontId="0" fillId="0" borderId="64" xfId="0" applyBorder="1">
      <alignment vertical="center"/>
    </xf>
    <xf numFmtId="0" fontId="49" fillId="0" borderId="64" xfId="0" applyFont="1" applyBorder="1" applyAlignment="1">
      <alignment horizontal="left" vertical="center"/>
    </xf>
    <xf numFmtId="0" fontId="44" fillId="0" borderId="14" xfId="0" applyFont="1" applyBorder="1" applyAlignment="1" applyProtection="1">
      <alignment horizontal="center" vertical="center" shrinkToFit="1"/>
      <protection locked="0"/>
    </xf>
    <xf numFmtId="0" fontId="44" fillId="0" borderId="15" xfId="0" applyFont="1" applyBorder="1" applyAlignment="1" applyProtection="1">
      <alignment horizontal="center" vertical="center" shrinkToFit="1"/>
      <protection locked="0"/>
    </xf>
    <xf numFmtId="0" fontId="44" fillId="0" borderId="16" xfId="0" applyFont="1" applyBorder="1" applyAlignment="1" applyProtection="1">
      <alignment horizontal="center" vertical="center" shrinkToFit="1"/>
      <protection locked="0"/>
    </xf>
    <xf numFmtId="0" fontId="44" fillId="0" borderId="20" xfId="0" applyFont="1" applyBorder="1" applyAlignment="1" applyProtection="1">
      <alignment horizontal="center" vertical="center" shrinkToFit="1"/>
      <protection locked="0"/>
    </xf>
    <xf numFmtId="0" fontId="44" fillId="0" borderId="21" xfId="0" applyFont="1" applyBorder="1" applyAlignment="1" applyProtection="1">
      <alignment horizontal="center" vertical="center" shrinkToFit="1"/>
      <protection locked="0"/>
    </xf>
    <xf numFmtId="0" fontId="44" fillId="0" borderId="22" xfId="0" applyFont="1" applyBorder="1" applyAlignment="1" applyProtection="1">
      <alignment horizontal="center" vertical="center" shrinkToFit="1"/>
      <protection locked="0"/>
    </xf>
    <xf numFmtId="0" fontId="44" fillId="0" borderId="39" xfId="0" applyFont="1" applyBorder="1" applyAlignment="1" applyProtection="1">
      <alignment horizontal="center" vertical="center" shrinkToFit="1"/>
      <protection locked="0"/>
    </xf>
    <xf numFmtId="0" fontId="44" fillId="0" borderId="40" xfId="0" applyFont="1" applyBorder="1" applyAlignment="1" applyProtection="1">
      <alignment horizontal="center" vertical="center" shrinkToFit="1"/>
      <protection locked="0"/>
    </xf>
    <xf numFmtId="0" fontId="44" fillId="0" borderId="41" xfId="0" applyFont="1" applyBorder="1" applyAlignment="1" applyProtection="1">
      <alignment horizontal="center" vertical="center" shrinkToFit="1"/>
      <protection locked="0"/>
    </xf>
    <xf numFmtId="49" fontId="8" fillId="0" borderId="15" xfId="0" applyNumberFormat="1" applyFont="1" applyBorder="1" applyAlignment="1" applyProtection="1">
      <alignment horizontal="center" vertical="center" wrapText="1"/>
      <protection locked="0"/>
    </xf>
    <xf numFmtId="49" fontId="8" fillId="0" borderId="51" xfId="0" applyNumberFormat="1" applyFont="1" applyBorder="1" applyAlignment="1" applyProtection="1">
      <alignment horizontal="center" vertical="center" wrapText="1"/>
      <protection locked="0"/>
    </xf>
    <xf numFmtId="49" fontId="8" fillId="0" borderId="28" xfId="0" applyNumberFormat="1" applyFont="1" applyBorder="1" applyAlignment="1" applyProtection="1">
      <alignment horizontal="center" vertical="center" wrapText="1"/>
      <protection locked="0"/>
    </xf>
    <xf numFmtId="49" fontId="8" fillId="0" borderId="66" xfId="0" applyNumberFormat="1" applyFont="1" applyBorder="1" applyAlignment="1" applyProtection="1">
      <alignment horizontal="center" vertical="center" wrapText="1"/>
      <protection locked="0"/>
    </xf>
    <xf numFmtId="49" fontId="8" fillId="0" borderId="21" xfId="0" applyNumberFormat="1" applyFont="1" applyBorder="1" applyAlignment="1" applyProtection="1">
      <alignment horizontal="center" vertical="center" wrapText="1"/>
      <protection locked="0"/>
    </xf>
    <xf numFmtId="49" fontId="8" fillId="0" borderId="52" xfId="0" applyNumberFormat="1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 shrinkToFit="1"/>
      <protection locked="0"/>
    </xf>
    <xf numFmtId="49" fontId="46" fillId="0" borderId="20" xfId="0" applyNumberFormat="1" applyFont="1" applyBorder="1" applyAlignment="1" applyProtection="1">
      <alignment horizontal="center" vertical="center" shrinkToFit="1"/>
      <protection locked="0"/>
    </xf>
    <xf numFmtId="49" fontId="46" fillId="0" borderId="21" xfId="0" applyNumberFormat="1" applyFont="1" applyBorder="1" applyAlignment="1" applyProtection="1">
      <alignment horizontal="center" vertical="center" shrinkToFit="1"/>
      <protection locked="0"/>
    </xf>
    <xf numFmtId="49" fontId="46" fillId="0" borderId="22" xfId="0" applyNumberFormat="1" applyFont="1" applyBorder="1" applyAlignment="1" applyProtection="1">
      <alignment horizontal="center" vertical="center" shrinkToFit="1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35" fillId="2" borderId="9" xfId="0" applyFont="1" applyFill="1" applyBorder="1" applyAlignment="1" applyProtection="1">
      <alignment horizontal="center" vertical="center" wrapText="1"/>
      <protection locked="0"/>
    </xf>
    <xf numFmtId="0" fontId="35" fillId="2" borderId="10" xfId="0" applyFont="1" applyFill="1" applyBorder="1" applyAlignment="1" applyProtection="1">
      <alignment horizontal="center" vertical="center" wrapText="1"/>
      <protection locked="0"/>
    </xf>
    <xf numFmtId="0" fontId="35" fillId="2" borderId="12" xfId="0" applyFont="1" applyFill="1" applyBorder="1" applyAlignment="1" applyProtection="1">
      <alignment horizontal="center" vertical="center" wrapText="1"/>
      <protection locked="0"/>
    </xf>
    <xf numFmtId="0" fontId="10" fillId="0" borderId="20" xfId="0" applyFont="1" applyBorder="1" applyAlignment="1" applyProtection="1">
      <alignment horizontal="center" vertical="center" wrapText="1" shrinkToFit="1"/>
      <protection locked="0"/>
    </xf>
    <xf numFmtId="0" fontId="10" fillId="0" borderId="22" xfId="0" applyFont="1" applyBorder="1" applyAlignment="1" applyProtection="1">
      <alignment horizontal="center" vertical="center" wrapText="1" shrinkToFit="1"/>
      <protection locked="0"/>
    </xf>
    <xf numFmtId="0" fontId="10" fillId="0" borderId="71" xfId="0" applyFont="1" applyBorder="1" applyAlignment="1" applyProtection="1">
      <alignment horizontal="center" vertical="center" wrapText="1" shrinkToFit="1"/>
      <protection locked="0"/>
    </xf>
    <xf numFmtId="0" fontId="10" fillId="0" borderId="69" xfId="0" applyFont="1" applyBorder="1" applyAlignment="1" applyProtection="1">
      <alignment horizontal="center" vertical="center" wrapText="1" shrinkToFit="1"/>
      <protection locked="0"/>
    </xf>
    <xf numFmtId="0" fontId="10" fillId="0" borderId="39" xfId="0" applyFont="1" applyBorder="1" applyAlignment="1" applyProtection="1">
      <alignment horizontal="center" vertical="center" wrapText="1" shrinkToFit="1"/>
      <protection locked="0"/>
    </xf>
    <xf numFmtId="0" fontId="10" fillId="0" borderId="41" xfId="0" applyFont="1" applyBorder="1" applyAlignment="1" applyProtection="1">
      <alignment horizontal="center" vertical="center" wrapText="1" shrinkToFi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 wrapText="1" shrinkToFit="1"/>
      <protection locked="0"/>
    </xf>
    <xf numFmtId="0" fontId="44" fillId="0" borderId="46" xfId="0" applyFont="1" applyBorder="1" applyAlignment="1" applyProtection="1">
      <alignment horizontal="center" vertical="center" shrinkToFit="1"/>
      <protection locked="0"/>
    </xf>
    <xf numFmtId="0" fontId="44" fillId="0" borderId="47" xfId="0" applyFont="1" applyBorder="1" applyAlignment="1" applyProtection="1">
      <alignment horizontal="center" vertical="center" shrinkToFit="1"/>
      <protection locked="0"/>
    </xf>
    <xf numFmtId="0" fontId="44" fillId="0" borderId="48" xfId="0" applyFont="1" applyBorder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horizontal="center" vertical="center" shrinkToFit="1"/>
      <protection locked="0"/>
    </xf>
    <xf numFmtId="0" fontId="12" fillId="0" borderId="1" xfId="0" applyFont="1" applyBorder="1" applyAlignment="1" applyProtection="1">
      <alignment horizontal="center" vertical="center" shrinkToFit="1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12" fillId="0" borderId="1" xfId="0" applyFont="1" applyBorder="1" applyAlignment="1" applyProtection="1">
      <alignment horizontal="center" vertical="center" wrapText="1" shrinkToFit="1"/>
      <protection locked="0"/>
    </xf>
    <xf numFmtId="0" fontId="12" fillId="0" borderId="60" xfId="0" applyFont="1" applyBorder="1" applyAlignment="1" applyProtection="1">
      <alignment horizontal="left" vertical="center" wrapText="1" shrinkToFit="1"/>
      <protection locked="0"/>
    </xf>
    <xf numFmtId="49" fontId="45" fillId="0" borderId="2" xfId="0" applyNumberFormat="1" applyFont="1" applyBorder="1" applyAlignment="1" applyProtection="1">
      <alignment horizontal="center" vertical="center" shrinkToFit="1"/>
      <protection locked="0"/>
    </xf>
    <xf numFmtId="0" fontId="33" fillId="0" borderId="4" xfId="0" applyFont="1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shrinkToFit="1"/>
      <protection locked="0"/>
    </xf>
    <xf numFmtId="0" fontId="12" fillId="0" borderId="4" xfId="0" applyFont="1" applyBorder="1" applyAlignment="1" applyProtection="1">
      <alignment horizontal="center" vertical="center" wrapText="1" shrinkToFit="1"/>
      <protection locked="0"/>
    </xf>
    <xf numFmtId="0" fontId="12" fillId="0" borderId="4" xfId="0" applyFont="1" applyBorder="1" applyAlignment="1" applyProtection="1">
      <alignment horizontal="center" vertical="center" shrinkToFit="1"/>
      <protection locked="0"/>
    </xf>
    <xf numFmtId="0" fontId="35" fillId="2" borderId="11" xfId="0" applyFont="1" applyFill="1" applyBorder="1" applyAlignment="1" applyProtection="1">
      <alignment horizontal="center" vertical="center" wrapText="1"/>
      <protection locked="0"/>
    </xf>
    <xf numFmtId="0" fontId="25" fillId="5" borderId="74" xfId="0" applyFont="1" applyFill="1" applyBorder="1" applyAlignment="1" applyProtection="1">
      <alignment horizontal="center" vertical="center" wrapText="1" shrinkToFit="1"/>
      <protection locked="0"/>
    </xf>
    <xf numFmtId="0" fontId="25" fillId="5" borderId="75" xfId="0" applyFont="1" applyFill="1" applyBorder="1" applyAlignment="1" applyProtection="1">
      <alignment horizontal="center" vertical="center" wrapText="1" shrinkToFit="1"/>
      <protection locked="0"/>
    </xf>
    <xf numFmtId="49" fontId="45" fillId="0" borderId="20" xfId="0" applyNumberFormat="1" applyFont="1" applyBorder="1" applyAlignment="1" applyProtection="1">
      <alignment horizontal="center" vertical="center" shrinkToFit="1"/>
      <protection locked="0"/>
    </xf>
    <xf numFmtId="49" fontId="45" fillId="0" borderId="21" xfId="0" applyNumberFormat="1" applyFont="1" applyBorder="1" applyAlignment="1" applyProtection="1">
      <alignment horizontal="center" vertical="center" shrinkToFit="1"/>
      <protection locked="0"/>
    </xf>
    <xf numFmtId="49" fontId="45" fillId="0" borderId="22" xfId="0" applyNumberFormat="1" applyFont="1" applyBorder="1" applyAlignment="1" applyProtection="1">
      <alignment horizontal="center" vertical="center" shrinkToFit="1"/>
      <protection locked="0"/>
    </xf>
    <xf numFmtId="0" fontId="10" fillId="0" borderId="23" xfId="0" applyFont="1" applyBorder="1" applyAlignment="1" applyProtection="1">
      <alignment horizontal="center" vertical="center" wrapText="1" shrinkToFit="1"/>
      <protection locked="0"/>
    </xf>
    <xf numFmtId="49" fontId="45" fillId="0" borderId="71" xfId="0" applyNumberFormat="1" applyFont="1" applyBorder="1" applyAlignment="1" applyProtection="1">
      <alignment horizontal="center" vertical="center" shrinkToFit="1"/>
      <protection locked="0"/>
    </xf>
    <xf numFmtId="49" fontId="45" fillId="0" borderId="68" xfId="0" applyNumberFormat="1" applyFont="1" applyBorder="1" applyAlignment="1" applyProtection="1">
      <alignment horizontal="center" vertical="center" shrinkToFit="1"/>
      <protection locked="0"/>
    </xf>
    <xf numFmtId="49" fontId="45" fillId="0" borderId="69" xfId="0" applyNumberFormat="1" applyFont="1" applyBorder="1" applyAlignment="1" applyProtection="1">
      <alignment horizontal="center" vertical="center" shrinkToFit="1"/>
      <protection locked="0"/>
    </xf>
    <xf numFmtId="0" fontId="35" fillId="2" borderId="62" xfId="0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 applyProtection="1">
      <alignment horizontal="center" vertical="center" wrapText="1"/>
      <protection locked="0"/>
    </xf>
    <xf numFmtId="0" fontId="35" fillId="2" borderId="63" xfId="0" applyFont="1" applyFill="1" applyBorder="1" applyAlignment="1" applyProtection="1">
      <alignment horizontal="center" vertical="center" wrapText="1"/>
      <protection locked="0"/>
    </xf>
    <xf numFmtId="0" fontId="44" fillId="0" borderId="27" xfId="0" applyFont="1" applyBorder="1" applyAlignment="1" applyProtection="1">
      <alignment horizontal="center" vertical="center" shrinkToFit="1"/>
      <protection locked="0"/>
    </xf>
    <xf numFmtId="0" fontId="44" fillId="0" borderId="28" xfId="0" applyFont="1" applyBorder="1" applyAlignment="1" applyProtection="1">
      <alignment horizontal="center" vertical="center" shrinkToFit="1"/>
      <protection locked="0"/>
    </xf>
    <xf numFmtId="0" fontId="44" fillId="0" borderId="29" xfId="0" applyFont="1" applyBorder="1" applyAlignment="1" applyProtection="1">
      <alignment horizontal="center" vertical="center" shrinkToFit="1"/>
      <protection locked="0"/>
    </xf>
    <xf numFmtId="49" fontId="47" fillId="0" borderId="27" xfId="0" applyNumberFormat="1" applyFont="1" applyBorder="1" applyAlignment="1" applyProtection="1">
      <alignment horizontal="center" vertical="center" shrinkToFit="1"/>
      <protection locked="0"/>
    </xf>
    <xf numFmtId="49" fontId="47" fillId="0" borderId="28" xfId="0" applyNumberFormat="1" applyFont="1" applyBorder="1" applyAlignment="1" applyProtection="1">
      <alignment horizontal="center" vertical="center" shrinkToFit="1"/>
      <protection locked="0"/>
    </xf>
    <xf numFmtId="49" fontId="47" fillId="0" borderId="29" xfId="0" applyNumberFormat="1" applyFont="1" applyBorder="1" applyAlignment="1" applyProtection="1">
      <alignment horizontal="center" vertical="center" shrinkToFit="1"/>
      <protection locked="0"/>
    </xf>
    <xf numFmtId="0" fontId="10" fillId="0" borderId="61" xfId="0" applyFont="1" applyBorder="1" applyAlignment="1" applyProtection="1">
      <alignment horizontal="center" vertical="center" wrapText="1" shrinkToFit="1"/>
      <protection locked="0"/>
    </xf>
    <xf numFmtId="49" fontId="45" fillId="0" borderId="14" xfId="0" applyNumberFormat="1" applyFont="1" applyBorder="1" applyAlignment="1" applyProtection="1">
      <alignment horizontal="center" vertical="center" shrinkToFit="1"/>
      <protection locked="0"/>
    </xf>
    <xf numFmtId="49" fontId="45" fillId="0" borderId="15" xfId="0" applyNumberFormat="1" applyFont="1" applyBorder="1" applyAlignment="1" applyProtection="1">
      <alignment horizontal="center" vertical="center" shrinkToFit="1"/>
      <protection locked="0"/>
    </xf>
    <xf numFmtId="49" fontId="45" fillId="0" borderId="16" xfId="0" applyNumberFormat="1" applyFont="1" applyBorder="1" applyAlignment="1" applyProtection="1">
      <alignment horizontal="center" vertical="center" shrinkToFit="1"/>
      <protection locked="0"/>
    </xf>
    <xf numFmtId="0" fontId="10" fillId="0" borderId="18" xfId="0" applyFont="1" applyBorder="1" applyAlignment="1" applyProtection="1">
      <alignment horizontal="center" vertical="center" wrapText="1" shrinkToFit="1"/>
      <protection locked="0"/>
    </xf>
    <xf numFmtId="0" fontId="35" fillId="2" borderId="34" xfId="0" applyFont="1" applyFill="1" applyBorder="1" applyAlignment="1" applyProtection="1">
      <alignment horizontal="center" vertical="center" wrapText="1"/>
      <protection locked="0"/>
    </xf>
    <xf numFmtId="0" fontId="35" fillId="2" borderId="35" xfId="0" applyFont="1" applyFill="1" applyBorder="1" applyAlignment="1" applyProtection="1">
      <alignment horizontal="center" vertical="center" wrapText="1"/>
      <protection locked="0"/>
    </xf>
    <xf numFmtId="0" fontId="35" fillId="2" borderId="36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63" xfId="0" applyFont="1" applyFill="1" applyBorder="1" applyAlignment="1" applyProtection="1">
      <alignment horizontal="center" vertical="center" wrapText="1"/>
      <protection locked="0"/>
    </xf>
    <xf numFmtId="0" fontId="10" fillId="0" borderId="30" xfId="0" applyFont="1" applyBorder="1" applyAlignment="1" applyProtection="1">
      <alignment horizontal="center" vertical="center" wrapText="1" shrinkToFit="1"/>
      <protection locked="0"/>
    </xf>
    <xf numFmtId="0" fontId="10" fillId="0" borderId="72" xfId="0" applyFont="1" applyBorder="1" applyAlignment="1" applyProtection="1">
      <alignment horizontal="center" vertical="center" wrapText="1" shrinkToFit="1"/>
      <protection locked="0"/>
    </xf>
    <xf numFmtId="49" fontId="45" fillId="0" borderId="39" xfId="0" applyNumberFormat="1" applyFont="1" applyBorder="1" applyAlignment="1" applyProtection="1">
      <alignment horizontal="center" vertical="center" shrinkToFit="1"/>
      <protection locked="0"/>
    </xf>
    <xf numFmtId="49" fontId="45" fillId="0" borderId="40" xfId="0" applyNumberFormat="1" applyFont="1" applyBorder="1" applyAlignment="1" applyProtection="1">
      <alignment horizontal="center" vertical="center" shrinkToFit="1"/>
      <protection locked="0"/>
    </xf>
    <xf numFmtId="49" fontId="45" fillId="0" borderId="41" xfId="0" applyNumberFormat="1" applyFont="1" applyBorder="1" applyAlignment="1" applyProtection="1">
      <alignment horizontal="center" vertical="center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70" xfId="0" applyFont="1" applyBorder="1" applyAlignment="1" applyProtection="1">
      <alignment horizontal="center" vertical="center" wrapText="1" shrinkToFit="1"/>
      <protection locked="0"/>
    </xf>
    <xf numFmtId="49" fontId="45" fillId="0" borderId="46" xfId="0" applyNumberFormat="1" applyFont="1" applyBorder="1" applyAlignment="1" applyProtection="1">
      <alignment horizontal="center" vertical="center" shrinkToFit="1"/>
      <protection locked="0"/>
    </xf>
    <xf numFmtId="49" fontId="45" fillId="0" borderId="47" xfId="0" applyNumberFormat="1" applyFont="1" applyBorder="1" applyAlignment="1" applyProtection="1">
      <alignment horizontal="center" vertical="center" shrinkToFit="1"/>
      <protection locked="0"/>
    </xf>
    <xf numFmtId="49" fontId="45" fillId="0" borderId="48" xfId="0" applyNumberFormat="1" applyFont="1" applyBorder="1" applyAlignment="1" applyProtection="1">
      <alignment horizontal="center" vertical="center" shrinkToFit="1"/>
      <protection locked="0"/>
    </xf>
    <xf numFmtId="0" fontId="10" fillId="0" borderId="46" xfId="0" applyFont="1" applyBorder="1" applyAlignment="1" applyProtection="1">
      <alignment horizontal="center" vertical="center" wrapText="1" shrinkToFit="1"/>
      <protection locked="0"/>
    </xf>
    <xf numFmtId="0" fontId="10" fillId="0" borderId="48" xfId="0" applyFont="1" applyBorder="1" applyAlignment="1" applyProtection="1">
      <alignment horizontal="center" vertical="center" wrapText="1" shrinkToFit="1"/>
      <protection locked="0"/>
    </xf>
    <xf numFmtId="0" fontId="10" fillId="0" borderId="44" xfId="0" applyFont="1" applyBorder="1" applyAlignment="1" applyProtection="1">
      <alignment horizontal="center" vertical="center" wrapText="1" shrinkToFit="1"/>
      <protection locked="0"/>
    </xf>
    <xf numFmtId="0" fontId="10" fillId="0" borderId="45" xfId="0" applyFont="1" applyBorder="1" applyAlignment="1" applyProtection="1">
      <alignment horizontal="center" vertical="center" wrapText="1" shrinkToFit="1"/>
      <protection locked="0"/>
    </xf>
    <xf numFmtId="0" fontId="9" fillId="2" borderId="9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6" fillId="2" borderId="9" xfId="0" applyFont="1" applyFill="1" applyBorder="1" applyAlignment="1" applyProtection="1">
      <alignment horizontal="center" vertical="center" wrapText="1"/>
      <protection locked="0"/>
    </xf>
    <xf numFmtId="0" fontId="36" fillId="2" borderId="10" xfId="0" applyFont="1" applyFill="1" applyBorder="1" applyAlignment="1" applyProtection="1">
      <alignment horizontal="center" vertical="center" wrapText="1"/>
      <protection locked="0"/>
    </xf>
    <xf numFmtId="0" fontId="36" fillId="2" borderId="11" xfId="0" applyFont="1" applyFill="1" applyBorder="1" applyAlignment="1" applyProtection="1">
      <alignment horizontal="center" vertical="center" wrapText="1"/>
      <protection locked="0"/>
    </xf>
    <xf numFmtId="0" fontId="44" fillId="0" borderId="71" xfId="0" applyFont="1" applyBorder="1" applyAlignment="1" applyProtection="1">
      <alignment horizontal="center" vertical="center" shrinkToFit="1"/>
      <protection locked="0"/>
    </xf>
    <xf numFmtId="0" fontId="44" fillId="0" borderId="68" xfId="0" applyFont="1" applyBorder="1" applyAlignment="1" applyProtection="1">
      <alignment horizontal="center" vertical="center" shrinkToFit="1"/>
      <protection locked="0"/>
    </xf>
    <xf numFmtId="0" fontId="44" fillId="0" borderId="69" xfId="0" applyFont="1" applyBorder="1" applyAlignment="1" applyProtection="1">
      <alignment horizontal="center" vertical="center" shrinkToFit="1"/>
      <protection locked="0"/>
    </xf>
    <xf numFmtId="0" fontId="11" fillId="2" borderId="9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54" fillId="2" borderId="9" xfId="0" applyFont="1" applyFill="1" applyBorder="1" applyAlignment="1" applyProtection="1">
      <alignment horizontal="center" vertical="center" wrapText="1"/>
      <protection locked="0"/>
    </xf>
    <xf numFmtId="0" fontId="54" fillId="2" borderId="12" xfId="0" applyFont="1" applyFill="1" applyBorder="1" applyAlignment="1" applyProtection="1">
      <alignment horizontal="center" vertical="center" wrapText="1"/>
      <protection locked="0"/>
    </xf>
    <xf numFmtId="49" fontId="45" fillId="0" borderId="62" xfId="0" applyNumberFormat="1" applyFont="1" applyBorder="1" applyAlignment="1" applyProtection="1">
      <alignment horizontal="center" vertical="center" shrinkToFit="1"/>
      <protection locked="0"/>
    </xf>
    <xf numFmtId="49" fontId="45" fillId="0" borderId="1" xfId="0" applyNumberFormat="1" applyFont="1" applyBorder="1" applyAlignment="1" applyProtection="1">
      <alignment horizontal="center" vertical="center" shrinkToFit="1"/>
      <protection locked="0"/>
    </xf>
    <xf numFmtId="49" fontId="45" fillId="0" borderId="63" xfId="0" applyNumberFormat="1" applyFont="1" applyBorder="1" applyAlignment="1" applyProtection="1">
      <alignment horizontal="center" vertical="center" shrinkToFit="1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4" fillId="0" borderId="83" xfId="0" applyFont="1" applyBorder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right" vertical="center"/>
      <protection locked="0"/>
    </xf>
    <xf numFmtId="0" fontId="34" fillId="0" borderId="80" xfId="0" applyFont="1" applyBorder="1" applyAlignment="1" applyProtection="1">
      <alignment horizontal="center" vertical="center" shrinkToFit="1"/>
      <protection locked="0"/>
    </xf>
    <xf numFmtId="0" fontId="34" fillId="0" borderId="81" xfId="0" applyFont="1" applyBorder="1" applyAlignment="1" applyProtection="1">
      <alignment horizontal="center" vertical="center" shrinkToFit="1"/>
      <protection locked="0"/>
    </xf>
    <xf numFmtId="0" fontId="34" fillId="0" borderId="82" xfId="0" applyFont="1" applyBorder="1" applyAlignment="1" applyProtection="1">
      <alignment horizontal="center" vertical="center" shrinkToFit="1"/>
      <protection locked="0"/>
    </xf>
    <xf numFmtId="0" fontId="32" fillId="0" borderId="80" xfId="0" applyFont="1" applyBorder="1" applyAlignment="1" applyProtection="1">
      <alignment horizontal="center" vertical="center"/>
      <protection locked="0"/>
    </xf>
    <xf numFmtId="0" fontId="32" fillId="0" borderId="81" xfId="0" applyFont="1" applyBorder="1" applyAlignment="1" applyProtection="1">
      <alignment horizontal="center" vertical="center"/>
      <protection locked="0"/>
    </xf>
    <xf numFmtId="0" fontId="32" fillId="0" borderId="82" xfId="0" applyFont="1" applyBorder="1" applyAlignment="1" applyProtection="1">
      <alignment horizontal="center" vertical="center"/>
      <protection locked="0"/>
    </xf>
    <xf numFmtId="0" fontId="38" fillId="0" borderId="46" xfId="0" applyFont="1" applyBorder="1" applyAlignment="1" applyProtection="1">
      <alignment horizontal="center" vertical="center" shrinkToFit="1"/>
      <protection locked="0"/>
    </xf>
    <xf numFmtId="0" fontId="38" fillId="0" borderId="47" xfId="0" applyFont="1" applyBorder="1" applyAlignment="1" applyProtection="1">
      <alignment horizontal="center" vertical="center" shrinkToFit="1"/>
      <protection locked="0"/>
    </xf>
    <xf numFmtId="0" fontId="38" fillId="0" borderId="48" xfId="0" applyFont="1" applyBorder="1" applyAlignment="1" applyProtection="1">
      <alignment horizontal="center" vertical="center" shrinkToFit="1"/>
      <protection locked="0"/>
    </xf>
    <xf numFmtId="49" fontId="38" fillId="0" borderId="46" xfId="0" applyNumberFormat="1" applyFont="1" applyBorder="1" applyAlignment="1" applyProtection="1">
      <alignment horizontal="center" vertical="center" shrinkToFit="1"/>
      <protection locked="0"/>
    </xf>
    <xf numFmtId="49" fontId="38" fillId="0" borderId="47" xfId="0" applyNumberFormat="1" applyFont="1" applyBorder="1" applyAlignment="1" applyProtection="1">
      <alignment horizontal="center" vertical="center" shrinkToFit="1"/>
      <protection locked="0"/>
    </xf>
    <xf numFmtId="49" fontId="38" fillId="0" borderId="48" xfId="0" applyNumberFormat="1" applyFont="1" applyBorder="1" applyAlignment="1" applyProtection="1">
      <alignment horizontal="center" vertical="center" shrinkToFit="1"/>
      <protection locked="0"/>
    </xf>
    <xf numFmtId="0" fontId="10" fillId="0" borderId="44" xfId="0" applyFont="1" applyBorder="1" applyAlignment="1" applyProtection="1">
      <alignment horizontal="center" vertical="center" shrinkToFit="1"/>
      <protection locked="0"/>
    </xf>
    <xf numFmtId="0" fontId="10" fillId="0" borderId="45" xfId="0" applyFont="1" applyBorder="1" applyAlignment="1" applyProtection="1">
      <alignment horizontal="center" vertical="center" shrinkToFit="1"/>
      <protection locked="0"/>
    </xf>
    <xf numFmtId="0" fontId="38" fillId="0" borderId="20" xfId="0" applyFont="1" applyBorder="1" applyAlignment="1" applyProtection="1">
      <alignment horizontal="center" vertical="center" shrinkToFit="1"/>
      <protection locked="0"/>
    </xf>
    <xf numFmtId="0" fontId="38" fillId="0" borderId="21" xfId="0" applyFont="1" applyBorder="1" applyAlignment="1" applyProtection="1">
      <alignment horizontal="center" vertical="center" shrinkToFit="1"/>
      <protection locked="0"/>
    </xf>
    <xf numFmtId="0" fontId="38" fillId="0" borderId="22" xfId="0" applyFont="1" applyBorder="1" applyAlignment="1" applyProtection="1">
      <alignment horizontal="center" vertical="center" shrinkToFit="1"/>
      <protection locked="0"/>
    </xf>
    <xf numFmtId="49" fontId="38" fillId="0" borderId="20" xfId="0" applyNumberFormat="1" applyFont="1" applyBorder="1" applyAlignment="1" applyProtection="1">
      <alignment horizontal="center" vertical="center" shrinkToFit="1"/>
      <protection locked="0"/>
    </xf>
    <xf numFmtId="49" fontId="38" fillId="0" borderId="21" xfId="0" applyNumberFormat="1" applyFont="1" applyBorder="1" applyAlignment="1" applyProtection="1">
      <alignment horizontal="center" vertical="center" shrinkToFit="1"/>
      <protection locked="0"/>
    </xf>
    <xf numFmtId="49" fontId="38" fillId="0" borderId="22" xfId="0" applyNumberFormat="1" applyFont="1" applyBorder="1" applyAlignment="1" applyProtection="1">
      <alignment horizontal="center" vertical="center" shrinkToFit="1"/>
      <protection locked="0"/>
    </xf>
    <xf numFmtId="0" fontId="10" fillId="0" borderId="3" xfId="0" applyFont="1" applyBorder="1" applyAlignment="1" applyProtection="1">
      <alignment horizontal="center" vertical="center" shrinkToFit="1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0" fontId="38" fillId="0" borderId="14" xfId="0" applyFont="1" applyBorder="1" applyAlignment="1" applyProtection="1">
      <alignment horizontal="center" vertical="center" shrinkToFit="1"/>
      <protection locked="0"/>
    </xf>
    <xf numFmtId="0" fontId="38" fillId="0" borderId="15" xfId="0" applyFont="1" applyBorder="1" applyAlignment="1" applyProtection="1">
      <alignment horizontal="center" vertical="center" shrinkToFit="1"/>
      <protection locked="0"/>
    </xf>
    <xf numFmtId="0" fontId="38" fillId="0" borderId="16" xfId="0" applyFont="1" applyBorder="1" applyAlignment="1" applyProtection="1">
      <alignment horizontal="center" vertical="center" shrinkToFit="1"/>
      <protection locked="0"/>
    </xf>
    <xf numFmtId="49" fontId="38" fillId="0" borderId="14" xfId="0" applyNumberFormat="1" applyFont="1" applyBorder="1" applyAlignment="1" applyProtection="1">
      <alignment horizontal="center" vertical="center" shrinkToFit="1"/>
      <protection locked="0"/>
    </xf>
    <xf numFmtId="49" fontId="38" fillId="0" borderId="15" xfId="0" applyNumberFormat="1" applyFont="1" applyBorder="1" applyAlignment="1" applyProtection="1">
      <alignment horizontal="center" vertical="center" shrinkToFit="1"/>
      <protection locked="0"/>
    </xf>
    <xf numFmtId="49" fontId="38" fillId="0" borderId="16" xfId="0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  <protection locked="0"/>
    </xf>
    <xf numFmtId="0" fontId="10" fillId="0" borderId="2" xfId="0" applyFont="1" applyBorder="1" applyAlignment="1" applyProtection="1">
      <alignment horizontal="center" vertical="center" shrinkToFit="1"/>
      <protection locked="0"/>
    </xf>
    <xf numFmtId="0" fontId="10" fillId="0" borderId="18" xfId="0" applyFont="1" applyBorder="1" applyAlignment="1" applyProtection="1">
      <alignment horizontal="center" vertical="center" shrinkToFit="1"/>
      <protection locked="0"/>
    </xf>
    <xf numFmtId="0" fontId="38" fillId="0" borderId="39" xfId="0" applyFont="1" applyBorder="1" applyAlignment="1" applyProtection="1">
      <alignment horizontal="center" vertical="center" shrinkToFit="1"/>
      <protection locked="0"/>
    </xf>
    <xf numFmtId="0" fontId="38" fillId="0" borderId="40" xfId="0" applyFont="1" applyBorder="1" applyAlignment="1" applyProtection="1">
      <alignment horizontal="center" vertical="center" shrinkToFit="1"/>
      <protection locked="0"/>
    </xf>
    <xf numFmtId="0" fontId="38" fillId="0" borderId="41" xfId="0" applyFont="1" applyBorder="1" applyAlignment="1" applyProtection="1">
      <alignment horizontal="center" vertical="center" shrinkToFit="1"/>
      <protection locked="0"/>
    </xf>
    <xf numFmtId="49" fontId="38" fillId="0" borderId="62" xfId="0" applyNumberFormat="1" applyFont="1" applyBorder="1" applyAlignment="1" applyProtection="1">
      <alignment horizontal="center" vertical="center" shrinkToFit="1"/>
      <protection locked="0"/>
    </xf>
    <xf numFmtId="49" fontId="38" fillId="0" borderId="1" xfId="0" applyNumberFormat="1" applyFont="1" applyBorder="1" applyAlignment="1" applyProtection="1">
      <alignment horizontal="center" vertical="center" shrinkToFit="1"/>
      <protection locked="0"/>
    </xf>
    <xf numFmtId="49" fontId="38" fillId="0" borderId="63" xfId="0" applyNumberFormat="1" applyFont="1" applyBorder="1" applyAlignment="1" applyProtection="1">
      <alignment horizontal="center" vertical="center" shrinkToFit="1"/>
      <protection locked="0"/>
    </xf>
    <xf numFmtId="0" fontId="10" fillId="0" borderId="30" xfId="0" applyFont="1" applyBorder="1" applyAlignment="1" applyProtection="1">
      <alignment horizontal="center" vertical="center" shrinkToFit="1"/>
      <protection locked="0"/>
    </xf>
    <xf numFmtId="49" fontId="38" fillId="0" borderId="39" xfId="0" applyNumberFormat="1" applyFont="1" applyBorder="1" applyAlignment="1" applyProtection="1">
      <alignment horizontal="center" vertical="center" shrinkToFit="1"/>
      <protection locked="0"/>
    </xf>
    <xf numFmtId="49" fontId="38" fillId="0" borderId="40" xfId="0" applyNumberFormat="1" applyFont="1" applyBorder="1" applyAlignment="1" applyProtection="1">
      <alignment horizontal="center" vertical="center" shrinkToFit="1"/>
      <protection locked="0"/>
    </xf>
    <xf numFmtId="49" fontId="38" fillId="0" borderId="41" xfId="0" applyNumberFormat="1" applyFont="1" applyBorder="1" applyAlignment="1" applyProtection="1">
      <alignment horizontal="center" vertical="center" shrinkToFit="1"/>
      <protection locked="0"/>
    </xf>
    <xf numFmtId="0" fontId="10" fillId="0" borderId="72" xfId="0" applyFont="1" applyBorder="1" applyAlignment="1" applyProtection="1">
      <alignment horizontal="center" vertical="center" shrinkToFit="1"/>
      <protection locked="0"/>
    </xf>
    <xf numFmtId="0" fontId="10" fillId="0" borderId="53" xfId="0" applyFont="1" applyBorder="1" applyAlignment="1" applyProtection="1">
      <alignment horizontal="center" vertical="center" shrinkToFit="1"/>
      <protection locked="0"/>
    </xf>
    <xf numFmtId="0" fontId="38" fillId="0" borderId="71" xfId="0" applyFont="1" applyBorder="1" applyAlignment="1" applyProtection="1">
      <alignment horizontal="center" vertical="center" shrinkToFit="1"/>
      <protection locked="0"/>
    </xf>
    <xf numFmtId="0" fontId="38" fillId="0" borderId="68" xfId="0" applyFont="1" applyBorder="1" applyAlignment="1" applyProtection="1">
      <alignment horizontal="center" vertical="center" shrinkToFit="1"/>
      <protection locked="0"/>
    </xf>
    <xf numFmtId="0" fontId="38" fillId="0" borderId="69" xfId="0" applyFont="1" applyBorder="1" applyAlignment="1" applyProtection="1">
      <alignment horizontal="center" vertical="center" shrinkToFit="1"/>
      <protection locked="0"/>
    </xf>
    <xf numFmtId="0" fontId="10" fillId="0" borderId="5" xfId="0" applyFont="1" applyBorder="1" applyAlignment="1" applyProtection="1">
      <alignment horizontal="center" vertical="center" shrinkToFit="1"/>
      <protection locked="0"/>
    </xf>
    <xf numFmtId="0" fontId="10" fillId="0" borderId="70" xfId="0" applyFont="1" applyBorder="1" applyAlignment="1" applyProtection="1">
      <alignment horizontal="center" vertical="center" shrinkToFit="1"/>
      <protection locked="0"/>
    </xf>
    <xf numFmtId="0" fontId="35" fillId="2" borderId="9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0" fontId="35" fillId="2" borderId="1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6" fillId="2" borderId="9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49" fontId="38" fillId="0" borderId="71" xfId="0" applyNumberFormat="1" applyFont="1" applyBorder="1" applyAlignment="1" applyProtection="1">
      <alignment horizontal="center" vertical="center" shrinkToFit="1"/>
      <protection locked="0"/>
    </xf>
    <xf numFmtId="49" fontId="38" fillId="0" borderId="68" xfId="0" applyNumberFormat="1" applyFont="1" applyBorder="1" applyAlignment="1" applyProtection="1">
      <alignment horizontal="center" vertical="center" shrinkToFit="1"/>
      <protection locked="0"/>
    </xf>
    <xf numFmtId="49" fontId="38" fillId="0" borderId="69" xfId="0" applyNumberFormat="1" applyFont="1" applyBorder="1" applyAlignment="1" applyProtection="1">
      <alignment horizontal="center" vertical="center" shrinkToFit="1"/>
      <protection locked="0"/>
    </xf>
    <xf numFmtId="0" fontId="10" fillId="0" borderId="24" xfId="0" applyFont="1" applyBorder="1" applyAlignment="1" applyProtection="1">
      <alignment horizontal="center" vertical="center" shrinkToFit="1"/>
      <protection locked="0"/>
    </xf>
    <xf numFmtId="0" fontId="10" fillId="0" borderId="54" xfId="0" applyFont="1" applyBorder="1" applyAlignment="1" applyProtection="1">
      <alignment horizontal="center" vertical="center" shrinkToFit="1"/>
      <protection locked="0"/>
    </xf>
    <xf numFmtId="0" fontId="10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35" fillId="2" borderId="62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2" borderId="63" xfId="0" applyFont="1" applyFill="1" applyBorder="1" applyAlignment="1">
      <alignment horizontal="center" vertical="center" wrapText="1"/>
    </xf>
    <xf numFmtId="0" fontId="38" fillId="0" borderId="27" xfId="0" applyFont="1" applyBorder="1" applyAlignment="1" applyProtection="1">
      <alignment horizontal="center" vertical="center" shrinkToFit="1"/>
      <protection locked="0"/>
    </xf>
    <xf numFmtId="0" fontId="38" fillId="0" borderId="28" xfId="0" applyFont="1" applyBorder="1" applyAlignment="1" applyProtection="1">
      <alignment horizontal="center" vertical="center" shrinkToFit="1"/>
      <protection locked="0"/>
    </xf>
    <xf numFmtId="0" fontId="38" fillId="0" borderId="29" xfId="0" applyFont="1" applyBorder="1" applyAlignment="1" applyProtection="1">
      <alignment horizontal="center" vertical="center" shrinkToFit="1"/>
      <protection locked="0"/>
    </xf>
    <xf numFmtId="49" fontId="28" fillId="0" borderId="27" xfId="0" applyNumberFormat="1" applyFont="1" applyBorder="1" applyAlignment="1" applyProtection="1">
      <alignment horizontal="center" vertical="center" shrinkToFit="1"/>
      <protection locked="0"/>
    </xf>
    <xf numFmtId="49" fontId="28" fillId="0" borderId="28" xfId="0" applyNumberFormat="1" applyFont="1" applyBorder="1" applyAlignment="1" applyProtection="1">
      <alignment horizontal="center" vertical="center" shrinkToFit="1"/>
      <protection locked="0"/>
    </xf>
    <xf numFmtId="49" fontId="28" fillId="0" borderId="29" xfId="0" applyNumberFormat="1" applyFont="1" applyBorder="1" applyAlignment="1" applyProtection="1">
      <alignment horizontal="center" vertical="center" shrinkToFit="1"/>
      <protection locked="0"/>
    </xf>
    <xf numFmtId="0" fontId="10" fillId="0" borderId="61" xfId="0" applyFont="1" applyBorder="1" applyAlignment="1" applyProtection="1">
      <alignment horizontal="center" vertical="center" shrinkToFit="1"/>
      <protection locked="0"/>
    </xf>
    <xf numFmtId="0" fontId="35" fillId="2" borderId="34" xfId="0" applyFont="1" applyFill="1" applyBorder="1" applyAlignment="1">
      <alignment horizontal="center" vertical="center" wrapText="1"/>
    </xf>
    <xf numFmtId="0" fontId="35" fillId="2" borderId="35" xfId="0" applyFont="1" applyFill="1" applyBorder="1" applyAlignment="1">
      <alignment horizontal="center" vertical="center" wrapText="1"/>
    </xf>
    <xf numFmtId="0" fontId="35" fillId="2" borderId="36" xfId="0" applyFont="1" applyFill="1" applyBorder="1" applyAlignment="1">
      <alignment horizontal="center" vertical="center" wrapText="1"/>
    </xf>
    <xf numFmtId="49" fontId="33" fillId="0" borderId="20" xfId="0" applyNumberFormat="1" applyFont="1" applyBorder="1" applyAlignment="1" applyProtection="1">
      <alignment horizontal="center" vertical="center" shrinkToFit="1"/>
      <protection locked="0"/>
    </xf>
    <xf numFmtId="49" fontId="33" fillId="0" borderId="21" xfId="0" applyNumberFormat="1" applyFont="1" applyBorder="1" applyAlignment="1" applyProtection="1">
      <alignment horizontal="center" vertical="center" shrinkToFit="1"/>
      <protection locked="0"/>
    </xf>
    <xf numFmtId="49" fontId="33" fillId="0" borderId="22" xfId="0" applyNumberFormat="1" applyFont="1" applyBorder="1" applyAlignment="1" applyProtection="1">
      <alignment horizontal="center" vertical="center" shrinkToFit="1"/>
      <protection locked="0"/>
    </xf>
    <xf numFmtId="49" fontId="38" fillId="0" borderId="2" xfId="0" applyNumberFormat="1" applyFont="1" applyBorder="1" applyAlignment="1" applyProtection="1">
      <alignment horizontal="center" vertical="center" shrinkToFit="1"/>
      <protection locked="0"/>
    </xf>
    <xf numFmtId="0" fontId="12" fillId="0" borderId="60" xfId="0" applyFont="1" applyBorder="1" applyAlignment="1">
      <alignment horizontal="left" vertical="center" wrapText="1" shrinkToFit="1"/>
    </xf>
    <xf numFmtId="0" fontId="25" fillId="5" borderId="74" xfId="0" applyFont="1" applyFill="1" applyBorder="1" applyAlignment="1">
      <alignment horizontal="center" vertical="center" wrapText="1" shrinkToFit="1"/>
    </xf>
    <xf numFmtId="0" fontId="25" fillId="5" borderId="75" xfId="0" applyFont="1" applyFill="1" applyBorder="1" applyAlignment="1">
      <alignment horizontal="center" vertical="center" wrapText="1" shrinkToFit="1"/>
    </xf>
    <xf numFmtId="0" fontId="35" fillId="2" borderId="1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 shrinkToFit="1"/>
    </xf>
    <xf numFmtId="0" fontId="12" fillId="0" borderId="4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 shrinkToFit="1"/>
    </xf>
    <xf numFmtId="0" fontId="32" fillId="0" borderId="80" xfId="0" applyFont="1" applyBorder="1" applyAlignment="1">
      <alignment horizontal="center" vertical="center"/>
    </xf>
    <xf numFmtId="0" fontId="32" fillId="0" borderId="81" xfId="0" applyFont="1" applyBorder="1" applyAlignment="1">
      <alignment horizontal="center" vertical="center"/>
    </xf>
    <xf numFmtId="0" fontId="32" fillId="0" borderId="82" xfId="0" applyFont="1" applyBorder="1" applyAlignment="1">
      <alignment horizontal="center" vertical="center"/>
    </xf>
    <xf numFmtId="0" fontId="34" fillId="0" borderId="80" xfId="0" applyFont="1" applyBorder="1" applyAlignment="1">
      <alignment horizontal="center" vertical="center" shrinkToFit="1"/>
    </xf>
    <xf numFmtId="0" fontId="34" fillId="0" borderId="81" xfId="0" applyFont="1" applyBorder="1" applyAlignment="1">
      <alignment horizontal="center" vertical="center" shrinkToFit="1"/>
    </xf>
    <xf numFmtId="0" fontId="34" fillId="0" borderId="82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28" fillId="0" borderId="1" xfId="0" applyFont="1" applyBorder="1" applyAlignment="1">
      <alignment horizontal="center" vertical="center" shrinkToFit="1"/>
    </xf>
    <xf numFmtId="0" fontId="34" fillId="0" borderId="0" xfId="0" applyFont="1" applyAlignment="1">
      <alignment horizontal="right" vertical="center"/>
    </xf>
    <xf numFmtId="0" fontId="34" fillId="0" borderId="0" xfId="0" applyFont="1" applyAlignment="1">
      <alignment horizontal="center" vertical="center"/>
    </xf>
    <xf numFmtId="0" fontId="34" fillId="0" borderId="83" xfId="0" applyFont="1" applyBorder="1" applyAlignment="1">
      <alignment horizontal="center" vertical="center"/>
    </xf>
  </cellXfs>
  <cellStyles count="7">
    <cellStyle name="標準" xfId="0" builtinId="0"/>
    <cellStyle name="標準 2" xfId="4" xr:uid="{00000000-0005-0000-0000-000001000000}"/>
    <cellStyle name="標準 2 2" xfId="5" xr:uid="{00000000-0005-0000-0000-000002000000}"/>
    <cellStyle name="標準 3" xfId="6" xr:uid="{00000000-0005-0000-0000-000003000000}"/>
    <cellStyle name="標準 4" xfId="3" xr:uid="{00000000-0005-0000-0000-000004000000}"/>
    <cellStyle name="標準_公認選定一覧表（06.05 P2)" xfId="1" xr:uid="{00000000-0005-0000-0000-000005000000}"/>
    <cellStyle name="標準_部長" xfId="2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10353</xdr:colOff>
      <xdr:row>1</xdr:row>
      <xdr:rowOff>166687</xdr:rowOff>
    </xdr:from>
    <xdr:to>
      <xdr:col>23</xdr:col>
      <xdr:colOff>265248</xdr:colOff>
      <xdr:row>3</xdr:row>
      <xdr:rowOff>97112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7844666" y="773906"/>
          <a:ext cx="1326457" cy="978175"/>
        </a:xfrm>
        <a:prstGeom prst="straightConnector1">
          <a:avLst/>
        </a:prstGeom>
        <a:ln>
          <a:prstDash val="lg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138072</xdr:colOff>
      <xdr:row>0</xdr:row>
      <xdr:rowOff>92503</xdr:rowOff>
    </xdr:from>
    <xdr:to>
      <xdr:col>4</xdr:col>
      <xdr:colOff>209549</xdr:colOff>
      <xdr:row>1</xdr:row>
      <xdr:rowOff>206375</xdr:rowOff>
    </xdr:to>
    <xdr:sp macro="" textlink="">
      <xdr:nvSpPr>
        <xdr:cNvPr id="12" name="Text Box 1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30197" y="92503"/>
          <a:ext cx="1404977" cy="717122"/>
        </a:xfrm>
        <a:prstGeom prst="rect">
          <a:avLst/>
        </a:prstGeom>
        <a:solidFill>
          <a:srgbClr val="FFFFFF"/>
        </a:solidFill>
        <a:ln w="762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2800" b="1" i="0" strike="noStrike">
              <a:solidFill>
                <a:srgbClr val="FF0000"/>
              </a:solidFill>
              <a:latin typeface="ＭＳ ゴシック"/>
              <a:ea typeface="ＭＳ ゴシック"/>
            </a:rPr>
            <a:t>見本</a:t>
          </a:r>
          <a:endParaRPr lang="ja-JP" altLang="en-US" sz="2800" b="1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341332</xdr:colOff>
      <xdr:row>7</xdr:row>
      <xdr:rowOff>48704</xdr:rowOff>
    </xdr:from>
    <xdr:to>
      <xdr:col>12</xdr:col>
      <xdr:colOff>339839</xdr:colOff>
      <xdr:row>8</xdr:row>
      <xdr:rowOff>39806</xdr:rowOff>
    </xdr:to>
    <xdr:sp macro="" textlink="">
      <xdr:nvSpPr>
        <xdr:cNvPr id="13" name="Oval 1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4853801" y="3465798"/>
          <a:ext cx="355694" cy="431633"/>
        </a:xfrm>
        <a:prstGeom prst="ellips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190499</xdr:colOff>
      <xdr:row>3</xdr:row>
      <xdr:rowOff>368922</xdr:rowOff>
    </xdr:from>
    <xdr:to>
      <xdr:col>11</xdr:col>
      <xdr:colOff>220137</xdr:colOff>
      <xdr:row>5</xdr:row>
      <xdr:rowOff>329794</xdr:rowOff>
    </xdr:to>
    <xdr:sp macro="" textlink="">
      <xdr:nvSpPr>
        <xdr:cNvPr id="14" name="Text Box 1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988593" y="2023891"/>
          <a:ext cx="744013" cy="841934"/>
        </a:xfrm>
        <a:prstGeom prst="rect">
          <a:avLst/>
        </a:prstGeom>
        <a:solidFill>
          <a:srgbClr val="FFFFFF"/>
        </a:solidFill>
        <a:ln w="571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2600" b="1" i="0" strike="noStrike">
              <a:solidFill>
                <a:srgbClr val="FF0000"/>
              </a:solidFill>
              <a:latin typeface="ＭＳ ゴシック"/>
              <a:ea typeface="ＭＳ ゴシック"/>
            </a:rPr>
            <a:t>印</a:t>
          </a:r>
          <a:endParaRPr lang="ja-JP" altLang="en-US" sz="2600" b="1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14954</xdr:colOff>
      <xdr:row>4</xdr:row>
      <xdr:rowOff>197320</xdr:rowOff>
    </xdr:from>
    <xdr:to>
      <xdr:col>13</xdr:col>
      <xdr:colOff>246284</xdr:colOff>
      <xdr:row>5</xdr:row>
      <xdr:rowOff>407317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4884610" y="2292820"/>
          <a:ext cx="588518" cy="650528"/>
        </a:xfrm>
        <a:prstGeom prst="rect">
          <a:avLst/>
        </a:prstGeom>
        <a:solidFill>
          <a:srgbClr val="FFFFFF"/>
        </a:solidFill>
        <a:ln w="571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2600" b="1" i="0" strike="noStrike">
              <a:solidFill>
                <a:srgbClr val="FF0000"/>
              </a:solidFill>
              <a:latin typeface="ＭＳ ゴシック"/>
              <a:ea typeface="ＭＳ ゴシック"/>
            </a:rPr>
            <a:t>印</a:t>
          </a:r>
          <a:endParaRPr lang="ja-JP" altLang="en-US" sz="2600" b="1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255607</xdr:colOff>
      <xdr:row>6</xdr:row>
      <xdr:rowOff>34471</xdr:rowOff>
    </xdr:from>
    <xdr:to>
      <xdr:col>12</xdr:col>
      <xdr:colOff>277533</xdr:colOff>
      <xdr:row>7</xdr:row>
      <xdr:rowOff>25572</xdr:rowOff>
    </xdr:to>
    <xdr:sp macro="" textlink="">
      <xdr:nvSpPr>
        <xdr:cNvPr id="16" name="Oval 1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4768076" y="3011034"/>
          <a:ext cx="379113" cy="431632"/>
        </a:xfrm>
        <a:prstGeom prst="ellips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292671</xdr:colOff>
      <xdr:row>1</xdr:row>
      <xdr:rowOff>350635</xdr:rowOff>
    </xdr:from>
    <xdr:to>
      <xdr:col>25</xdr:col>
      <xdr:colOff>231198</xdr:colOff>
      <xdr:row>4</xdr:row>
      <xdr:rowOff>133096</xdr:rowOff>
    </xdr:to>
    <xdr:sp macro="" textlink="">
      <xdr:nvSpPr>
        <xdr:cNvPr id="17" name="円/楕円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6626796" y="957854"/>
          <a:ext cx="3224652" cy="1270742"/>
        </a:xfrm>
        <a:prstGeom prst="ellipse">
          <a:avLst/>
        </a:prstGeom>
        <a:ln w="12700">
          <a:solidFill>
            <a:sysClr val="windowText" lastClr="000000"/>
          </a:solidFill>
          <a:prstDash val="lg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72000" tIns="0" bIns="72000" rtlCol="0" anchor="ctr"/>
        <a:lstStyle/>
        <a:p>
          <a:pPr algn="ctr">
            <a:lnSpc>
              <a:spcPts val="22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提出日を記入</a:t>
          </a:r>
          <a:endParaRPr kumimoji="1" lang="en-US" altLang="ja-JP" sz="1600" b="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>
            <a:lnSpc>
              <a:spcPts val="22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（再提出の際は再提出日）</a:t>
          </a:r>
        </a:p>
      </xdr:txBody>
    </xdr:sp>
    <xdr:clientData/>
  </xdr:twoCellAnchor>
  <xdr:twoCellAnchor>
    <xdr:from>
      <xdr:col>14</xdr:col>
      <xdr:colOff>70260</xdr:colOff>
      <xdr:row>5</xdr:row>
      <xdr:rowOff>344590</xdr:rowOff>
    </xdr:from>
    <xdr:to>
      <xdr:col>16</xdr:col>
      <xdr:colOff>49763</xdr:colOff>
      <xdr:row>7</xdr:row>
      <xdr:rowOff>28752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H="1" flipV="1">
          <a:off x="5654291" y="2880621"/>
          <a:ext cx="729597" cy="565225"/>
        </a:xfrm>
        <a:prstGeom prst="straightConnector1">
          <a:avLst/>
        </a:prstGeom>
        <a:ln>
          <a:prstDash val="lg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115023</xdr:colOff>
      <xdr:row>4</xdr:row>
      <xdr:rowOff>341861</xdr:rowOff>
    </xdr:from>
    <xdr:to>
      <xdr:col>26</xdr:col>
      <xdr:colOff>158750</xdr:colOff>
      <xdr:row>9</xdr:row>
      <xdr:rowOff>222250</xdr:rowOff>
    </xdr:to>
    <xdr:sp macro="" textlink="">
      <xdr:nvSpPr>
        <xdr:cNvPr id="19" name="円/楕円 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 bwMode="auto">
        <a:xfrm>
          <a:off x="5957023" y="2437361"/>
          <a:ext cx="4028352" cy="2071139"/>
        </a:xfrm>
        <a:prstGeom prst="ellipse">
          <a:avLst/>
        </a:prstGeom>
        <a:ln w="12700">
          <a:solidFill>
            <a:sysClr val="windowText" lastClr="000000"/>
          </a:solidFill>
          <a:prstDash val="lg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36000" tIns="0" rIns="0" bIns="0" rtlCol="0" anchor="ctr"/>
        <a:lstStyle/>
        <a:p>
          <a:pPr algn="l">
            <a:lnSpc>
              <a:spcPts val="23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それぞれの印鑑が</a:t>
          </a:r>
          <a:r>
            <a:rPr kumimoji="1" lang="ja-JP" altLang="en-US" sz="1600" b="0" u="sng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重ならないように</a:t>
          </a: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押印すること。</a:t>
          </a:r>
          <a:endParaRPr kumimoji="1" lang="en-US" altLang="ja-JP" sz="1100" b="1">
            <a:latin typeface="+mn-lt"/>
            <a:ea typeface="+mn-ea"/>
          </a:endParaRPr>
        </a:p>
        <a:p>
          <a:pPr algn="l">
            <a:lnSpc>
              <a:spcPts val="2300"/>
            </a:lnSpc>
          </a:pPr>
          <a:r>
            <a:rPr kumimoji="1" lang="en-US" altLang="ja-JP" sz="14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4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公認継続申請以降はデータのみ提出。押印不要</a:t>
          </a:r>
          <a:endParaRPr kumimoji="1" lang="en-US" altLang="ja-JP" sz="2000" b="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73025</xdr:colOff>
      <xdr:row>23</xdr:row>
      <xdr:rowOff>155575</xdr:rowOff>
    </xdr:from>
    <xdr:to>
      <xdr:col>29</xdr:col>
      <xdr:colOff>268770</xdr:colOff>
      <xdr:row>37</xdr:row>
      <xdr:rowOff>259582</xdr:rowOff>
    </xdr:to>
    <xdr:sp macro="" textlink="">
      <xdr:nvSpPr>
        <xdr:cNvPr id="40" name="上矢印吹き出し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 bwMode="auto">
        <a:xfrm>
          <a:off x="1724025" y="9315450"/>
          <a:ext cx="9466745" cy="5215757"/>
        </a:xfrm>
        <a:prstGeom prst="upArrowCallout">
          <a:avLst>
            <a:gd name="adj1" fmla="val 30860"/>
            <a:gd name="adj2" fmla="val 25000"/>
            <a:gd name="adj3" fmla="val 15430"/>
            <a:gd name="adj4" fmla="val 80070"/>
          </a:avLst>
        </a:prstGeom>
        <a:ln>
          <a:solidFill>
            <a:sysClr val="windowText" lastClr="000000"/>
          </a:solidFill>
          <a:prstDash val="lg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kumimoji="1" lang="ja-JP" altLang="en-US" sz="1100"/>
            <a:t>　　　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 baseline="0"/>
            <a:t>  　</a:t>
          </a:r>
          <a:r>
            <a:rPr kumimoji="1" lang="ja-JP" altLang="en-US" sz="1800" b="1"/>
            <a:t>部員名簿の提出➡</a:t>
          </a:r>
          <a:endParaRPr kumimoji="1" lang="en-US" altLang="ja-JP" sz="1800" b="1"/>
        </a:p>
        <a:p>
          <a:pPr algn="l">
            <a:lnSpc>
              <a:spcPts val="1300"/>
            </a:lnSpc>
          </a:pPr>
          <a:r>
            <a:rPr kumimoji="1" lang="ja-JP" altLang="en-US" sz="1600" b="1"/>
            <a:t>　　　　　　　　　　　　</a:t>
          </a:r>
          <a:endParaRPr kumimoji="1" lang="en-US" altLang="ja-JP" sz="1600" b="1"/>
        </a:p>
        <a:p>
          <a:pPr algn="l">
            <a:lnSpc>
              <a:spcPts val="1300"/>
            </a:lnSpc>
          </a:pPr>
          <a:r>
            <a:rPr kumimoji="1" lang="ja-JP" altLang="en-US" sz="1600" b="1"/>
            <a:t>　　　　　　　　　　　　　①</a:t>
          </a:r>
          <a:r>
            <a:rPr kumimoji="1" lang="en-US" altLang="ja-JP" sz="1600" b="1"/>
            <a:t>『excel</a:t>
          </a:r>
          <a:r>
            <a:rPr kumimoji="1" lang="ja-JP" altLang="en-US" sz="1600" b="1"/>
            <a:t>データ送信</a:t>
          </a:r>
          <a:r>
            <a:rPr kumimoji="1" lang="en-US" altLang="ja-JP" sz="1600" b="1"/>
            <a:t>』</a:t>
          </a:r>
          <a:r>
            <a:rPr kumimoji="1" lang="ja-JP" altLang="en-US" sz="1600" b="1"/>
            <a:t>、</a:t>
          </a:r>
          <a:endParaRPr kumimoji="1" lang="en-US" altLang="ja-JP" sz="1600" b="1"/>
        </a:p>
        <a:p>
          <a:pPr marL="0" marR="0" lvl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 b="1"/>
            <a:t>　　　　　　　　　　　　　</a:t>
          </a:r>
          <a:endParaRPr kumimoji="1" lang="en-US" altLang="ja-JP" sz="1600" b="1"/>
        </a:p>
        <a:p>
          <a:pPr marL="0" marR="0" lvl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　　　　　　　　</a:t>
          </a:r>
          <a:r>
            <a:rPr kumimoji="1" lang="ja-JP" altLang="ja-JP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月の公認継続申請時のみ）</a:t>
          </a:r>
          <a:r>
            <a:rPr kumimoji="1" lang="ja-JP" altLang="en-US" sz="1600" b="1"/>
            <a:t>②</a:t>
          </a:r>
          <a:r>
            <a:rPr kumimoji="1" lang="en-US" altLang="ja-JP" sz="1600" b="1"/>
            <a:t>『</a:t>
          </a:r>
          <a:r>
            <a:rPr kumimoji="1" lang="ja-JP" altLang="en-US" sz="1600" b="1"/>
            <a:t>印刷</a:t>
          </a:r>
          <a:r>
            <a:rPr kumimoji="1" lang="ja-JP" altLang="en-US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→押印の用紙（</a:t>
          </a:r>
          <a:r>
            <a:rPr kumimoji="1" lang="en-US" altLang="ja-JP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A4</a:t>
          </a:r>
          <a:r>
            <a:rPr kumimoji="1" lang="ja-JP" altLang="en-US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サイズ）の窓口提出</a:t>
          </a:r>
          <a:r>
            <a:rPr kumimoji="1" lang="en-US" altLang="ja-JP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』</a:t>
          </a:r>
          <a:r>
            <a:rPr kumimoji="1" lang="ja-JP" altLang="en-US" sz="1600" b="1"/>
            <a:t> </a:t>
          </a:r>
          <a:endParaRPr kumimoji="1" lang="en-US" altLang="ja-JP" sz="1600" b="1"/>
        </a:p>
        <a:p>
          <a:pPr algn="ctr">
            <a:lnSpc>
              <a:spcPts val="1300"/>
            </a:lnSpc>
          </a:pPr>
          <a:r>
            <a:rPr kumimoji="1" lang="en-US" altLang="ja-JP" sz="1600" b="1"/>
            <a:t>                        </a:t>
          </a:r>
        </a:p>
        <a:p>
          <a:pPr algn="l">
            <a:lnSpc>
              <a:spcPts val="1200"/>
            </a:lnSpc>
          </a:pPr>
          <a:r>
            <a:rPr kumimoji="1" lang="ja-JP" altLang="en-US" sz="1100" b="1"/>
            <a:t>　</a:t>
          </a:r>
          <a:r>
            <a:rPr kumimoji="1" lang="ja-JP" altLang="en-US" sz="1800" b="1"/>
            <a:t>●データ入手先　  　クラブ活動ハンドブック</a:t>
          </a:r>
          <a:r>
            <a:rPr kumimoji="1" lang="en-US" altLang="ja-JP" sz="1800" b="1">
              <a:solidFill>
                <a:srgbClr val="0070C0"/>
              </a:solidFill>
            </a:rPr>
            <a:t>P10</a:t>
          </a:r>
          <a:r>
            <a:rPr kumimoji="1" lang="ja-JP" altLang="en-US" sz="1800" b="1">
              <a:solidFill>
                <a:srgbClr val="0070C0"/>
              </a:solidFill>
            </a:rPr>
            <a:t>参照</a:t>
          </a:r>
          <a:endParaRPr kumimoji="1" lang="en-US" altLang="ja-JP" sz="1800" b="1">
            <a:solidFill>
              <a:srgbClr val="0070C0"/>
            </a:solidFill>
          </a:endParaRPr>
        </a:p>
        <a:p>
          <a:pPr algn="l">
            <a:lnSpc>
              <a:spcPts val="1200"/>
            </a:lnSpc>
          </a:pPr>
          <a:endParaRPr kumimoji="1" lang="en-US" altLang="ja-JP" sz="1800" b="1"/>
        </a:p>
        <a:p>
          <a:pPr algn="l">
            <a:lnSpc>
              <a:spcPts val="1200"/>
            </a:lnSpc>
          </a:pPr>
          <a:r>
            <a:rPr kumimoji="1" lang="ja-JP" altLang="en-US" sz="1800" b="1"/>
            <a:t>　　　　　　　　　　　　　</a:t>
          </a:r>
          <a:endParaRPr kumimoji="1" lang="en-US" altLang="ja-JP" sz="1800" b="1"/>
        </a:p>
        <a:p>
          <a:pPr algn="l">
            <a:lnSpc>
              <a:spcPts val="2200"/>
            </a:lnSpc>
          </a:pPr>
          <a:r>
            <a:rPr kumimoji="1" lang="ja-JP" altLang="en-US" sz="1800" b="1" baseline="0"/>
            <a:t>  </a:t>
          </a:r>
          <a:r>
            <a:rPr kumimoji="1" lang="ja-JP" altLang="en-US" sz="1800" b="1"/>
            <a:t>●データ送付先　</a:t>
          </a:r>
          <a:r>
            <a:rPr kumimoji="1" lang="ja-JP" altLang="en-US" sz="2800" b="1"/>
            <a:t> </a:t>
          </a:r>
          <a:r>
            <a:rPr kumimoji="1" lang="en-US" altLang="ja-JP" sz="2800" b="1"/>
            <a:t>ogakumuga@ccml.meijo-u.ac.jp</a:t>
          </a:r>
        </a:p>
        <a:p>
          <a:pPr algn="l">
            <a:lnSpc>
              <a:spcPts val="2200"/>
            </a:lnSpc>
          </a:pPr>
          <a:r>
            <a:rPr kumimoji="1" lang="ja-JP" altLang="en-US" sz="2800" b="1"/>
            <a:t>　</a:t>
          </a:r>
          <a:r>
            <a:rPr kumimoji="1" lang="ja-JP" altLang="en-US" sz="1800" b="1"/>
            <a:t>　　　　　　　　　　</a:t>
          </a:r>
          <a:r>
            <a:rPr kumimoji="1" lang="ja-JP" altLang="en-US" sz="1600" b="1"/>
            <a:t>→</a:t>
          </a:r>
          <a:r>
            <a:rPr kumimoji="1" lang="ja-JP" altLang="en-US" sz="1800" b="1"/>
            <a:t>メールの件名、</a:t>
          </a:r>
          <a:r>
            <a:rPr kumimoji="1" lang="en-US" altLang="ja-JP" sz="1800" b="1"/>
            <a:t>Excel</a:t>
          </a:r>
          <a:r>
            <a:rPr kumimoji="1" lang="ja-JP" altLang="en-US" sz="1800" b="1"/>
            <a:t>ファイル名には、</a:t>
          </a:r>
          <a:r>
            <a:rPr kumimoji="1" lang="ja-JP" altLang="en-US" sz="1800" b="1" u="sng" spc="100" baseline="0"/>
            <a:t>所属</a:t>
          </a:r>
          <a:r>
            <a:rPr kumimoji="1" lang="ja-JP" altLang="en-US" sz="1800" b="1" spc="100" baseline="0"/>
            <a:t>と</a:t>
          </a:r>
          <a:r>
            <a:rPr kumimoji="1" lang="ja-JP" altLang="en-US" sz="1800" b="1" u="sng" spc="100" baseline="0"/>
            <a:t>団体名</a:t>
          </a:r>
          <a:r>
            <a:rPr kumimoji="1" lang="ja-JP" altLang="en-US" sz="1800" b="1"/>
            <a:t>を入れること</a:t>
          </a:r>
          <a:endParaRPr kumimoji="1" lang="en-US" altLang="ja-JP" sz="1800" b="1"/>
        </a:p>
        <a:p>
          <a:pPr algn="l">
            <a:lnSpc>
              <a:spcPts val="2200"/>
            </a:lnSpc>
          </a:pPr>
          <a:r>
            <a:rPr kumimoji="1" lang="ja-JP" altLang="en-US" sz="1600" b="1"/>
            <a:t>　　　　　　　　　　　　例、体育会合気道部</a:t>
          </a:r>
          <a:r>
            <a:rPr kumimoji="1" lang="en-US" altLang="ja-JP" sz="1600" b="1"/>
            <a:t>2024.0401</a:t>
          </a:r>
          <a:r>
            <a:rPr kumimoji="1" lang="ja-JP" altLang="en-US" sz="1600" b="1"/>
            <a:t>部員名簿</a:t>
          </a:r>
          <a:endParaRPr kumimoji="1" lang="en-US" altLang="ja-JP" sz="1600" b="1"/>
        </a:p>
        <a:p>
          <a:pPr algn="l">
            <a:lnSpc>
              <a:spcPts val="1200"/>
            </a:lnSpc>
          </a:pPr>
          <a:endParaRPr kumimoji="1" lang="en-US" altLang="ja-JP" sz="1600" b="1"/>
        </a:p>
        <a:p>
          <a:pPr marL="0" marR="0" lvl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 b="1"/>
            <a:t>　　　</a:t>
          </a:r>
          <a:r>
            <a:rPr kumimoji="1" lang="ja-JP" altLang="en-US" sz="1400" b="1"/>
            <a:t>なお、八事キャンパス・ナゴヤドーム前キャンパスのクラブは、下記アドレスへも</a:t>
          </a:r>
          <a:r>
            <a:rPr kumimoji="1" lang="ja-JP" altLang="en-US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送信してください。</a:t>
          </a:r>
          <a:endParaRPr kumimoji="1" lang="en-US" altLang="ja-JP" sz="14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>
            <a:lnSpc>
              <a:spcPts val="1200"/>
            </a:lnSpc>
          </a:pPr>
          <a:endParaRPr kumimoji="1" lang="en-US" altLang="ja-JP" sz="1400" b="1"/>
        </a:p>
        <a:p>
          <a:pPr algn="l">
            <a:lnSpc>
              <a:spcPts val="2000"/>
            </a:lnSpc>
          </a:pPr>
          <a:r>
            <a:rPr kumimoji="1" lang="ja-JP" altLang="en-US" sz="1400" b="1"/>
            <a:t>　　　　　            </a:t>
          </a:r>
          <a:r>
            <a:rPr kumimoji="1" lang="ja-JP" altLang="en-US" sz="1800" b="1"/>
            <a:t> ＜八 　</a:t>
          </a:r>
          <a:r>
            <a:rPr kumimoji="1" lang="ja-JP" altLang="en-US" sz="1800" b="1" baseline="0"/>
            <a:t> </a:t>
          </a:r>
          <a:r>
            <a:rPr kumimoji="1" lang="ja-JP" altLang="en-US" sz="1800" b="1"/>
            <a:t>事　 キ　ャ   ン   パ   ス＞    </a:t>
          </a:r>
          <a:r>
            <a:rPr kumimoji="1" lang="en-US" altLang="ja-JP" sz="1800" b="1"/>
            <a:t>yygakuse@ccmails.meijo-u.ac.jp</a:t>
          </a:r>
        </a:p>
        <a:p>
          <a:pPr algn="l">
            <a:lnSpc>
              <a:spcPts val="2000"/>
            </a:lnSpc>
          </a:pPr>
          <a:r>
            <a:rPr kumimoji="1" lang="en-US" altLang="ja-JP" sz="1800" b="1" baseline="0"/>
            <a:t>                     </a:t>
          </a:r>
          <a:r>
            <a:rPr kumimoji="1" lang="ja-JP" altLang="en-US" sz="1800" b="1" baseline="0"/>
            <a:t>＜ナゴヤドーム前キャンパス＞     </a:t>
          </a:r>
          <a:r>
            <a:rPr kumimoji="1" lang="en-US" altLang="ja-JP" sz="1800" b="1" baseline="0"/>
            <a:t>dome-sg@ccml.meijo-u.ac.jp</a:t>
          </a:r>
          <a:endParaRPr kumimoji="1" lang="en-US" altLang="ja-JP" sz="1800" b="1"/>
        </a:p>
        <a:p>
          <a:pPr algn="l">
            <a:lnSpc>
              <a:spcPts val="1200"/>
            </a:lnSpc>
          </a:pPr>
          <a:endParaRPr kumimoji="1" lang="en-US" altLang="ja-JP" sz="1600" b="1"/>
        </a:p>
        <a:p>
          <a:pPr algn="ctr">
            <a:lnSpc>
              <a:spcPts val="1200"/>
            </a:lnSpc>
          </a:pPr>
          <a:endParaRPr kumimoji="1" lang="en-US" altLang="ja-JP" sz="1100" b="1" u="sng"/>
        </a:p>
        <a:p>
          <a:pPr algn="ctr">
            <a:lnSpc>
              <a:spcPts val="1200"/>
            </a:lnSpc>
          </a:pPr>
          <a:r>
            <a:rPr kumimoji="1" lang="en-US" altLang="ja-JP" sz="1800" b="1" u="sng"/>
            <a:t>※</a:t>
          </a:r>
          <a:r>
            <a:rPr kumimoji="1" lang="ja-JP" altLang="en-US" sz="1800" b="1" u="sng"/>
            <a:t>入退部による変更が生じた場合は、速やかに再提出すること</a:t>
          </a:r>
          <a:endParaRPr kumimoji="1" lang="en-US" altLang="ja-JP" sz="1800" b="1" u="sng"/>
        </a:p>
        <a:p>
          <a:pPr algn="l"/>
          <a:endParaRPr kumimoji="1" lang="en-US" altLang="ja-JP" sz="1100" b="1"/>
        </a:p>
        <a:p>
          <a:pPr algn="l">
            <a:lnSpc>
              <a:spcPts val="1100"/>
            </a:lnSpc>
          </a:pPr>
          <a:endParaRPr kumimoji="1" lang="en-US" altLang="ja-JP" sz="1100"/>
        </a:p>
        <a:p>
          <a:pPr algn="ctr">
            <a:lnSpc>
              <a:spcPts val="1100"/>
            </a:lnSpc>
          </a:pPr>
          <a:endParaRPr kumimoji="1" lang="ja-JP" altLang="en-US" sz="1100"/>
        </a:p>
      </xdr:txBody>
    </xdr:sp>
    <xdr:clientData/>
  </xdr:twoCellAnchor>
  <xdr:twoCellAnchor>
    <xdr:from>
      <xdr:col>9</xdr:col>
      <xdr:colOff>57150</xdr:colOff>
      <xdr:row>11</xdr:row>
      <xdr:rowOff>323850</xdr:rowOff>
    </xdr:from>
    <xdr:to>
      <xdr:col>21</xdr:col>
      <xdr:colOff>79375</xdr:colOff>
      <xdr:row>16</xdr:row>
      <xdr:rowOff>174625</xdr:rowOff>
    </xdr:to>
    <xdr:sp macro="" textlink="">
      <xdr:nvSpPr>
        <xdr:cNvPr id="44" name="円/楕円 5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 bwMode="auto">
        <a:xfrm>
          <a:off x="3803650" y="5118100"/>
          <a:ext cx="4356100" cy="1676400"/>
        </a:xfrm>
        <a:prstGeom prst="ellipse">
          <a:avLst/>
        </a:prstGeom>
        <a:ln w="12700">
          <a:solidFill>
            <a:sysClr val="windowText" lastClr="000000"/>
          </a:solidFill>
          <a:prstDash val="lg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252000" tIns="288000" rtlCol="0" anchor="ctr"/>
        <a:lstStyle/>
        <a:p>
          <a:pPr algn="ctr">
            <a:lnSpc>
              <a:spcPts val="2300"/>
            </a:lnSpc>
          </a:pPr>
          <a:r>
            <a:rPr kumimoji="1" lang="en-US" altLang="ja-JP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1</a:t>
          </a: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名が役職を兼ねないこと。</a:t>
          </a:r>
          <a:endParaRPr kumimoji="1" lang="en-US" altLang="ja-JP" sz="1600" b="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>
            <a:lnSpc>
              <a:spcPts val="2300"/>
            </a:lnSpc>
          </a:pPr>
          <a:r>
            <a:rPr kumimoji="1" lang="ja-JP" altLang="en-US" sz="1600" b="0" u="sng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必ず別々の５名</a:t>
          </a: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を記入。</a:t>
          </a:r>
          <a:endParaRPr kumimoji="1" lang="en-US" altLang="ja-JP" sz="1600" b="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>
            <a:lnSpc>
              <a:spcPts val="23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リスク分散のため必須とする</a:t>
          </a:r>
          <a:endParaRPr kumimoji="1" lang="en-US" altLang="ja-JP" sz="1600" b="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>
            <a:lnSpc>
              <a:spcPts val="2000"/>
            </a:lnSpc>
          </a:pPr>
          <a:endParaRPr kumimoji="1" lang="ja-JP" altLang="en-US" sz="1100" b="1"/>
        </a:p>
      </xdr:txBody>
    </xdr:sp>
    <xdr:clientData/>
  </xdr:twoCellAnchor>
  <xdr:twoCellAnchor>
    <xdr:from>
      <xdr:col>10</xdr:col>
      <xdr:colOff>37508</xdr:colOff>
      <xdr:row>17</xdr:row>
      <xdr:rowOff>190500</xdr:rowOff>
    </xdr:from>
    <xdr:to>
      <xdr:col>23</xdr:col>
      <xdr:colOff>254000</xdr:colOff>
      <xdr:row>23</xdr:row>
      <xdr:rowOff>0</xdr:rowOff>
    </xdr:to>
    <xdr:sp macro="" textlink="">
      <xdr:nvSpPr>
        <xdr:cNvPr id="45" name="円/楕円 8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 bwMode="auto">
        <a:xfrm>
          <a:off x="4133258" y="7175500"/>
          <a:ext cx="4899617" cy="1984375"/>
        </a:xfrm>
        <a:prstGeom prst="ellipse">
          <a:avLst/>
        </a:prstGeom>
        <a:ln w="12700">
          <a:solidFill>
            <a:sysClr val="windowText" lastClr="000000"/>
          </a:solidFill>
          <a:prstDash val="lg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180000" tIns="72000" rtlCol="0" anchor="ctr"/>
        <a:lstStyle/>
        <a:p>
          <a:pPr algn="l">
            <a:lnSpc>
              <a:spcPts val="21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「</a:t>
          </a:r>
          <a:r>
            <a:rPr kumimoji="1" lang="ja-JP" altLang="en-US" sz="1600" b="0" spc="100" baseline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兼部しているクラブ」欄は、</a:t>
          </a:r>
          <a:r>
            <a:rPr kumimoji="1" lang="ja-JP" altLang="en-US" sz="1600" b="0" u="sng" spc="100" baseline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公認クラブ・届出サークル名</a:t>
          </a:r>
          <a:r>
            <a:rPr kumimoji="1" lang="ja-JP" altLang="en-US" sz="1600" b="0" spc="100" baseline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のみ記入</a:t>
          </a:r>
          <a:endParaRPr kumimoji="1" lang="en-US" altLang="ja-JP" sz="1600" b="0" spc="100" baseline="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l">
            <a:lnSpc>
              <a:spcPts val="21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（大学祭実行委員会、ボランティア協議会、学生会等は記入しない）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4</xdr:row>
      <xdr:rowOff>352425</xdr:rowOff>
    </xdr:from>
    <xdr:to>
      <xdr:col>27</xdr:col>
      <xdr:colOff>209427</xdr:colOff>
      <xdr:row>8</xdr:row>
      <xdr:rowOff>101488</xdr:rowOff>
    </xdr:to>
    <xdr:sp macro="" textlink="">
      <xdr:nvSpPr>
        <xdr:cNvPr id="15" name="円/楕円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6115050" y="2447925"/>
          <a:ext cx="4314702" cy="1501663"/>
        </a:xfrm>
        <a:prstGeom prst="ellipse">
          <a:avLst/>
        </a:prstGeom>
        <a:ln w="12700">
          <a:solidFill>
            <a:sysClr val="windowText" lastClr="000000"/>
          </a:solidFill>
          <a:prstDash val="lg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0" tIns="108000" rIns="0" rtlCol="0" anchor="ctr"/>
        <a:lstStyle/>
        <a:p>
          <a:pPr algn="ctr">
            <a:lnSpc>
              <a:spcPts val="23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それぞれの印鑑が</a:t>
          </a:r>
          <a:r>
            <a:rPr kumimoji="1" lang="ja-JP" altLang="en-US" sz="1600" b="0" u="sng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重ならないように</a:t>
          </a: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押印すること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300070</xdr:colOff>
      <xdr:row>2</xdr:row>
      <xdr:rowOff>76200</xdr:rowOff>
    </xdr:from>
    <xdr:to>
      <xdr:col>16</xdr:col>
      <xdr:colOff>298428</xdr:colOff>
      <xdr:row>3</xdr:row>
      <xdr:rowOff>277391</xdr:rowOff>
    </xdr:to>
    <xdr:sp macro="" textlink="">
      <xdr:nvSpPr>
        <xdr:cNvPr id="16" name="Text Box 10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5472145" y="1295400"/>
          <a:ext cx="1093733" cy="639341"/>
        </a:xfrm>
        <a:prstGeom prst="rect">
          <a:avLst/>
        </a:prstGeom>
        <a:solidFill>
          <a:srgbClr val="FFFFFF"/>
        </a:solidFill>
        <a:ln w="762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2800" b="1" i="0" strike="noStrike">
              <a:solidFill>
                <a:srgbClr val="FF0000"/>
              </a:solidFill>
              <a:latin typeface="ＭＳ ゴシック"/>
              <a:ea typeface="ＭＳ ゴシック"/>
            </a:rPr>
            <a:t>見本</a:t>
          </a:r>
          <a:endParaRPr lang="ja-JP" altLang="en-US" sz="2800" b="1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228299</xdr:colOff>
      <xdr:row>7</xdr:row>
      <xdr:rowOff>105880</xdr:rowOff>
    </xdr:from>
    <xdr:to>
      <xdr:col>12</xdr:col>
      <xdr:colOff>300451</xdr:colOff>
      <xdr:row>8</xdr:row>
      <xdr:rowOff>97256</xdr:rowOff>
    </xdr:to>
    <xdr:sp macro="" textlink="">
      <xdr:nvSpPr>
        <xdr:cNvPr id="17" name="Oval 1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4695524" y="3515830"/>
          <a:ext cx="424577" cy="429526"/>
        </a:xfrm>
        <a:prstGeom prst="ellips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276225</xdr:colOff>
      <xdr:row>3</xdr:row>
      <xdr:rowOff>189263</xdr:rowOff>
    </xdr:from>
    <xdr:to>
      <xdr:col>13</xdr:col>
      <xdr:colOff>10950</xdr:colOff>
      <xdr:row>5</xdr:row>
      <xdr:rowOff>104963</xdr:rowOff>
    </xdr:to>
    <xdr:sp macro="" textlink="">
      <xdr:nvSpPr>
        <xdr:cNvPr id="18" name="Text Box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391025" y="1846613"/>
          <a:ext cx="792000" cy="792000"/>
        </a:xfrm>
        <a:prstGeom prst="rect">
          <a:avLst/>
        </a:prstGeom>
        <a:solidFill>
          <a:srgbClr val="FFFFFF"/>
        </a:solidFill>
        <a:ln w="571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2600" b="1" i="0" strike="noStrike">
              <a:solidFill>
                <a:srgbClr val="FF0000"/>
              </a:solidFill>
              <a:latin typeface="ＭＳ ゴシック"/>
              <a:ea typeface="ＭＳ ゴシック"/>
            </a:rPr>
            <a:t>印</a:t>
          </a:r>
          <a:endParaRPr lang="en-US" altLang="ja-JP" sz="2600" b="1" i="0" strike="noStrike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13</xdr:col>
      <xdr:colOff>86769</xdr:colOff>
      <xdr:row>4</xdr:row>
      <xdr:rowOff>411239</xdr:rowOff>
    </xdr:from>
    <xdr:to>
      <xdr:col>14</xdr:col>
      <xdr:colOff>305843</xdr:colOff>
      <xdr:row>6</xdr:row>
      <xdr:rowOff>146939</xdr:rowOff>
    </xdr:to>
    <xdr:sp macro="" textlink="">
      <xdr:nvSpPr>
        <xdr:cNvPr id="19" name="Text Box 1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5258844" y="2506739"/>
          <a:ext cx="571499" cy="612000"/>
        </a:xfrm>
        <a:prstGeom prst="rect">
          <a:avLst/>
        </a:prstGeom>
        <a:solidFill>
          <a:srgbClr val="FFFFFF"/>
        </a:solidFill>
        <a:ln w="571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2600" b="1" i="0" strike="noStrike">
              <a:solidFill>
                <a:srgbClr val="FF0000"/>
              </a:solidFill>
              <a:latin typeface="ＭＳ ゴシック"/>
              <a:ea typeface="ＭＳ ゴシック"/>
            </a:rPr>
            <a:t>印</a:t>
          </a:r>
          <a:endParaRPr lang="ja-JP" altLang="en-US" sz="2600" b="1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228299</xdr:colOff>
      <xdr:row>6</xdr:row>
      <xdr:rowOff>76440</xdr:rowOff>
    </xdr:from>
    <xdr:to>
      <xdr:col>12</xdr:col>
      <xdr:colOff>300451</xdr:colOff>
      <xdr:row>7</xdr:row>
      <xdr:rowOff>67816</xdr:rowOff>
    </xdr:to>
    <xdr:sp macro="" textlink="">
      <xdr:nvSpPr>
        <xdr:cNvPr id="20" name="Oval 1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4695524" y="3048240"/>
          <a:ext cx="424577" cy="429526"/>
        </a:xfrm>
        <a:prstGeom prst="ellips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142875</xdr:colOff>
      <xdr:row>20</xdr:row>
      <xdr:rowOff>333375</xdr:rowOff>
    </xdr:from>
    <xdr:to>
      <xdr:col>31</xdr:col>
      <xdr:colOff>275358</xdr:colOff>
      <xdr:row>26</xdr:row>
      <xdr:rowOff>123120</xdr:rowOff>
    </xdr:to>
    <xdr:sp macro="" textlink="">
      <xdr:nvSpPr>
        <xdr:cNvPr id="28" name="円/楕円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7153275" y="8362950"/>
          <a:ext cx="4866408" cy="1961445"/>
        </a:xfrm>
        <a:prstGeom prst="ellipse">
          <a:avLst/>
        </a:prstGeom>
        <a:ln w="12700">
          <a:solidFill>
            <a:sysClr val="windowText" lastClr="000000"/>
          </a:solidFill>
          <a:prstDash val="lg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72000" tIns="36000" rtlCol="0" anchor="ctr"/>
        <a:lstStyle/>
        <a:p>
          <a:pPr algn="l">
            <a:lnSpc>
              <a:spcPts val="23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印鑑が全て押してあれば、コピーでも</a:t>
          </a:r>
          <a:endParaRPr kumimoji="1" lang="en-US" altLang="ja-JP" sz="1600" b="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l">
            <a:lnSpc>
              <a:spcPts val="23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参加者名簿として使用可。</a:t>
          </a:r>
          <a:endParaRPr kumimoji="1" lang="en-US" altLang="ja-JP" sz="1600" b="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l">
            <a:lnSpc>
              <a:spcPts val="2300"/>
            </a:lnSpc>
          </a:pPr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参加する人の番号に〇をつけて提出。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J219"/>
  <sheetViews>
    <sheetView showGridLines="0" tabSelected="1" showWhiteSpace="0" view="pageBreakPreview" topLeftCell="A5" zoomScaleNormal="100" zoomScaleSheetLayoutView="100" zoomScalePageLayoutView="69" workbookViewId="0">
      <selection activeCell="J36" sqref="J36"/>
    </sheetView>
  </sheetViews>
  <sheetFormatPr defaultColWidth="1.6328125" defaultRowHeight="13" x14ac:dyDescent="0.2"/>
  <cols>
    <col min="1" max="1" width="6.90625" style="5" customWidth="1"/>
    <col min="2" max="2" width="4.6328125" style="5" customWidth="1"/>
    <col min="3" max="3" width="10.08984375" style="5" customWidth="1"/>
    <col min="4" max="6" width="4.6328125" style="5" customWidth="1"/>
    <col min="7" max="7" width="6.26953125" style="5" customWidth="1"/>
    <col min="8" max="9" width="6.36328125" style="5" customWidth="1"/>
    <col min="10" max="14" width="4.6328125" style="5" customWidth="1"/>
    <col min="15" max="15" width="3.08984375" style="5" customWidth="1"/>
    <col min="16" max="17" width="5.08984375" style="155" customWidth="1"/>
    <col min="18" max="19" width="4.6328125" style="5" customWidth="1"/>
    <col min="20" max="20" width="5.08984375" style="5" customWidth="1"/>
    <col min="21" max="23" width="4.6328125" style="5" customWidth="1"/>
    <col min="24" max="25" width="5.36328125" style="5" customWidth="1"/>
    <col min="26" max="29" width="4.6328125" style="5" customWidth="1"/>
    <col min="30" max="32" width="5.26953125" style="5" customWidth="1"/>
    <col min="33" max="33" width="4.90625" style="5" customWidth="1"/>
    <col min="34" max="34" width="7" style="155" customWidth="1"/>
    <col min="35" max="35" width="1.08984375" style="155" customWidth="1"/>
    <col min="36" max="36" width="0.6328125" style="5" customWidth="1"/>
    <col min="37" max="228" width="1.6328125" style="5"/>
    <col min="229" max="229" width="5.453125" style="5" customWidth="1"/>
    <col min="230" max="255" width="4.6328125" style="5" customWidth="1"/>
    <col min="256" max="257" width="5.26953125" style="5" customWidth="1"/>
    <col min="258" max="289" width="4.6328125" style="5" customWidth="1"/>
    <col min="290" max="290" width="4.453125" style="5" customWidth="1"/>
    <col min="291" max="291" width="1.6328125" style="5"/>
    <col min="292" max="292" width="4.08984375" style="5" customWidth="1"/>
    <col min="293" max="484" width="1.6328125" style="5"/>
    <col min="485" max="485" width="5.453125" style="5" customWidth="1"/>
    <col min="486" max="511" width="4.6328125" style="5" customWidth="1"/>
    <col min="512" max="513" width="5.26953125" style="5" customWidth="1"/>
    <col min="514" max="545" width="4.6328125" style="5" customWidth="1"/>
    <col min="546" max="546" width="4.453125" style="5" customWidth="1"/>
    <col min="547" max="547" width="1.6328125" style="5"/>
    <col min="548" max="548" width="4.08984375" style="5" customWidth="1"/>
    <col min="549" max="740" width="1.6328125" style="5"/>
    <col min="741" max="741" width="5.453125" style="5" customWidth="1"/>
    <col min="742" max="767" width="4.6328125" style="5" customWidth="1"/>
    <col min="768" max="769" width="5.26953125" style="5" customWidth="1"/>
    <col min="770" max="801" width="4.6328125" style="5" customWidth="1"/>
    <col min="802" max="802" width="4.453125" style="5" customWidth="1"/>
    <col min="803" max="803" width="1.6328125" style="5"/>
    <col min="804" max="804" width="4.08984375" style="5" customWidth="1"/>
    <col min="805" max="996" width="1.6328125" style="5"/>
    <col min="997" max="997" width="5.453125" style="5" customWidth="1"/>
    <col min="998" max="1023" width="4.6328125" style="5" customWidth="1"/>
    <col min="1024" max="1025" width="5.26953125" style="5" customWidth="1"/>
    <col min="1026" max="1057" width="4.6328125" style="5" customWidth="1"/>
    <col min="1058" max="1058" width="4.453125" style="5" customWidth="1"/>
    <col min="1059" max="1059" width="1.6328125" style="5"/>
    <col min="1060" max="1060" width="4.08984375" style="5" customWidth="1"/>
    <col min="1061" max="1252" width="1.6328125" style="5"/>
    <col min="1253" max="1253" width="5.453125" style="5" customWidth="1"/>
    <col min="1254" max="1279" width="4.6328125" style="5" customWidth="1"/>
    <col min="1280" max="1281" width="5.26953125" style="5" customWidth="1"/>
    <col min="1282" max="1313" width="4.6328125" style="5" customWidth="1"/>
    <col min="1314" max="1314" width="4.453125" style="5" customWidth="1"/>
    <col min="1315" max="1315" width="1.6328125" style="5"/>
    <col min="1316" max="1316" width="4.08984375" style="5" customWidth="1"/>
    <col min="1317" max="1508" width="1.6328125" style="5"/>
    <col min="1509" max="1509" width="5.453125" style="5" customWidth="1"/>
    <col min="1510" max="1535" width="4.6328125" style="5" customWidth="1"/>
    <col min="1536" max="1537" width="5.26953125" style="5" customWidth="1"/>
    <col min="1538" max="1569" width="4.6328125" style="5" customWidth="1"/>
    <col min="1570" max="1570" width="4.453125" style="5" customWidth="1"/>
    <col min="1571" max="1571" width="1.6328125" style="5"/>
    <col min="1572" max="1572" width="4.08984375" style="5" customWidth="1"/>
    <col min="1573" max="1764" width="1.6328125" style="5"/>
    <col min="1765" max="1765" width="5.453125" style="5" customWidth="1"/>
    <col min="1766" max="1791" width="4.6328125" style="5" customWidth="1"/>
    <col min="1792" max="1793" width="5.26953125" style="5" customWidth="1"/>
    <col min="1794" max="1825" width="4.6328125" style="5" customWidth="1"/>
    <col min="1826" max="1826" width="4.453125" style="5" customWidth="1"/>
    <col min="1827" max="1827" width="1.6328125" style="5"/>
    <col min="1828" max="1828" width="4.08984375" style="5" customWidth="1"/>
    <col min="1829" max="2020" width="1.6328125" style="5"/>
    <col min="2021" max="2021" width="5.453125" style="5" customWidth="1"/>
    <col min="2022" max="2047" width="4.6328125" style="5" customWidth="1"/>
    <col min="2048" max="2049" width="5.26953125" style="5" customWidth="1"/>
    <col min="2050" max="2081" width="4.6328125" style="5" customWidth="1"/>
    <col min="2082" max="2082" width="4.453125" style="5" customWidth="1"/>
    <col min="2083" max="2083" width="1.6328125" style="5"/>
    <col min="2084" max="2084" width="4.08984375" style="5" customWidth="1"/>
    <col min="2085" max="2276" width="1.6328125" style="5"/>
    <col min="2277" max="2277" width="5.453125" style="5" customWidth="1"/>
    <col min="2278" max="2303" width="4.6328125" style="5" customWidth="1"/>
    <col min="2304" max="2305" width="5.26953125" style="5" customWidth="1"/>
    <col min="2306" max="2337" width="4.6328125" style="5" customWidth="1"/>
    <col min="2338" max="2338" width="4.453125" style="5" customWidth="1"/>
    <col min="2339" max="2339" width="1.6328125" style="5"/>
    <col min="2340" max="2340" width="4.08984375" style="5" customWidth="1"/>
    <col min="2341" max="2532" width="1.6328125" style="5"/>
    <col min="2533" max="2533" width="5.453125" style="5" customWidth="1"/>
    <col min="2534" max="2559" width="4.6328125" style="5" customWidth="1"/>
    <col min="2560" max="2561" width="5.26953125" style="5" customWidth="1"/>
    <col min="2562" max="2593" width="4.6328125" style="5" customWidth="1"/>
    <col min="2594" max="2594" width="4.453125" style="5" customWidth="1"/>
    <col min="2595" max="2595" width="1.6328125" style="5"/>
    <col min="2596" max="2596" width="4.08984375" style="5" customWidth="1"/>
    <col min="2597" max="2788" width="1.6328125" style="5"/>
    <col min="2789" max="2789" width="5.453125" style="5" customWidth="1"/>
    <col min="2790" max="2815" width="4.6328125" style="5" customWidth="1"/>
    <col min="2816" max="2817" width="5.26953125" style="5" customWidth="1"/>
    <col min="2818" max="2849" width="4.6328125" style="5" customWidth="1"/>
    <col min="2850" max="2850" width="4.453125" style="5" customWidth="1"/>
    <col min="2851" max="2851" width="1.6328125" style="5"/>
    <col min="2852" max="2852" width="4.08984375" style="5" customWidth="1"/>
    <col min="2853" max="3044" width="1.6328125" style="5"/>
    <col min="3045" max="3045" width="5.453125" style="5" customWidth="1"/>
    <col min="3046" max="3071" width="4.6328125" style="5" customWidth="1"/>
    <col min="3072" max="3073" width="5.26953125" style="5" customWidth="1"/>
    <col min="3074" max="3105" width="4.6328125" style="5" customWidth="1"/>
    <col min="3106" max="3106" width="4.453125" style="5" customWidth="1"/>
    <col min="3107" max="3107" width="1.6328125" style="5"/>
    <col min="3108" max="3108" width="4.08984375" style="5" customWidth="1"/>
    <col min="3109" max="3300" width="1.6328125" style="5"/>
    <col min="3301" max="3301" width="5.453125" style="5" customWidth="1"/>
    <col min="3302" max="3327" width="4.6328125" style="5" customWidth="1"/>
    <col min="3328" max="3329" width="5.26953125" style="5" customWidth="1"/>
    <col min="3330" max="3361" width="4.6328125" style="5" customWidth="1"/>
    <col min="3362" max="3362" width="4.453125" style="5" customWidth="1"/>
    <col min="3363" max="3363" width="1.6328125" style="5"/>
    <col min="3364" max="3364" width="4.08984375" style="5" customWidth="1"/>
    <col min="3365" max="3556" width="1.6328125" style="5"/>
    <col min="3557" max="3557" width="5.453125" style="5" customWidth="1"/>
    <col min="3558" max="3583" width="4.6328125" style="5" customWidth="1"/>
    <col min="3584" max="3585" width="5.26953125" style="5" customWidth="1"/>
    <col min="3586" max="3617" width="4.6328125" style="5" customWidth="1"/>
    <col min="3618" max="3618" width="4.453125" style="5" customWidth="1"/>
    <col min="3619" max="3619" width="1.6328125" style="5"/>
    <col min="3620" max="3620" width="4.08984375" style="5" customWidth="1"/>
    <col min="3621" max="3812" width="1.6328125" style="5"/>
    <col min="3813" max="3813" width="5.453125" style="5" customWidth="1"/>
    <col min="3814" max="3839" width="4.6328125" style="5" customWidth="1"/>
    <col min="3840" max="3841" width="5.26953125" style="5" customWidth="1"/>
    <col min="3842" max="3873" width="4.6328125" style="5" customWidth="1"/>
    <col min="3874" max="3874" width="4.453125" style="5" customWidth="1"/>
    <col min="3875" max="3875" width="1.6328125" style="5"/>
    <col min="3876" max="3876" width="4.08984375" style="5" customWidth="1"/>
    <col min="3877" max="4068" width="1.6328125" style="5"/>
    <col min="4069" max="4069" width="5.453125" style="5" customWidth="1"/>
    <col min="4070" max="4095" width="4.6328125" style="5" customWidth="1"/>
    <col min="4096" max="4097" width="5.26953125" style="5" customWidth="1"/>
    <col min="4098" max="4129" width="4.6328125" style="5" customWidth="1"/>
    <col min="4130" max="4130" width="4.453125" style="5" customWidth="1"/>
    <col min="4131" max="4131" width="1.6328125" style="5"/>
    <col min="4132" max="4132" width="4.08984375" style="5" customWidth="1"/>
    <col min="4133" max="4324" width="1.6328125" style="5"/>
    <col min="4325" max="4325" width="5.453125" style="5" customWidth="1"/>
    <col min="4326" max="4351" width="4.6328125" style="5" customWidth="1"/>
    <col min="4352" max="4353" width="5.26953125" style="5" customWidth="1"/>
    <col min="4354" max="4385" width="4.6328125" style="5" customWidth="1"/>
    <col min="4386" max="4386" width="4.453125" style="5" customWidth="1"/>
    <col min="4387" max="4387" width="1.6328125" style="5"/>
    <col min="4388" max="4388" width="4.08984375" style="5" customWidth="1"/>
    <col min="4389" max="4580" width="1.6328125" style="5"/>
    <col min="4581" max="4581" width="5.453125" style="5" customWidth="1"/>
    <col min="4582" max="4607" width="4.6328125" style="5" customWidth="1"/>
    <col min="4608" max="4609" width="5.26953125" style="5" customWidth="1"/>
    <col min="4610" max="4641" width="4.6328125" style="5" customWidth="1"/>
    <col min="4642" max="4642" width="4.453125" style="5" customWidth="1"/>
    <col min="4643" max="4643" width="1.6328125" style="5"/>
    <col min="4644" max="4644" width="4.08984375" style="5" customWidth="1"/>
    <col min="4645" max="4836" width="1.6328125" style="5"/>
    <col min="4837" max="4837" width="5.453125" style="5" customWidth="1"/>
    <col min="4838" max="4863" width="4.6328125" style="5" customWidth="1"/>
    <col min="4864" max="4865" width="5.26953125" style="5" customWidth="1"/>
    <col min="4866" max="4897" width="4.6328125" style="5" customWidth="1"/>
    <col min="4898" max="4898" width="4.453125" style="5" customWidth="1"/>
    <col min="4899" max="4899" width="1.6328125" style="5"/>
    <col min="4900" max="4900" width="4.08984375" style="5" customWidth="1"/>
    <col min="4901" max="5092" width="1.6328125" style="5"/>
    <col min="5093" max="5093" width="5.453125" style="5" customWidth="1"/>
    <col min="5094" max="5119" width="4.6328125" style="5" customWidth="1"/>
    <col min="5120" max="5121" width="5.26953125" style="5" customWidth="1"/>
    <col min="5122" max="5153" width="4.6328125" style="5" customWidth="1"/>
    <col min="5154" max="5154" width="4.453125" style="5" customWidth="1"/>
    <col min="5155" max="5155" width="1.6328125" style="5"/>
    <col min="5156" max="5156" width="4.08984375" style="5" customWidth="1"/>
    <col min="5157" max="5348" width="1.6328125" style="5"/>
    <col min="5349" max="5349" width="5.453125" style="5" customWidth="1"/>
    <col min="5350" max="5375" width="4.6328125" style="5" customWidth="1"/>
    <col min="5376" max="5377" width="5.26953125" style="5" customWidth="1"/>
    <col min="5378" max="5409" width="4.6328125" style="5" customWidth="1"/>
    <col min="5410" max="5410" width="4.453125" style="5" customWidth="1"/>
    <col min="5411" max="5411" width="1.6328125" style="5"/>
    <col min="5412" max="5412" width="4.08984375" style="5" customWidth="1"/>
    <col min="5413" max="5604" width="1.6328125" style="5"/>
    <col min="5605" max="5605" width="5.453125" style="5" customWidth="1"/>
    <col min="5606" max="5631" width="4.6328125" style="5" customWidth="1"/>
    <col min="5632" max="5633" width="5.26953125" style="5" customWidth="1"/>
    <col min="5634" max="5665" width="4.6328125" style="5" customWidth="1"/>
    <col min="5666" max="5666" width="4.453125" style="5" customWidth="1"/>
    <col min="5667" max="5667" width="1.6328125" style="5"/>
    <col min="5668" max="5668" width="4.08984375" style="5" customWidth="1"/>
    <col min="5669" max="5860" width="1.6328125" style="5"/>
    <col min="5861" max="5861" width="5.453125" style="5" customWidth="1"/>
    <col min="5862" max="5887" width="4.6328125" style="5" customWidth="1"/>
    <col min="5888" max="5889" width="5.26953125" style="5" customWidth="1"/>
    <col min="5890" max="5921" width="4.6328125" style="5" customWidth="1"/>
    <col min="5922" max="5922" width="4.453125" style="5" customWidth="1"/>
    <col min="5923" max="5923" width="1.6328125" style="5"/>
    <col min="5924" max="5924" width="4.08984375" style="5" customWidth="1"/>
    <col min="5925" max="6116" width="1.6328125" style="5"/>
    <col min="6117" max="6117" width="5.453125" style="5" customWidth="1"/>
    <col min="6118" max="6143" width="4.6328125" style="5" customWidth="1"/>
    <col min="6144" max="6145" width="5.26953125" style="5" customWidth="1"/>
    <col min="6146" max="6177" width="4.6328125" style="5" customWidth="1"/>
    <col min="6178" max="6178" width="4.453125" style="5" customWidth="1"/>
    <col min="6179" max="6179" width="1.6328125" style="5"/>
    <col min="6180" max="6180" width="4.08984375" style="5" customWidth="1"/>
    <col min="6181" max="6372" width="1.6328125" style="5"/>
    <col min="6373" max="6373" width="5.453125" style="5" customWidth="1"/>
    <col min="6374" max="6399" width="4.6328125" style="5" customWidth="1"/>
    <col min="6400" max="6401" width="5.26953125" style="5" customWidth="1"/>
    <col min="6402" max="6433" width="4.6328125" style="5" customWidth="1"/>
    <col min="6434" max="6434" width="4.453125" style="5" customWidth="1"/>
    <col min="6435" max="6435" width="1.6328125" style="5"/>
    <col min="6436" max="6436" width="4.08984375" style="5" customWidth="1"/>
    <col min="6437" max="6628" width="1.6328125" style="5"/>
    <col min="6629" max="6629" width="5.453125" style="5" customWidth="1"/>
    <col min="6630" max="6655" width="4.6328125" style="5" customWidth="1"/>
    <col min="6656" max="6657" width="5.26953125" style="5" customWidth="1"/>
    <col min="6658" max="6689" width="4.6328125" style="5" customWidth="1"/>
    <col min="6690" max="6690" width="4.453125" style="5" customWidth="1"/>
    <col min="6691" max="6691" width="1.6328125" style="5"/>
    <col min="6692" max="6692" width="4.08984375" style="5" customWidth="1"/>
    <col min="6693" max="6884" width="1.6328125" style="5"/>
    <col min="6885" max="6885" width="5.453125" style="5" customWidth="1"/>
    <col min="6886" max="6911" width="4.6328125" style="5" customWidth="1"/>
    <col min="6912" max="6913" width="5.26953125" style="5" customWidth="1"/>
    <col min="6914" max="6945" width="4.6328125" style="5" customWidth="1"/>
    <col min="6946" max="6946" width="4.453125" style="5" customWidth="1"/>
    <col min="6947" max="6947" width="1.6328125" style="5"/>
    <col min="6948" max="6948" width="4.08984375" style="5" customWidth="1"/>
    <col min="6949" max="7140" width="1.6328125" style="5"/>
    <col min="7141" max="7141" width="5.453125" style="5" customWidth="1"/>
    <col min="7142" max="7167" width="4.6328125" style="5" customWidth="1"/>
    <col min="7168" max="7169" width="5.26953125" style="5" customWidth="1"/>
    <col min="7170" max="7201" width="4.6328125" style="5" customWidth="1"/>
    <col min="7202" max="7202" width="4.453125" style="5" customWidth="1"/>
    <col min="7203" max="7203" width="1.6328125" style="5"/>
    <col min="7204" max="7204" width="4.08984375" style="5" customWidth="1"/>
    <col min="7205" max="7396" width="1.6328125" style="5"/>
    <col min="7397" max="7397" width="5.453125" style="5" customWidth="1"/>
    <col min="7398" max="7423" width="4.6328125" style="5" customWidth="1"/>
    <col min="7424" max="7425" width="5.26953125" style="5" customWidth="1"/>
    <col min="7426" max="7457" width="4.6328125" style="5" customWidth="1"/>
    <col min="7458" max="7458" width="4.453125" style="5" customWidth="1"/>
    <col min="7459" max="7459" width="1.6328125" style="5"/>
    <col min="7460" max="7460" width="4.08984375" style="5" customWidth="1"/>
    <col min="7461" max="7652" width="1.6328125" style="5"/>
    <col min="7653" max="7653" width="5.453125" style="5" customWidth="1"/>
    <col min="7654" max="7679" width="4.6328125" style="5" customWidth="1"/>
    <col min="7680" max="7681" width="5.26953125" style="5" customWidth="1"/>
    <col min="7682" max="7713" width="4.6328125" style="5" customWidth="1"/>
    <col min="7714" max="7714" width="4.453125" style="5" customWidth="1"/>
    <col min="7715" max="7715" width="1.6328125" style="5"/>
    <col min="7716" max="7716" width="4.08984375" style="5" customWidth="1"/>
    <col min="7717" max="7908" width="1.6328125" style="5"/>
    <col min="7909" max="7909" width="5.453125" style="5" customWidth="1"/>
    <col min="7910" max="7935" width="4.6328125" style="5" customWidth="1"/>
    <col min="7936" max="7937" width="5.26953125" style="5" customWidth="1"/>
    <col min="7938" max="7969" width="4.6328125" style="5" customWidth="1"/>
    <col min="7970" max="7970" width="4.453125" style="5" customWidth="1"/>
    <col min="7971" max="7971" width="1.6328125" style="5"/>
    <col min="7972" max="7972" width="4.08984375" style="5" customWidth="1"/>
    <col min="7973" max="8164" width="1.6328125" style="5"/>
    <col min="8165" max="8165" width="5.453125" style="5" customWidth="1"/>
    <col min="8166" max="8191" width="4.6328125" style="5" customWidth="1"/>
    <col min="8192" max="8193" width="5.26953125" style="5" customWidth="1"/>
    <col min="8194" max="8225" width="4.6328125" style="5" customWidth="1"/>
    <col min="8226" max="8226" width="4.453125" style="5" customWidth="1"/>
    <col min="8227" max="8227" width="1.6328125" style="5"/>
    <col min="8228" max="8228" width="4.08984375" style="5" customWidth="1"/>
    <col min="8229" max="8420" width="1.6328125" style="5"/>
    <col min="8421" max="8421" width="5.453125" style="5" customWidth="1"/>
    <col min="8422" max="8447" width="4.6328125" style="5" customWidth="1"/>
    <col min="8448" max="8449" width="5.26953125" style="5" customWidth="1"/>
    <col min="8450" max="8481" width="4.6328125" style="5" customWidth="1"/>
    <col min="8482" max="8482" width="4.453125" style="5" customWidth="1"/>
    <col min="8483" max="8483" width="1.6328125" style="5"/>
    <col min="8484" max="8484" width="4.08984375" style="5" customWidth="1"/>
    <col min="8485" max="8676" width="1.6328125" style="5"/>
    <col min="8677" max="8677" width="5.453125" style="5" customWidth="1"/>
    <col min="8678" max="8703" width="4.6328125" style="5" customWidth="1"/>
    <col min="8704" max="8705" width="5.26953125" style="5" customWidth="1"/>
    <col min="8706" max="8737" width="4.6328125" style="5" customWidth="1"/>
    <col min="8738" max="8738" width="4.453125" style="5" customWidth="1"/>
    <col min="8739" max="8739" width="1.6328125" style="5"/>
    <col min="8740" max="8740" width="4.08984375" style="5" customWidth="1"/>
    <col min="8741" max="8932" width="1.6328125" style="5"/>
    <col min="8933" max="8933" width="5.453125" style="5" customWidth="1"/>
    <col min="8934" max="8959" width="4.6328125" style="5" customWidth="1"/>
    <col min="8960" max="8961" width="5.26953125" style="5" customWidth="1"/>
    <col min="8962" max="8993" width="4.6328125" style="5" customWidth="1"/>
    <col min="8994" max="8994" width="4.453125" style="5" customWidth="1"/>
    <col min="8995" max="8995" width="1.6328125" style="5"/>
    <col min="8996" max="8996" width="4.08984375" style="5" customWidth="1"/>
    <col min="8997" max="9188" width="1.6328125" style="5"/>
    <col min="9189" max="9189" width="5.453125" style="5" customWidth="1"/>
    <col min="9190" max="9215" width="4.6328125" style="5" customWidth="1"/>
    <col min="9216" max="9217" width="5.26953125" style="5" customWidth="1"/>
    <col min="9218" max="9249" width="4.6328125" style="5" customWidth="1"/>
    <col min="9250" max="9250" width="4.453125" style="5" customWidth="1"/>
    <col min="9251" max="9251" width="1.6328125" style="5"/>
    <col min="9252" max="9252" width="4.08984375" style="5" customWidth="1"/>
    <col min="9253" max="9444" width="1.6328125" style="5"/>
    <col min="9445" max="9445" width="5.453125" style="5" customWidth="1"/>
    <col min="9446" max="9471" width="4.6328125" style="5" customWidth="1"/>
    <col min="9472" max="9473" width="5.26953125" style="5" customWidth="1"/>
    <col min="9474" max="9505" width="4.6328125" style="5" customWidth="1"/>
    <col min="9506" max="9506" width="4.453125" style="5" customWidth="1"/>
    <col min="9507" max="9507" width="1.6328125" style="5"/>
    <col min="9508" max="9508" width="4.08984375" style="5" customWidth="1"/>
    <col min="9509" max="9700" width="1.6328125" style="5"/>
    <col min="9701" max="9701" width="5.453125" style="5" customWidth="1"/>
    <col min="9702" max="9727" width="4.6328125" style="5" customWidth="1"/>
    <col min="9728" max="9729" width="5.26953125" style="5" customWidth="1"/>
    <col min="9730" max="9761" width="4.6328125" style="5" customWidth="1"/>
    <col min="9762" max="9762" width="4.453125" style="5" customWidth="1"/>
    <col min="9763" max="9763" width="1.6328125" style="5"/>
    <col min="9764" max="9764" width="4.08984375" style="5" customWidth="1"/>
    <col min="9765" max="9956" width="1.6328125" style="5"/>
    <col min="9957" max="9957" width="5.453125" style="5" customWidth="1"/>
    <col min="9958" max="9983" width="4.6328125" style="5" customWidth="1"/>
    <col min="9984" max="9985" width="5.26953125" style="5" customWidth="1"/>
    <col min="9986" max="10017" width="4.6328125" style="5" customWidth="1"/>
    <col min="10018" max="10018" width="4.453125" style="5" customWidth="1"/>
    <col min="10019" max="10019" width="1.6328125" style="5"/>
    <col min="10020" max="10020" width="4.08984375" style="5" customWidth="1"/>
    <col min="10021" max="10212" width="1.6328125" style="5"/>
    <col min="10213" max="10213" width="5.453125" style="5" customWidth="1"/>
    <col min="10214" max="10239" width="4.6328125" style="5" customWidth="1"/>
    <col min="10240" max="10241" width="5.26953125" style="5" customWidth="1"/>
    <col min="10242" max="10273" width="4.6328125" style="5" customWidth="1"/>
    <col min="10274" max="10274" width="4.453125" style="5" customWidth="1"/>
    <col min="10275" max="10275" width="1.6328125" style="5"/>
    <col min="10276" max="10276" width="4.08984375" style="5" customWidth="1"/>
    <col min="10277" max="10468" width="1.6328125" style="5"/>
    <col min="10469" max="10469" width="5.453125" style="5" customWidth="1"/>
    <col min="10470" max="10495" width="4.6328125" style="5" customWidth="1"/>
    <col min="10496" max="10497" width="5.26953125" style="5" customWidth="1"/>
    <col min="10498" max="10529" width="4.6328125" style="5" customWidth="1"/>
    <col min="10530" max="10530" width="4.453125" style="5" customWidth="1"/>
    <col min="10531" max="10531" width="1.6328125" style="5"/>
    <col min="10532" max="10532" width="4.08984375" style="5" customWidth="1"/>
    <col min="10533" max="10724" width="1.6328125" style="5"/>
    <col min="10725" max="10725" width="5.453125" style="5" customWidth="1"/>
    <col min="10726" max="10751" width="4.6328125" style="5" customWidth="1"/>
    <col min="10752" max="10753" width="5.26953125" style="5" customWidth="1"/>
    <col min="10754" max="10785" width="4.6328125" style="5" customWidth="1"/>
    <col min="10786" max="10786" width="4.453125" style="5" customWidth="1"/>
    <col min="10787" max="10787" width="1.6328125" style="5"/>
    <col min="10788" max="10788" width="4.08984375" style="5" customWidth="1"/>
    <col min="10789" max="10980" width="1.6328125" style="5"/>
    <col min="10981" max="10981" width="5.453125" style="5" customWidth="1"/>
    <col min="10982" max="11007" width="4.6328125" style="5" customWidth="1"/>
    <col min="11008" max="11009" width="5.26953125" style="5" customWidth="1"/>
    <col min="11010" max="11041" width="4.6328125" style="5" customWidth="1"/>
    <col min="11042" max="11042" width="4.453125" style="5" customWidth="1"/>
    <col min="11043" max="11043" width="1.6328125" style="5"/>
    <col min="11044" max="11044" width="4.08984375" style="5" customWidth="1"/>
    <col min="11045" max="11236" width="1.6328125" style="5"/>
    <col min="11237" max="11237" width="5.453125" style="5" customWidth="1"/>
    <col min="11238" max="11263" width="4.6328125" style="5" customWidth="1"/>
    <col min="11264" max="11265" width="5.26953125" style="5" customWidth="1"/>
    <col min="11266" max="11297" width="4.6328125" style="5" customWidth="1"/>
    <col min="11298" max="11298" width="4.453125" style="5" customWidth="1"/>
    <col min="11299" max="11299" width="1.6328125" style="5"/>
    <col min="11300" max="11300" width="4.08984375" style="5" customWidth="1"/>
    <col min="11301" max="11492" width="1.6328125" style="5"/>
    <col min="11493" max="11493" width="5.453125" style="5" customWidth="1"/>
    <col min="11494" max="11519" width="4.6328125" style="5" customWidth="1"/>
    <col min="11520" max="11521" width="5.26953125" style="5" customWidth="1"/>
    <col min="11522" max="11553" width="4.6328125" style="5" customWidth="1"/>
    <col min="11554" max="11554" width="4.453125" style="5" customWidth="1"/>
    <col min="11555" max="11555" width="1.6328125" style="5"/>
    <col min="11556" max="11556" width="4.08984375" style="5" customWidth="1"/>
    <col min="11557" max="11748" width="1.6328125" style="5"/>
    <col min="11749" max="11749" width="5.453125" style="5" customWidth="1"/>
    <col min="11750" max="11775" width="4.6328125" style="5" customWidth="1"/>
    <col min="11776" max="11777" width="5.26953125" style="5" customWidth="1"/>
    <col min="11778" max="11809" width="4.6328125" style="5" customWidth="1"/>
    <col min="11810" max="11810" width="4.453125" style="5" customWidth="1"/>
    <col min="11811" max="11811" width="1.6328125" style="5"/>
    <col min="11812" max="11812" width="4.08984375" style="5" customWidth="1"/>
    <col min="11813" max="12004" width="1.6328125" style="5"/>
    <col min="12005" max="12005" width="5.453125" style="5" customWidth="1"/>
    <col min="12006" max="12031" width="4.6328125" style="5" customWidth="1"/>
    <col min="12032" max="12033" width="5.26953125" style="5" customWidth="1"/>
    <col min="12034" max="12065" width="4.6328125" style="5" customWidth="1"/>
    <col min="12066" max="12066" width="4.453125" style="5" customWidth="1"/>
    <col min="12067" max="12067" width="1.6328125" style="5"/>
    <col min="12068" max="12068" width="4.08984375" style="5" customWidth="1"/>
    <col min="12069" max="12260" width="1.6328125" style="5"/>
    <col min="12261" max="12261" width="5.453125" style="5" customWidth="1"/>
    <col min="12262" max="12287" width="4.6328125" style="5" customWidth="1"/>
    <col min="12288" max="12289" width="5.26953125" style="5" customWidth="1"/>
    <col min="12290" max="12321" width="4.6328125" style="5" customWidth="1"/>
    <col min="12322" max="12322" width="4.453125" style="5" customWidth="1"/>
    <col min="12323" max="12323" width="1.6328125" style="5"/>
    <col min="12324" max="12324" width="4.08984375" style="5" customWidth="1"/>
    <col min="12325" max="12516" width="1.6328125" style="5"/>
    <col min="12517" max="12517" width="5.453125" style="5" customWidth="1"/>
    <col min="12518" max="12543" width="4.6328125" style="5" customWidth="1"/>
    <col min="12544" max="12545" width="5.26953125" style="5" customWidth="1"/>
    <col min="12546" max="12577" width="4.6328125" style="5" customWidth="1"/>
    <col min="12578" max="12578" width="4.453125" style="5" customWidth="1"/>
    <col min="12579" max="12579" width="1.6328125" style="5"/>
    <col min="12580" max="12580" width="4.08984375" style="5" customWidth="1"/>
    <col min="12581" max="12772" width="1.6328125" style="5"/>
    <col min="12773" max="12773" width="5.453125" style="5" customWidth="1"/>
    <col min="12774" max="12799" width="4.6328125" style="5" customWidth="1"/>
    <col min="12800" max="12801" width="5.26953125" style="5" customWidth="1"/>
    <col min="12802" max="12833" width="4.6328125" style="5" customWidth="1"/>
    <col min="12834" max="12834" width="4.453125" style="5" customWidth="1"/>
    <col min="12835" max="12835" width="1.6328125" style="5"/>
    <col min="12836" max="12836" width="4.08984375" style="5" customWidth="1"/>
    <col min="12837" max="13028" width="1.6328125" style="5"/>
    <col min="13029" max="13029" width="5.453125" style="5" customWidth="1"/>
    <col min="13030" max="13055" width="4.6328125" style="5" customWidth="1"/>
    <col min="13056" max="13057" width="5.26953125" style="5" customWidth="1"/>
    <col min="13058" max="13089" width="4.6328125" style="5" customWidth="1"/>
    <col min="13090" max="13090" width="4.453125" style="5" customWidth="1"/>
    <col min="13091" max="13091" width="1.6328125" style="5"/>
    <col min="13092" max="13092" width="4.08984375" style="5" customWidth="1"/>
    <col min="13093" max="13284" width="1.6328125" style="5"/>
    <col min="13285" max="13285" width="5.453125" style="5" customWidth="1"/>
    <col min="13286" max="13311" width="4.6328125" style="5" customWidth="1"/>
    <col min="13312" max="13313" width="5.26953125" style="5" customWidth="1"/>
    <col min="13314" max="13345" width="4.6328125" style="5" customWidth="1"/>
    <col min="13346" max="13346" width="4.453125" style="5" customWidth="1"/>
    <col min="13347" max="13347" width="1.6328125" style="5"/>
    <col min="13348" max="13348" width="4.08984375" style="5" customWidth="1"/>
    <col min="13349" max="13540" width="1.6328125" style="5"/>
    <col min="13541" max="13541" width="5.453125" style="5" customWidth="1"/>
    <col min="13542" max="13567" width="4.6328125" style="5" customWidth="1"/>
    <col min="13568" max="13569" width="5.26953125" style="5" customWidth="1"/>
    <col min="13570" max="13601" width="4.6328125" style="5" customWidth="1"/>
    <col min="13602" max="13602" width="4.453125" style="5" customWidth="1"/>
    <col min="13603" max="13603" width="1.6328125" style="5"/>
    <col min="13604" max="13604" width="4.08984375" style="5" customWidth="1"/>
    <col min="13605" max="13796" width="1.6328125" style="5"/>
    <col min="13797" max="13797" width="5.453125" style="5" customWidth="1"/>
    <col min="13798" max="13823" width="4.6328125" style="5" customWidth="1"/>
    <col min="13824" max="13825" width="5.26953125" style="5" customWidth="1"/>
    <col min="13826" max="13857" width="4.6328125" style="5" customWidth="1"/>
    <col min="13858" max="13858" width="4.453125" style="5" customWidth="1"/>
    <col min="13859" max="13859" width="1.6328125" style="5"/>
    <col min="13860" max="13860" width="4.08984375" style="5" customWidth="1"/>
    <col min="13861" max="14052" width="1.6328125" style="5"/>
    <col min="14053" max="14053" width="5.453125" style="5" customWidth="1"/>
    <col min="14054" max="14079" width="4.6328125" style="5" customWidth="1"/>
    <col min="14080" max="14081" width="5.26953125" style="5" customWidth="1"/>
    <col min="14082" max="14113" width="4.6328125" style="5" customWidth="1"/>
    <col min="14114" max="14114" width="4.453125" style="5" customWidth="1"/>
    <col min="14115" max="14115" width="1.6328125" style="5"/>
    <col min="14116" max="14116" width="4.08984375" style="5" customWidth="1"/>
    <col min="14117" max="14308" width="1.6328125" style="5"/>
    <col min="14309" max="14309" width="5.453125" style="5" customWidth="1"/>
    <col min="14310" max="14335" width="4.6328125" style="5" customWidth="1"/>
    <col min="14336" max="14337" width="5.26953125" style="5" customWidth="1"/>
    <col min="14338" max="14369" width="4.6328125" style="5" customWidth="1"/>
    <col min="14370" max="14370" width="4.453125" style="5" customWidth="1"/>
    <col min="14371" max="14371" width="1.6328125" style="5"/>
    <col min="14372" max="14372" width="4.08984375" style="5" customWidth="1"/>
    <col min="14373" max="14564" width="1.6328125" style="5"/>
    <col min="14565" max="14565" width="5.453125" style="5" customWidth="1"/>
    <col min="14566" max="14591" width="4.6328125" style="5" customWidth="1"/>
    <col min="14592" max="14593" width="5.26953125" style="5" customWidth="1"/>
    <col min="14594" max="14625" width="4.6328125" style="5" customWidth="1"/>
    <col min="14626" max="14626" width="4.453125" style="5" customWidth="1"/>
    <col min="14627" max="14627" width="1.6328125" style="5"/>
    <col min="14628" max="14628" width="4.08984375" style="5" customWidth="1"/>
    <col min="14629" max="14820" width="1.6328125" style="5"/>
    <col min="14821" max="14821" width="5.453125" style="5" customWidth="1"/>
    <col min="14822" max="14847" width="4.6328125" style="5" customWidth="1"/>
    <col min="14848" max="14849" width="5.26953125" style="5" customWidth="1"/>
    <col min="14850" max="14881" width="4.6328125" style="5" customWidth="1"/>
    <col min="14882" max="14882" width="4.453125" style="5" customWidth="1"/>
    <col min="14883" max="14883" width="1.6328125" style="5"/>
    <col min="14884" max="14884" width="4.08984375" style="5" customWidth="1"/>
    <col min="14885" max="15076" width="1.6328125" style="5"/>
    <col min="15077" max="15077" width="5.453125" style="5" customWidth="1"/>
    <col min="15078" max="15103" width="4.6328125" style="5" customWidth="1"/>
    <col min="15104" max="15105" width="5.26953125" style="5" customWidth="1"/>
    <col min="15106" max="15137" width="4.6328125" style="5" customWidth="1"/>
    <col min="15138" max="15138" width="4.453125" style="5" customWidth="1"/>
    <col min="15139" max="15139" width="1.6328125" style="5"/>
    <col min="15140" max="15140" width="4.08984375" style="5" customWidth="1"/>
    <col min="15141" max="15332" width="1.6328125" style="5"/>
    <col min="15333" max="15333" width="5.453125" style="5" customWidth="1"/>
    <col min="15334" max="15359" width="4.6328125" style="5" customWidth="1"/>
    <col min="15360" max="15361" width="5.26953125" style="5" customWidth="1"/>
    <col min="15362" max="15393" width="4.6328125" style="5" customWidth="1"/>
    <col min="15394" max="15394" width="4.453125" style="5" customWidth="1"/>
    <col min="15395" max="15395" width="1.6328125" style="5"/>
    <col min="15396" max="15396" width="4.08984375" style="5" customWidth="1"/>
    <col min="15397" max="15588" width="1.6328125" style="5"/>
    <col min="15589" max="15589" width="5.453125" style="5" customWidth="1"/>
    <col min="15590" max="15615" width="4.6328125" style="5" customWidth="1"/>
    <col min="15616" max="15617" width="5.26953125" style="5" customWidth="1"/>
    <col min="15618" max="15649" width="4.6328125" style="5" customWidth="1"/>
    <col min="15650" max="15650" width="4.453125" style="5" customWidth="1"/>
    <col min="15651" max="15651" width="1.6328125" style="5"/>
    <col min="15652" max="15652" width="4.08984375" style="5" customWidth="1"/>
    <col min="15653" max="15844" width="1.6328125" style="5"/>
    <col min="15845" max="15845" width="5.453125" style="5" customWidth="1"/>
    <col min="15846" max="15871" width="4.6328125" style="5" customWidth="1"/>
    <col min="15872" max="15873" width="5.26953125" style="5" customWidth="1"/>
    <col min="15874" max="15905" width="4.6328125" style="5" customWidth="1"/>
    <col min="15906" max="15906" width="4.453125" style="5" customWidth="1"/>
    <col min="15907" max="15907" width="1.6328125" style="5"/>
    <col min="15908" max="15908" width="4.08984375" style="5" customWidth="1"/>
    <col min="15909" max="16100" width="1.6328125" style="5"/>
    <col min="16101" max="16101" width="5.453125" style="5" customWidth="1"/>
    <col min="16102" max="16127" width="4.6328125" style="5" customWidth="1"/>
    <col min="16128" max="16129" width="5.26953125" style="5" customWidth="1"/>
    <col min="16130" max="16161" width="4.6328125" style="5" customWidth="1"/>
    <col min="16162" max="16162" width="4.453125" style="5" customWidth="1"/>
    <col min="16163" max="16163" width="1.6328125" style="5"/>
    <col min="16164" max="16164" width="4.08984375" style="5" customWidth="1"/>
    <col min="16165" max="16384" width="1.6328125" style="5"/>
  </cols>
  <sheetData>
    <row r="1" spans="2:36" ht="48" customHeight="1" thickTop="1" thickBot="1" x14ac:dyDescent="0.25">
      <c r="U1" s="375" t="s">
        <v>358</v>
      </c>
      <c r="V1" s="375"/>
      <c r="W1" s="373">
        <f>VLOOKUP(D6,部室番号・クラブコード!B1:E155,4,FALSE)</f>
        <v>100</v>
      </c>
      <c r="X1" s="373"/>
      <c r="Y1" s="373"/>
      <c r="Z1" s="374"/>
      <c r="AA1" s="379" t="s">
        <v>309</v>
      </c>
      <c r="AB1" s="380"/>
      <c r="AC1" s="381"/>
      <c r="AD1" s="376" t="str">
        <f>VLOOKUP(D6,部室番号・クラブコード!B1:C155,2,FALSE)</f>
        <v>8-315</v>
      </c>
      <c r="AE1" s="377"/>
      <c r="AF1" s="377"/>
      <c r="AG1" s="377"/>
      <c r="AH1" s="377"/>
      <c r="AI1" s="377"/>
      <c r="AJ1" s="378"/>
    </row>
    <row r="2" spans="2:36" ht="48" customHeight="1" thickTop="1" thickBot="1" x14ac:dyDescent="0.25">
      <c r="B2" s="6" t="s">
        <v>452</v>
      </c>
      <c r="L2" s="264" t="s">
        <v>451</v>
      </c>
      <c r="M2" s="264"/>
      <c r="N2" s="264"/>
      <c r="O2" s="265"/>
      <c r="P2" s="264" t="s">
        <v>337</v>
      </c>
      <c r="Q2" s="265"/>
      <c r="R2" s="264" t="s">
        <v>338</v>
      </c>
      <c r="S2" s="264"/>
      <c r="T2" s="264"/>
      <c r="U2" s="157"/>
      <c r="V2" s="158"/>
      <c r="W2" s="157"/>
      <c r="X2" s="157"/>
      <c r="Y2" s="157"/>
      <c r="Z2" s="157"/>
      <c r="AA2" s="159"/>
      <c r="AB2" s="159"/>
      <c r="AC2" s="159"/>
      <c r="AD2" s="160"/>
      <c r="AE2" s="160"/>
      <c r="AF2" s="160"/>
      <c r="AG2" s="160"/>
      <c r="AH2" s="161"/>
      <c r="AI2" s="161"/>
      <c r="AJ2" s="161"/>
    </row>
    <row r="3" spans="2:36" ht="34.5" customHeight="1" x14ac:dyDescent="0.2">
      <c r="B3" s="156" t="s">
        <v>27</v>
      </c>
      <c r="U3" s="162"/>
      <c r="V3" s="163" t="s">
        <v>173</v>
      </c>
      <c r="W3" s="164" t="s">
        <v>174</v>
      </c>
      <c r="X3" s="164" t="s">
        <v>175</v>
      </c>
      <c r="Y3" s="164" t="s">
        <v>176</v>
      </c>
      <c r="Z3" s="163" t="s">
        <v>177</v>
      </c>
      <c r="AA3" s="164" t="s">
        <v>178</v>
      </c>
      <c r="AB3" s="163" t="s">
        <v>179</v>
      </c>
      <c r="AC3" s="164" t="s">
        <v>180</v>
      </c>
      <c r="AD3" s="164" t="s">
        <v>181</v>
      </c>
      <c r="AE3" s="164" t="s">
        <v>398</v>
      </c>
      <c r="AF3" s="164" t="s">
        <v>182</v>
      </c>
      <c r="AG3" s="165" t="s">
        <v>0</v>
      </c>
      <c r="AH3" s="259"/>
    </row>
    <row r="4" spans="2:36" ht="35.15" customHeight="1" x14ac:dyDescent="0.2">
      <c r="B4" s="303"/>
      <c r="C4" s="303"/>
      <c r="D4" s="166"/>
      <c r="E4" s="305" t="s">
        <v>198</v>
      </c>
      <c r="F4" s="305"/>
      <c r="G4" s="305"/>
      <c r="H4" s="305"/>
      <c r="I4" s="305"/>
      <c r="J4" s="305"/>
      <c r="K4" s="305"/>
      <c r="L4" s="305"/>
      <c r="M4" s="305"/>
      <c r="N4" s="76"/>
      <c r="O4" s="167"/>
      <c r="U4" s="168" t="s">
        <v>2</v>
      </c>
      <c r="V4" s="169" t="str">
        <f>IF(COUNTIFS($H$13:$H$17,"法",$J$13:$J$17,1)+COUNTIFS($H$19:$H$115,"法",$J19:$J$115,1)+COUNTIFS($X$19:$X$115,"法",$Z19:$Z115,1)=0,"",COUNTIFS($H$13:$H$17,"法",$J$13:$J$17,1)+COUNTIFS($H$19:$H$115,"法",$J19:$J115,1)+COUNTIFS($X19:$X115,"法",$Z19:$Z115,1))</f>
        <v/>
      </c>
      <c r="W4" s="169" t="str">
        <f>IF(COUNTIFS($H$13:$H$17,"経営",$J$13:$J$17,1)+COUNTIFS($H$19:$H$115,"経営",$J19:$J$115,1)+COUNTIFS($X$19:$X$115,"経営",$Z19:$Z115,1)=0,"",COUNTIFS($H$13:$H$17,"経営",$J$13:$J$17,1)+COUNTIFS($H$19:$H$115,"経営",$J19:$J115,1)+COUNTIFS($X19:$X115,"経営",$Z19:$Z115,1))</f>
        <v/>
      </c>
      <c r="X4" s="169" t="str">
        <f>IF(COUNTIFS($H$13:$H$17,"経済",$J$13:$J$17,1)+COUNTIFS($H$19:$H$115,"経済",$J19:$J$115,1)+COUNTIFS($X$19:$X$115,"経済",$Z19:$Z115,1)=0,"",COUNTIFS($H$13:$H$17,"経済",$J$13:$J$17,1)+COUNTIFS($H$19:$H$115,"経済",$J19:$J115,1)+COUNTIFS($X19:$X115,"経済",$Z19:$Z115,1))</f>
        <v/>
      </c>
      <c r="Y4" s="169" t="str">
        <f>IF(COUNTIFS($H$13:$H$17,"理工",$J$13:$J$17,1)+COUNTIFS($H$19:$H$115,"理工",$J19:$J$115,1)+COUNTIFS($X$19:$X$115,"理工",$Z19:$Z115,1)=0,"",COUNTIFS($H$13:$H$17,"理工",$J$13:$J$17,1)+COUNTIFS($H$19:$H$115,"理工",$J19:$J115,1)+COUNTIFS($X19:$X115,"理工",$Z19:$Z115,1))</f>
        <v/>
      </c>
      <c r="Z4" s="169" t="str">
        <f>IF(COUNTIFS($H$13:$H$17,"農",$J$13:$J$17,1)+COUNTIFS($H$19:$H$115,"農",$J19:$J$115,1)+COUNTIFS($X$19:$X$115,"農",$Z19:$Z115,1)=0,"",COUNTIFS($H$13:$H$17,"農",$J$13:$J$17,1)+COUNTIFS($H$19:$H$115,"農",$J19:$J115,1)+COUNTIFS($X19:$X115,"農",$Z19:$Z115,1))</f>
        <v/>
      </c>
      <c r="AA4" s="169" t="str">
        <f>IF(COUNTIFS($H$13:$H$17,"人間",$J$13:$J$17,1)+COUNTIFS($H$19:$H$115,"人間",$J19:$J$115,1)+COUNTIFS($X$19:$X$115,"人間",$Z19:$Z115,1)=0,"",COUNTIFS($H$13:$H$17,"人間",$J$13:$J$17,1)+COUNTIFS($H$19:$H$115,"人間",$J19:$J115,1)+COUNTIFS($X19:$X115,"人間",$Z19:$Z115,1))</f>
        <v/>
      </c>
      <c r="AB4" s="169" t="str">
        <f>IF(COUNTIFS($H$13:$H$17,"薬",$J$13:$J$17,1)+COUNTIFS($H$19:$H$115,"薬",$J19:$J$115,1)+COUNTIFS($X$19:$X$115,"薬",$Z19:$Z115,1)=0,"",COUNTIFS($H$13:$H$17,"薬",$J$13:$J$17,1)+COUNTIFS($H$19:$H$115,"薬",$J19:$J115,1)+COUNTIFS($X19:$X115,"薬",$Z19:$Z115,1))</f>
        <v/>
      </c>
      <c r="AC4" s="169" t="str">
        <f>IF(COUNTIFS($H$13:$H$17,"都市",$J$13:$J$17,1)+COUNTIFS($H$19:$H$115,"都市",$J19:$J$115,1)+COUNTIFS($X$19:$X$115,"都市",$Z19:$Z115,1)=0,"",COUNTIFS($H$13:$H$17,"都市",$J$13:$J$17,1)+COUNTIFS($H$19:$H$115,"都市",$J19:$J115,1)+COUNTIFS($X19:$X115,"都市",$Z19:$Z115,1))</f>
        <v/>
      </c>
      <c r="AD4" s="169" t="str">
        <f>IF(COUNTIFS($H$13:$H$17,"外国語",$J$13:$J$17,1)+COUNTIFS($H$19:$H$115,"外国語",$J19:$J$115,1)+COUNTIFS($X$19:$X$115,"外国語",$Z19:$Z115,1)=0,"",COUNTIFS($H$13:$H$17,"外国語",$J$13:$J$17,1)+COUNTIFS($H$19:$H$115,"外国語",$J19:$J115,1)+COUNTIFS($X19:$X115,"外国語",$Z19:$Z115,1))</f>
        <v/>
      </c>
      <c r="AE4" s="169" t="str">
        <f>IF(COUNTIFS($H$13:$H$17,"情報工",$J$13:$J$17,1)+COUNTIFS($H$19:$H$115,"情報工",$J19:$J$115,1)+COUNTIFS($X$19:$X$115,"情報工",$Z19:$Z115,1)=0,"",COUNTIFS($H$13:$H$17,"情報工",$J$13:$J$17,1)+COUNTIFS($H$19:$H$115,"情報工",$J19:$J115,1)+COUNTIFS($X19:$X115,"情報工",$Z19:$Z115,1))</f>
        <v/>
      </c>
      <c r="AF4" s="170" t="str">
        <f>IF(COUNTIFS($H$13:$H$17,"大学院",$J$13:$J$17,1)+COUNTIFS($H$19:$H$115,"大学院",$J$19:$J$115,1)+COUNTIFS($X$19:$X$115,"大学院",$Z18:$Z114,1)=0,"",COUNTIFS($H$13:$H$17,"大学院",$J$13:$J$17,1)+COUNTIFS($H$19:$H$115,"大学院",$J$19:$J$115,1)+COUNTIFS($X$19:$X$115,"大学院",$Z$19:$Z$115,1))</f>
        <v/>
      </c>
      <c r="AG4" s="171">
        <f>SUM(V4:AF4)</f>
        <v>0</v>
      </c>
      <c r="AH4" s="259"/>
    </row>
    <row r="5" spans="2:36" ht="35.15" customHeight="1" x14ac:dyDescent="0.2">
      <c r="B5" s="304" t="s">
        <v>1</v>
      </c>
      <c r="C5" s="304"/>
      <c r="D5" s="311" t="s">
        <v>26</v>
      </c>
      <c r="E5" s="311"/>
      <c r="F5" s="311"/>
      <c r="G5" s="311"/>
      <c r="H5" s="311"/>
      <c r="I5" s="311"/>
      <c r="J5" s="311"/>
      <c r="K5" s="311"/>
      <c r="L5" s="311"/>
      <c r="M5" s="32" t="s">
        <v>29</v>
      </c>
      <c r="N5" s="128"/>
      <c r="O5" s="167"/>
      <c r="U5" s="172" t="s">
        <v>4</v>
      </c>
      <c r="V5" s="170" t="str">
        <f>IF(COUNTIFS($H$13:$H$17,"法",$J$13:$J$17,2)+COUNTIFS($H$19:$H$115,"法",$J$19:$J$115,2)+COUNTIFS($X$19:$X$115,"法",$Z$19:$Z$115,2)=0,"",COUNTIFS($H$13:$H$17,"法",$J$13:$J$17,2)+COUNTIFS($H$19:$H$115,"法",$J$19:$J$115,2)+COUNTIFS($X$19:$X$115,"法",$Z$19:$Z$115,2))</f>
        <v/>
      </c>
      <c r="W5" s="170" t="str">
        <f>IF(COUNTIFS($H$13:$H$17,"経営",$J$13:$J$17,2)+COUNTIFS($H$19:$H$115,"経営",$J$19:$J$115,2)+COUNTIFS($X$19:$X$115,"経営",$Z$19:$Z$115,2)=0,"",COUNTIFS($H$13:$H$17,"経営",$J$13:$J$17,2)+COUNTIFS($H$19:$H$115,"経営",$J$19:$J$115,2)+COUNTIFS($X$19:$X$115,"経営",$Z$19:$Z$115,2))</f>
        <v/>
      </c>
      <c r="X5" s="170" t="str">
        <f>IF(COUNTIFS($H$13:$H$17,"経済",$J$13:$J$17,2)+COUNTIFS($H$19:$H$115,"経済",$J$19:$J$115,2)+COUNTIFS($X$19:$X$115,"経済",$Z$19:$Z$115,2)=0,"",COUNTIFS($H$13:$H$17,"経済",$J$13:$J$17,2)+COUNTIFS($H$19:$H$115,"経済",$J$19:$J$115,2)+COUNTIFS($X$19:$X$115,"経済",$Z$19:$Z$115,2))</f>
        <v/>
      </c>
      <c r="Y5" s="170" t="str">
        <f>IF(COUNTIFS($H$13:$H$17,"理工",$J$13:$J$17,2)+COUNTIFS($H$19:$H$115,"理工",$J$19:$J$115,2)+COUNTIFS($X$19:$X$115,"理工",$Z$19:$Z$115,2)=0,"",COUNTIFS($H$13:$H$17,"理工",$J$13:$J$17,2)+COUNTIFS($H$19:$H$115,"理工",$J$19:$J$115,2)+COUNTIFS($X$19:$X$115,"理工",$Z$19:$Z$115,2))</f>
        <v/>
      </c>
      <c r="Z5" s="170" t="str">
        <f>IF(COUNTIFS($H$13:$H$17,"農",$J$13:$J$17,2)+COUNTIFS($H$19:$H$115,"農",$J$19:$J$115,2)+COUNTIFS($X$19:$X$115,"農",$Z$19:$Z$115,2)=0,"",COUNTIFS($H$13:$H$17,"農",$J$13:$J$17,2)+COUNTIFS($H$19:$H$115,"農",$J$19:$J$115,2)+COUNTIFS($X$19:$X$115,"農",$Z$19:$Z$115,2))</f>
        <v/>
      </c>
      <c r="AA5" s="170" t="str">
        <f>IF(COUNTIFS($H$13:$H$17,"人間",$J$13:$J$17,2)+COUNTIFS($H$19:$H$115,"人間",$J$19:$J$115,2)+COUNTIFS($X$19:$X$115,"人間",$Z$19:$Z$115,2)=0,"",COUNTIFS($H$13:$H$17,"人間",$J$13:$J$17,2)+COUNTIFS($H$19:$H$115,"人間",$J$19:$J$115,2)+COUNTIFS($X$19:$X$115,"人間",$Z$19:$Z$115,2))</f>
        <v/>
      </c>
      <c r="AB5" s="170" t="str">
        <f>IF(COUNTIFS($H$13:$H$17,"薬",$J$13:$J$17,2)+COUNTIFS($H$19:$H$115,"薬",$J$19:$J$115,2)+COUNTIFS($X$19:$X$115,"薬",$Z$19:$Z$115,2)=0,"",COUNTIFS($H$13:$H$17,"薬",$J$13:$J$17,2)+COUNTIFS($H$19:$H$115,"薬",$J$19:$J$115,2)+COUNTIFS($X$19:$X$115,"薬",$Z$19:$Z$115,2))</f>
        <v/>
      </c>
      <c r="AC5" s="170" t="str">
        <f>IF(COUNTIFS($H$13:$H$17,"都市",$J$13:$J$17,2)+COUNTIFS($H$19:$H$115,"都市",$J$19:$J$115,2)+COUNTIFS($X$19:$X$115,"都市",$Z$19:$Z$115,2)=0,"",COUNTIFS($H$13:$H$17,"都市",$J$13:$J$17,2)+COUNTIFS($H$19:$H$115,"都市",$J$19:$J$115,2)+COUNTIFS($X$19:$X$115,"都市",$Z$19:$Z$115,2))</f>
        <v/>
      </c>
      <c r="AD5" s="170" t="str">
        <f>IF(COUNTIFS($H$13:$H$17,"外国語",$J$13:$J$17,2)+COUNTIFS($H$19:$H$115,"外国語",$J$19:$J$115,2)+COUNTIFS($X$19:$X$115,"外国語",$Z19:$Z115,2)=0,"",COUNTIFS($H$13:$H$17,"外国語",$J$13:$J$17,2)+COUNTIFS($H$19:$H$115,"外国語",$J$19:$J$115,2)+COUNTIFS($X$19:$X$115,"外国語",$Z$19:$Z$115,2))</f>
        <v/>
      </c>
      <c r="AE5" s="170" t="str">
        <f>IF(COUNTIFS($H$13:$H$17,"情報工",$J$13:$J$17,2)+COUNTIFS($H$19:$H$115,"情報工",$J$19:$J$115,2)+COUNTIFS($X$19:$X$115,"情報工",$Z19:$Z115,2)=0,"",COUNTIFS($H$13:$H$17,"情報工",$J$13:$J$17,2)+COUNTIFS($H$19:$H$115,"情報工",$J$19:$J$115,2)+COUNTIFS($X$19:$X$115,"情報工",$Z$19:$Z$115,2))</f>
        <v/>
      </c>
      <c r="AF5" s="170" t="str">
        <f>IF(COUNTIFS($H$13:$H$17,"大学院",$J$13:$J$17,2)+COUNTIFS($H$19:$H$115,"大学院",$J$19:$J$115,2)+COUNTIFS($X$19:$X$115,"大学院",$Z19:$Z115,2)=0,"",COUNTIFS($H$13:$H$17,"大学院",$J$13:$J$17,2)+COUNTIFS($H$19:$H$115,"大学院",$J$19:$J$115,2)+COUNTIFS($X$19:$X$115,"大学院",$Z$19:$Z$115,2))</f>
        <v/>
      </c>
      <c r="AG5" s="173">
        <f>SUM(V5:AF5)</f>
        <v>0</v>
      </c>
      <c r="AH5" s="259"/>
    </row>
    <row r="6" spans="2:36" ht="35.15" customHeight="1" x14ac:dyDescent="0.2">
      <c r="B6" s="304" t="s">
        <v>3</v>
      </c>
      <c r="C6" s="304"/>
      <c r="D6" s="309" t="s">
        <v>202</v>
      </c>
      <c r="E6" s="309"/>
      <c r="F6" s="309"/>
      <c r="G6" s="309"/>
      <c r="H6" s="309"/>
      <c r="I6" s="309"/>
      <c r="J6" s="309"/>
      <c r="K6" s="309"/>
      <c r="L6" s="309"/>
      <c r="M6" s="32" t="s">
        <v>29</v>
      </c>
      <c r="N6" s="128"/>
      <c r="O6" s="167"/>
      <c r="U6" s="172" t="s">
        <v>5</v>
      </c>
      <c r="V6" s="170" t="str">
        <f>IF(COUNTIFS($H$13:$H$17,"法",$J$13:$J$17,3)+COUNTIFS($H$19:$H$115,"法",$J$19:$J$115,3)+COUNTIFS($X$19:$X$115,"法",$Z$19:$Z$115,3)=0,"",COUNTIFS($H$13:$H$17,"法",$J$13:$J$17,3)+COUNTIFS($H$19:$H$115,"法",$J$19:$J$115,3)+COUNTIFS($X$19:$X$115,"法",$Z$19:$Z$115,3))</f>
        <v/>
      </c>
      <c r="W6" s="170" t="str">
        <f>IF(COUNTIFS($H$13:$H$17,"経営",$J$13:$J$17,3)+COUNTIFS($H$19:$H$115,"経営",$J$19:$J$115,3)+COUNTIFS($X$19:$X$115,"経営",$Z$19:$Z$115,3)=0,"",COUNTIFS($H$13:$H$17,"経営",$J$13:$J$17,3)+COUNTIFS($H$19:$H$115,"経営",$J$19:$J$115,3)+COUNTIFS($X$19:$X$115,"経営",$Z$19:$Z$115,3))</f>
        <v/>
      </c>
      <c r="X6" s="170" t="str">
        <f>IF(COUNTIFS($H$13:$H$17,"経済",$J$13:$J$17,3)+COUNTIFS($H$19:$H$115,"経済",$J$19:$J$115,3)+COUNTIFS($X$19:$X$115,"経済",$Z$19:$Z$115,3)=0,"",COUNTIFS($H$13:$H$17,"経済",$J$13:$J$17,3)+COUNTIFS($H$19:$H$115,"経済",$J$19:$J$115,3)+COUNTIFS($X$19:$X$115,"経済",$Z$19:$Z$115,3))</f>
        <v/>
      </c>
      <c r="Y6" s="170" t="str">
        <f>IF(COUNTIFS($H$13:$H$17,"理工",$J$13:$J$17,3)+COUNTIFS($H$19:$H$115,"理工",$J$19:$J$115,3)+COUNTIFS($X$19:$X$115,"理工",$Z$19:$Z$115,3)=0,"",COUNTIFS($H$13:$H$17,"理工",$J$13:$J$17,3)+COUNTIFS($H$19:$H$115,"理工",$J$19:$J$115,3)+COUNTIFS($X$19:$X$115,"理工",$Z$19:$Z$115,3))</f>
        <v/>
      </c>
      <c r="Z6" s="170" t="str">
        <f>IF(COUNTIFS($H$13:$H$17,"農",$J$13:$J$17,3)+COUNTIFS($H$19:$H$115,"農",$J$19:$J$115,3)+COUNTIFS($X$19:$X$115,"農",$Z$19:$Z$115,3)=0,"",COUNTIFS($H$13:$H$17,"農",$J$13:$J$17,3)+COUNTIFS($H$19:$H$115,"農",$J$19:$J$115,3)+COUNTIFS($X$19:$X$115,"農",$Z$19:$Z$115,3))</f>
        <v/>
      </c>
      <c r="AA6" s="170" t="str">
        <f>IF(COUNTIFS($H$13:$H$17,"人間",$J$13:$J$17,3)+COUNTIFS($H$19:$H$115,"人間",$J$19:$J$115,3)+COUNTIFS($X$19:$X$115,"人間",$Z$19:$Z$115,3)=0,"",COUNTIFS($H$13:$H$17,"人間",$J$13:$J$17,3)+COUNTIFS($H$19:$H$115,"人間",$J$19:$J$115,3)+COUNTIFS($X$19:$X$115,"人間",$Z$19:$Z$115,3))</f>
        <v/>
      </c>
      <c r="AB6" s="170" t="str">
        <f>IF(COUNTIFS($H$13:$H$17,"薬",$J$13:$J$17,3)+COUNTIFS($H$19:$H$115,"薬",$J$19:$J$115,3)+COUNTIFS($X$19:$X$115,"薬",$Z$19:$Z$115,3)=0,"",COUNTIFS($H$13:$H$17,"薬",$J$13:$J$17,3)+COUNTIFS($H$19:$H$115,"薬",$J$19:$J$115,3)+COUNTIFS($X$19:$X$115,"薬",$Z$19:$Z$115,3))</f>
        <v/>
      </c>
      <c r="AC6" s="170" t="str">
        <f>IF(COUNTIFS($H$13:$H$17,"都市",$J$13:$J$17,3)+COUNTIFS($H$19:$H$115,"都市",$J$19:$J$115,3)+COUNTIFS($X$19:$X$115,"都市",$Z$19:$Z$115,3)=0,"",COUNTIFS($H$13:$H$17,"都市",$J$13:$J$17,3)+COUNTIFS($H$19:$H$115,"都市",$J$19:$J$115,3)+COUNTIFS($X$19:$X$115,"都市",$Z$19:$Z$115,3))</f>
        <v/>
      </c>
      <c r="AD6" s="170" t="str">
        <f>IF(COUNTIFS($H$13:$H$17,"外国語",$J$13:$J$17,3)+COUNTIFS($H$19:$H$115,"外国語",$J$19:$J$115,3)+COUNTIFS($X$19:$X$115,"外国語",$Z$19:$Z$115,3)=0,"",COUNTIFS($H$13:$H$17,"外国語",$J$13:$J$17,3)+COUNTIFS($H$19:$H$115,"外国語",$J$19:$J$115,3)+COUNTIFS($X$19:$X$115,"外国語",$Z$19:$Z$115,3))</f>
        <v/>
      </c>
      <c r="AE6" s="170" t="str">
        <f>IF(COUNTIFS($H$13:$H$17,"情報工",$J$13:$J$17,3)+COUNTIFS($H$19:$H$115,"情報工",$J$19:$J$115,3)+COUNTIFS($X$19:$X$115,"情報工",$Z$19:$Z$115,3)=0,"",COUNTIFS($H$13:$H$17,"情報工",$J$13:$J$17,3)+COUNTIFS($H$19:$H$115,"情報工",$J$19:$J$115,3)+COUNTIFS($X$19:$X$115,"情報工",$Z$19:$Z$115,3))</f>
        <v/>
      </c>
      <c r="AF6" s="170" t="str">
        <f>IF(COUNTIFS($H$13:$H$17,"大学院",$J$13:$J$17,3)+COUNTIFS($H$19:$H$115,"大学院",$J$19:$J$115,3)+COUNTIFS($X$19:$X$115,"大学院",$Z20:$Z116,3)=0,"",COUNTIFS($H$13:$H$17,"大学院",$J$13:$J$17,3)+COUNTIFS($H$19:$H$115,"大学院",$J$19:$J$115,3)+COUNTIFS($X$19:$X$115,"大学院",$Z$19:$Z$115,3))</f>
        <v/>
      </c>
      <c r="AG6" s="174">
        <f>SUM(V6:AF6)</f>
        <v>0</v>
      </c>
      <c r="AH6" s="259"/>
    </row>
    <row r="7" spans="2:36" ht="35.15" customHeight="1" x14ac:dyDescent="0.2">
      <c r="B7" s="312" t="s">
        <v>189</v>
      </c>
      <c r="C7" s="313"/>
      <c r="D7" s="310"/>
      <c r="E7" s="310"/>
      <c r="F7" s="310"/>
      <c r="G7" s="310"/>
      <c r="H7" s="310"/>
      <c r="I7" s="310"/>
      <c r="J7" s="310"/>
      <c r="K7" s="310"/>
      <c r="L7" s="310"/>
      <c r="M7" s="32" t="s">
        <v>29</v>
      </c>
      <c r="N7" s="128"/>
      <c r="O7" s="167"/>
      <c r="U7" s="172" t="s">
        <v>6</v>
      </c>
      <c r="V7" s="170" t="str">
        <f>IF(COUNTIFS($H$13:$H$17,"法",$J$13:$J$17,4)+COUNTIFS($H$19:$H$115,"法",$J$19:$J$115,4)+COUNTIFS($X$19:$X$115,"法",$Z$19:$Z$115,4)=0,"",COUNTIFS($H$13:$H$17,"法",$J$13:$J$17,4)+COUNTIFS($H$19:$H$115,"法",$J$19:$J$115,4)+COUNTIFS($X$19:$X$115,"法",$Z$19:$Z$115,4))</f>
        <v/>
      </c>
      <c r="W7" s="170" t="str">
        <f>IF(COUNTIFS($H$13:$H$17,"経営",$J$13:$J$17,4)+COUNTIFS($H$19:$H$115,"経営",$J$19:$J$115,4)+COUNTIFS($X$19:$X$115,"経営",$Z$19:$Z$115,4)=0,"",COUNTIFS($H$13:$H$17,"経営",$J$13:$J$17,4)+COUNTIFS($H$19:$H$115,"経営",$J$19:$J$115,4)+COUNTIFS($X$19:$X$115,"経営",$Z$19:$Z$115,4))</f>
        <v/>
      </c>
      <c r="X7" s="170" t="str">
        <f>IF(COUNTIFS($H$13:$H$17,"経済",$J$13:$J$17,4)+COUNTIFS($H$19:$H$115,"経済",$J$19:$J$115,4)+COUNTIFS($X$19:$X$115,"経済",$Z$19:$Z$115,4)=0,"",COUNTIFS($H$13:$H$17,"経済",$J$13:$J$17,4)+COUNTIFS($H$19:$H$115,"経済",$J$19:$J$115,4)+COUNTIFS($X$19:$X$115,"経済",$Z$19:$Z$115,4))</f>
        <v/>
      </c>
      <c r="Y7" s="170" t="str">
        <f>IF(COUNTIFS($H$13:$H$17,"理工",$J$13:$J$17,4)+COUNTIFS($H$19:$H$115,"理工",$J$19:$J$115,4)+COUNTIFS($X$19:$X$115,"理工",$Z$19:$Z$115,4)=0,"",COUNTIFS($H$13:$H$17,"理工",$J$13:$J$17,4)+COUNTIFS($H$19:$H$115,"理工",$J$19:$J$115,4)+COUNTIFS($X$19:$X$115,"理工",$Z$19:$Z$115,4))</f>
        <v/>
      </c>
      <c r="Z7" s="170" t="str">
        <f>IF(COUNTIFS($H$13:$H$17,"農",$J$13:$J$17,4)+COUNTIFS($H$19:$H$115,"農",$J$19:$J$115,4)+COUNTIFS($X$19:$X$115,"農",$Z$19:$Z$115,4)=0,"",COUNTIFS($H$13:$H$17,"農",$J$13:$J$17,4)+COUNTIFS($H$19:$H$115,"農",$J$19:$J$115,4)+COUNTIFS($X$19:$X$115,"農",$Z$19:$Z$115,4))</f>
        <v/>
      </c>
      <c r="AA7" s="170" t="str">
        <f>IF(COUNTIFS($H$13:$H$17,"人間",$J$13:$J$17,4)+COUNTIFS($H$19:$H$115,"人間",$J$19:$J$115,4)+COUNTIFS($X$19:$X$115,"人間",$Z$19:$Z$115,4)=0,"",COUNTIFS($H$13:$H$17,"人間",$J$13:$J$17,4)+COUNTIFS($H$19:$H$115,"人間",$J$19:$J$115,4)+COUNTIFS($X$19:$X$115,"人間",$Z$19:$Z$115,4))</f>
        <v/>
      </c>
      <c r="AB7" s="170" t="str">
        <f>IF(COUNTIFS($H$13:$H$17,"薬",$J$13:$J$17,4)+COUNTIFS($H$19:$H$115,"薬",$J$19:$J$115,4)+COUNTIFS($X$19:$X$115,"薬",$Z$19:$Z$115,4)=0,"",COUNTIFS($H$13:$H$17,"薬",$J$13:$J$17,4)+COUNTIFS($H$19:$H$115,"薬",$J$19:$J$115,4)+COUNTIFS($X$19:$X$115,"薬",$Z$19:$Z$115,4))</f>
        <v/>
      </c>
      <c r="AC7" s="170" t="str">
        <f>IF(COUNTIFS($H$13:$H$17,"都市",$J$13:$J$17,4)+COUNTIFS($H$19:$H$115,"都市",$J$19:$J$115,4)+COUNTIFS($X$19:$X$115,"都市",$Z$19:$Z$115,4)=0,"",COUNTIFS($H$13:$H$17,"都市",$J$13:$J$17,4)+COUNTIFS($H$19:$H$115,"都市",$J$19:$J$115,4)+COUNTIFS($X$19:$X$115,"都市",$Z$19:$Z$115,4))</f>
        <v/>
      </c>
      <c r="AD7" s="170" t="str">
        <f>IF(COUNTIFS($H$13:$H$17,"外国語",$J$13:$J$17,4)+COUNTIFS($H$19:$H$115,"外国語",$J$19:$J$115,4)+COUNTIFS($X$19:$X$115,"外国語",$Z$19:$Z$115,4)=0,"",COUNTIFS($H$13:$H$17,"外国語",$J$13:$J$17,4)+COUNTIFS($H$19:$H$115,"外国語",$J$19:$J$115,4)+COUNTIFS($X$19:$X$115,"外国語",$Z$19:$Z$115,4))</f>
        <v/>
      </c>
      <c r="AE7" s="170" t="str">
        <f>IF(COUNTIFS($H$13:$H$17,"情報工",$J$13:$J$17,4)+COUNTIFS($H$19:$H$115,"情報工",$J$19:$J$115,4)+COUNTIFS($X$19:$X$115,"情報工",$Z$19:$Z$115,4)=0,"",COUNTIFS($H$13:$H$17,"情報工",$J$13:$J$17,4)+COUNTIFS($H$19:$H$115,"情報工",$J$19:$J$115,4)+COUNTIFS($X$19:$X$115,"情報工",$Z$19:$Z$115,4))</f>
        <v/>
      </c>
      <c r="AF7" s="175"/>
      <c r="AG7" s="174">
        <f>SUM(V7:AF7)</f>
        <v>0</v>
      </c>
      <c r="AH7" s="259"/>
    </row>
    <row r="8" spans="2:36" ht="35.15" customHeight="1" x14ac:dyDescent="0.2">
      <c r="B8" s="306" t="s">
        <v>36</v>
      </c>
      <c r="C8" s="304"/>
      <c r="D8" s="310" t="s">
        <v>399</v>
      </c>
      <c r="E8" s="310"/>
      <c r="F8" s="310"/>
      <c r="G8" s="310"/>
      <c r="H8" s="310"/>
      <c r="I8" s="310"/>
      <c r="J8" s="310"/>
      <c r="K8" s="310"/>
      <c r="L8" s="310"/>
      <c r="M8" s="32" t="s">
        <v>29</v>
      </c>
      <c r="N8" s="128"/>
      <c r="U8" s="172" t="s">
        <v>7</v>
      </c>
      <c r="V8" s="175"/>
      <c r="W8" s="175"/>
      <c r="X8" s="175"/>
      <c r="Y8" s="175"/>
      <c r="Z8" s="175"/>
      <c r="AA8" s="175"/>
      <c r="AB8" s="170" t="str">
        <f>IF(COUNTIFS($H$13:$H$17,"薬",$J$13:$J$17,5)+COUNTIFS($H$19:$H$115,"薬",$J$19:$J$115,5)+COUNTIFS($X$19:$X$115,"薬",$Z$19:$Z$115,5)=0,"",COUNTIFS($H$13:$H$17,"薬",$J$13:$J$17,5)+COUNTIFS($H$19:$H$115,"薬",$J$19:$J$115,5)+COUNTIFS($X$19:$X$115,"薬",$Z$19:$Z$115,5))</f>
        <v/>
      </c>
      <c r="AC8" s="175"/>
      <c r="AD8" s="175"/>
      <c r="AE8" s="175"/>
      <c r="AF8" s="175"/>
      <c r="AG8" s="174" t="str">
        <f>AB8</f>
        <v/>
      </c>
      <c r="AH8" s="259"/>
    </row>
    <row r="9" spans="2:36" ht="33" customHeight="1" thickBot="1" x14ac:dyDescent="0.25">
      <c r="B9" s="307" t="s">
        <v>200</v>
      </c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176"/>
      <c r="U9" s="177" t="s">
        <v>8</v>
      </c>
      <c r="V9" s="178"/>
      <c r="W9" s="178"/>
      <c r="X9" s="178"/>
      <c r="Y9" s="178"/>
      <c r="Z9" s="178"/>
      <c r="AA9" s="178"/>
      <c r="AB9" s="179" t="str">
        <f>IF(COUNTIFS($H$13:$H$17,"薬",$J$13:$J$17,6)+COUNTIFS($H$19:$H$115,"薬",$J$19:$J$115,6)+COUNTIFS($X$19:$X$115,"薬",$Z$19:$Z$115,6)=0,"",COUNTIFS($H$13:$H$17,"薬",$J$13:$J$17,6)+COUNTIFS($H$19:$H$115,"薬",$J$19:$J$115,6)+COUNTIFS($X$19:$X$115,"薬",$Z$19:$Z$115,6))</f>
        <v/>
      </c>
      <c r="AC9" s="178"/>
      <c r="AD9" s="180"/>
      <c r="AE9" s="180"/>
      <c r="AF9" s="180"/>
      <c r="AG9" s="181" t="str">
        <f>AB9</f>
        <v/>
      </c>
      <c r="AH9" s="259"/>
    </row>
    <row r="10" spans="2:36" ht="33" customHeight="1" thickBot="1" x14ac:dyDescent="0.25">
      <c r="B10" s="315" t="s">
        <v>199</v>
      </c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182"/>
      <c r="N10" s="183"/>
      <c r="O10" s="183"/>
      <c r="R10" s="184" t="s">
        <v>9</v>
      </c>
      <c r="S10" s="185">
        <f>COUNTA(P13:Q17,P19:Q38,AG19:AH38,P43:Q77,AG43:AH77,P81:Q115,AG81:AH115)</f>
        <v>0</v>
      </c>
      <c r="U10" s="186" t="s">
        <v>10</v>
      </c>
      <c r="V10" s="187">
        <f t="shared" ref="V10:X10" si="0">SUM(V4:V9)</f>
        <v>0</v>
      </c>
      <c r="W10" s="187">
        <f t="shared" si="0"/>
        <v>0</v>
      </c>
      <c r="X10" s="187">
        <f t="shared" si="0"/>
        <v>0</v>
      </c>
      <c r="Y10" s="187">
        <f t="shared" ref="Y10:AE10" si="1">SUM(Y4:Y9)</f>
        <v>0</v>
      </c>
      <c r="Z10" s="187">
        <f t="shared" si="1"/>
        <v>0</v>
      </c>
      <c r="AA10" s="187">
        <f t="shared" si="1"/>
        <v>0</v>
      </c>
      <c r="AB10" s="187">
        <f t="shared" si="1"/>
        <v>0</v>
      </c>
      <c r="AC10" s="187">
        <f t="shared" si="1"/>
        <v>0</v>
      </c>
      <c r="AD10" s="187">
        <f t="shared" si="1"/>
        <v>0</v>
      </c>
      <c r="AE10" s="187">
        <f t="shared" si="1"/>
        <v>0</v>
      </c>
      <c r="AF10" s="187">
        <f>SUM(AF4:AF6)</f>
        <v>0</v>
      </c>
      <c r="AG10" s="188">
        <f>SUM(V10:AF10)</f>
        <v>0</v>
      </c>
      <c r="AH10" s="259"/>
    </row>
    <row r="11" spans="2:36" ht="7.5" customHeight="1" thickBot="1" x14ac:dyDescent="0.25">
      <c r="B11" s="189"/>
    </row>
    <row r="12" spans="2:36" ht="28.5" customHeight="1" x14ac:dyDescent="0.2">
      <c r="B12" s="190" t="s">
        <v>170</v>
      </c>
      <c r="C12" s="191" t="s">
        <v>11</v>
      </c>
      <c r="D12" s="288" t="s">
        <v>12</v>
      </c>
      <c r="E12" s="289"/>
      <c r="F12" s="289"/>
      <c r="G12" s="314"/>
      <c r="H12" s="192" t="s">
        <v>13</v>
      </c>
      <c r="I12" s="192" t="s">
        <v>14</v>
      </c>
      <c r="J12" s="193" t="s">
        <v>39</v>
      </c>
      <c r="K12" s="288" t="s">
        <v>191</v>
      </c>
      <c r="L12" s="289"/>
      <c r="M12" s="289"/>
      <c r="N12" s="289"/>
      <c r="O12" s="314"/>
      <c r="P12" s="297" t="s">
        <v>134</v>
      </c>
      <c r="Q12" s="298"/>
      <c r="R12" s="288" t="s">
        <v>385</v>
      </c>
      <c r="S12" s="289"/>
      <c r="T12" s="289"/>
      <c r="U12" s="289"/>
      <c r="V12" s="289"/>
      <c r="W12" s="290"/>
    </row>
    <row r="13" spans="2:36" ht="35.15" customHeight="1" x14ac:dyDescent="0.2">
      <c r="B13" s="194">
        <v>1</v>
      </c>
      <c r="C13" s="82" t="s">
        <v>38</v>
      </c>
      <c r="D13" s="268" t="s">
        <v>465</v>
      </c>
      <c r="E13" s="269"/>
      <c r="F13" s="269"/>
      <c r="G13" s="270"/>
      <c r="H13" s="195"/>
      <c r="I13" s="196"/>
      <c r="J13" s="197"/>
      <c r="K13" s="308" t="s">
        <v>466</v>
      </c>
      <c r="L13" s="308"/>
      <c r="M13" s="308"/>
      <c r="N13" s="308"/>
      <c r="O13" s="308"/>
      <c r="P13" s="283"/>
      <c r="Q13" s="283"/>
      <c r="R13" s="138"/>
      <c r="S13" s="139" t="s">
        <v>340</v>
      </c>
      <c r="T13" s="139"/>
      <c r="U13" s="139" t="s">
        <v>340</v>
      </c>
      <c r="V13" s="277"/>
      <c r="W13" s="278"/>
    </row>
    <row r="14" spans="2:36" ht="35.15" customHeight="1" x14ac:dyDescent="0.2">
      <c r="B14" s="198">
        <v>2</v>
      </c>
      <c r="C14" s="84" t="s">
        <v>37</v>
      </c>
      <c r="D14" s="271" t="s">
        <v>467</v>
      </c>
      <c r="E14" s="272"/>
      <c r="F14" s="272"/>
      <c r="G14" s="273"/>
      <c r="H14" s="195"/>
      <c r="I14" s="199"/>
      <c r="J14" s="200"/>
      <c r="K14" s="284" t="s">
        <v>468</v>
      </c>
      <c r="L14" s="285"/>
      <c r="M14" s="285"/>
      <c r="N14" s="285"/>
      <c r="O14" s="286"/>
      <c r="P14" s="299"/>
      <c r="Q14" s="299"/>
      <c r="R14" s="140"/>
      <c r="S14" s="141" t="s">
        <v>339</v>
      </c>
      <c r="T14" s="141"/>
      <c r="U14" s="141" t="s">
        <v>339</v>
      </c>
      <c r="V14" s="281"/>
      <c r="W14" s="282"/>
    </row>
    <row r="15" spans="2:36" ht="35.15" customHeight="1" x14ac:dyDescent="0.2">
      <c r="B15" s="198">
        <v>3</v>
      </c>
      <c r="C15" s="84" t="s">
        <v>17</v>
      </c>
      <c r="D15" s="271" t="s">
        <v>471</v>
      </c>
      <c r="E15" s="272"/>
      <c r="F15" s="272"/>
      <c r="G15" s="273"/>
      <c r="H15" s="195"/>
      <c r="I15" s="201"/>
      <c r="J15" s="200"/>
      <c r="K15" s="284" t="s">
        <v>469</v>
      </c>
      <c r="L15" s="285"/>
      <c r="M15" s="285"/>
      <c r="N15" s="285"/>
      <c r="O15" s="286"/>
      <c r="P15" s="299"/>
      <c r="Q15" s="299"/>
      <c r="R15" s="142"/>
      <c r="S15" s="143" t="s">
        <v>339</v>
      </c>
      <c r="T15" s="143"/>
      <c r="U15" s="143" t="s">
        <v>339</v>
      </c>
      <c r="V15" s="281"/>
      <c r="W15" s="282"/>
    </row>
    <row r="16" spans="2:36" ht="35.15" customHeight="1" x14ac:dyDescent="0.2">
      <c r="B16" s="198">
        <v>4</v>
      </c>
      <c r="C16" s="84" t="s">
        <v>28</v>
      </c>
      <c r="D16" s="271" t="s">
        <v>472</v>
      </c>
      <c r="E16" s="272"/>
      <c r="F16" s="272"/>
      <c r="G16" s="273"/>
      <c r="H16" s="195"/>
      <c r="I16" s="201"/>
      <c r="J16" s="200"/>
      <c r="K16" s="284" t="s">
        <v>470</v>
      </c>
      <c r="L16" s="285"/>
      <c r="M16" s="285"/>
      <c r="N16" s="285"/>
      <c r="O16" s="286"/>
      <c r="P16" s="299"/>
      <c r="Q16" s="299"/>
      <c r="R16" s="144"/>
      <c r="S16" s="145" t="s">
        <v>339</v>
      </c>
      <c r="T16" s="145"/>
      <c r="U16" s="145" t="s">
        <v>339</v>
      </c>
      <c r="V16" s="281"/>
      <c r="W16" s="282"/>
    </row>
    <row r="17" spans="2:35" ht="35.15" customHeight="1" thickBot="1" x14ac:dyDescent="0.25">
      <c r="B17" s="202">
        <v>5</v>
      </c>
      <c r="C17" s="84" t="s">
        <v>190</v>
      </c>
      <c r="D17" s="327" t="s">
        <v>474</v>
      </c>
      <c r="E17" s="328"/>
      <c r="F17" s="328"/>
      <c r="G17" s="329"/>
      <c r="H17" s="195"/>
      <c r="I17" s="201"/>
      <c r="J17" s="203"/>
      <c r="K17" s="330" t="s">
        <v>473</v>
      </c>
      <c r="L17" s="331"/>
      <c r="M17" s="331"/>
      <c r="N17" s="331"/>
      <c r="O17" s="332"/>
      <c r="P17" s="333"/>
      <c r="Q17" s="333"/>
      <c r="R17" s="146"/>
      <c r="S17" s="147" t="s">
        <v>339</v>
      </c>
      <c r="T17" s="147"/>
      <c r="U17" s="147" t="s">
        <v>339</v>
      </c>
      <c r="V17" s="279"/>
      <c r="W17" s="280"/>
      <c r="X17" s="204"/>
      <c r="Y17" s="157"/>
      <c r="Z17" s="157"/>
      <c r="AA17" s="157"/>
      <c r="AB17" s="157"/>
      <c r="AC17" s="157"/>
      <c r="AD17" s="157"/>
      <c r="AE17" s="157"/>
      <c r="AF17" s="157"/>
      <c r="AG17" s="157"/>
      <c r="AH17" s="205"/>
      <c r="AI17" s="205"/>
    </row>
    <row r="18" spans="2:35" ht="27.75" customHeight="1" thickTop="1" x14ac:dyDescent="0.2">
      <c r="B18" s="206" t="s">
        <v>170</v>
      </c>
      <c r="C18" s="207" t="s">
        <v>11</v>
      </c>
      <c r="D18" s="338" t="s">
        <v>21</v>
      </c>
      <c r="E18" s="339"/>
      <c r="F18" s="339"/>
      <c r="G18" s="340"/>
      <c r="H18" s="208" t="s">
        <v>13</v>
      </c>
      <c r="I18" s="208" t="s">
        <v>14</v>
      </c>
      <c r="J18" s="208" t="s">
        <v>39</v>
      </c>
      <c r="K18" s="338" t="s">
        <v>191</v>
      </c>
      <c r="L18" s="339"/>
      <c r="M18" s="339"/>
      <c r="N18" s="339"/>
      <c r="O18" s="340"/>
      <c r="P18" s="341" t="s">
        <v>134</v>
      </c>
      <c r="Q18" s="342"/>
      <c r="R18" s="209" t="s">
        <v>170</v>
      </c>
      <c r="S18" s="338" t="s">
        <v>21</v>
      </c>
      <c r="T18" s="339"/>
      <c r="U18" s="339"/>
      <c r="V18" s="339"/>
      <c r="W18" s="340"/>
      <c r="X18" s="210" t="s">
        <v>13</v>
      </c>
      <c r="Y18" s="210" t="s">
        <v>450</v>
      </c>
      <c r="Z18" s="210" t="s">
        <v>39</v>
      </c>
      <c r="AA18" s="324" t="s">
        <v>191</v>
      </c>
      <c r="AB18" s="325"/>
      <c r="AC18" s="325"/>
      <c r="AD18" s="325"/>
      <c r="AE18" s="325"/>
      <c r="AF18" s="326"/>
      <c r="AG18" s="297" t="s">
        <v>134</v>
      </c>
      <c r="AH18" s="298"/>
      <c r="AI18" s="5"/>
    </row>
    <row r="19" spans="2:35" ht="35.15" customHeight="1" x14ac:dyDescent="0.2">
      <c r="B19" s="211">
        <v>6</v>
      </c>
      <c r="C19" s="87"/>
      <c r="D19" s="269" t="s">
        <v>496</v>
      </c>
      <c r="E19" s="269"/>
      <c r="F19" s="269"/>
      <c r="G19" s="270"/>
      <c r="H19" s="258"/>
      <c r="I19" s="196"/>
      <c r="J19" s="212"/>
      <c r="K19" s="334" t="s">
        <v>475</v>
      </c>
      <c r="L19" s="335"/>
      <c r="M19" s="335"/>
      <c r="N19" s="335"/>
      <c r="O19" s="336"/>
      <c r="P19" s="283"/>
      <c r="Q19" s="283"/>
      <c r="R19" s="213">
        <v>26</v>
      </c>
      <c r="S19" s="268" t="s">
        <v>535</v>
      </c>
      <c r="T19" s="269"/>
      <c r="U19" s="269"/>
      <c r="V19" s="269"/>
      <c r="W19" s="270"/>
      <c r="X19" s="258"/>
      <c r="Y19" s="258"/>
      <c r="Z19" s="197"/>
      <c r="AA19" s="334" t="s">
        <v>495</v>
      </c>
      <c r="AB19" s="335"/>
      <c r="AC19" s="335"/>
      <c r="AD19" s="335"/>
      <c r="AE19" s="335"/>
      <c r="AF19" s="336"/>
      <c r="AG19" s="283"/>
      <c r="AH19" s="337"/>
      <c r="AI19" s="5"/>
    </row>
    <row r="20" spans="2:35" ht="35.15" customHeight="1" x14ac:dyDescent="0.2">
      <c r="B20" s="198">
        <v>7</v>
      </c>
      <c r="C20" s="89"/>
      <c r="D20" s="269" t="s">
        <v>516</v>
      </c>
      <c r="E20" s="269"/>
      <c r="F20" s="269"/>
      <c r="G20" s="270"/>
      <c r="H20" s="261"/>
      <c r="I20" s="201"/>
      <c r="J20" s="170"/>
      <c r="K20" s="317" t="s">
        <v>476</v>
      </c>
      <c r="L20" s="318"/>
      <c r="M20" s="318"/>
      <c r="N20" s="318"/>
      <c r="O20" s="319"/>
      <c r="P20" s="291"/>
      <c r="Q20" s="292"/>
      <c r="R20" s="215">
        <v>27</v>
      </c>
      <c r="S20" s="268" t="s">
        <v>536</v>
      </c>
      <c r="T20" s="269"/>
      <c r="U20" s="269"/>
      <c r="V20" s="269"/>
      <c r="W20" s="270"/>
      <c r="X20" s="261"/>
      <c r="Y20" s="261"/>
      <c r="Z20" s="217"/>
      <c r="AA20" s="334" t="s">
        <v>497</v>
      </c>
      <c r="AB20" s="335"/>
      <c r="AC20" s="335"/>
      <c r="AD20" s="335"/>
      <c r="AE20" s="335"/>
      <c r="AF20" s="336"/>
      <c r="AG20" s="299"/>
      <c r="AH20" s="320"/>
      <c r="AI20" s="5"/>
    </row>
    <row r="21" spans="2:35" ht="35.15" customHeight="1" x14ac:dyDescent="0.2">
      <c r="B21" s="198">
        <v>8</v>
      </c>
      <c r="C21" s="89"/>
      <c r="D21" s="269" t="s">
        <v>517</v>
      </c>
      <c r="E21" s="269"/>
      <c r="F21" s="269"/>
      <c r="G21" s="270"/>
      <c r="H21" s="261"/>
      <c r="I21" s="201"/>
      <c r="J21" s="217"/>
      <c r="K21" s="321" t="s">
        <v>477</v>
      </c>
      <c r="L21" s="322"/>
      <c r="M21" s="322"/>
      <c r="N21" s="322"/>
      <c r="O21" s="323"/>
      <c r="P21" s="291"/>
      <c r="Q21" s="292"/>
      <c r="R21" s="218">
        <v>28</v>
      </c>
      <c r="S21" s="268" t="s">
        <v>537</v>
      </c>
      <c r="T21" s="269"/>
      <c r="U21" s="269"/>
      <c r="V21" s="269"/>
      <c r="W21" s="270"/>
      <c r="X21" s="261"/>
      <c r="Y21" s="261"/>
      <c r="Z21" s="219"/>
      <c r="AA21" s="334" t="s">
        <v>498</v>
      </c>
      <c r="AB21" s="335"/>
      <c r="AC21" s="335"/>
      <c r="AD21" s="335"/>
      <c r="AE21" s="335"/>
      <c r="AF21" s="336"/>
      <c r="AG21" s="299"/>
      <c r="AH21" s="320"/>
      <c r="AI21" s="5"/>
    </row>
    <row r="22" spans="2:35" ht="35.15" customHeight="1" x14ac:dyDescent="0.2">
      <c r="B22" s="198">
        <v>9</v>
      </c>
      <c r="C22" s="89"/>
      <c r="D22" s="269" t="s">
        <v>518</v>
      </c>
      <c r="E22" s="269"/>
      <c r="F22" s="269"/>
      <c r="G22" s="270"/>
      <c r="H22" s="261"/>
      <c r="I22" s="201"/>
      <c r="J22" s="220"/>
      <c r="K22" s="317" t="s">
        <v>478</v>
      </c>
      <c r="L22" s="318"/>
      <c r="M22" s="318"/>
      <c r="N22" s="318"/>
      <c r="O22" s="319"/>
      <c r="P22" s="291"/>
      <c r="Q22" s="292"/>
      <c r="R22" s="215">
        <v>29</v>
      </c>
      <c r="S22" s="268" t="s">
        <v>538</v>
      </c>
      <c r="T22" s="269"/>
      <c r="U22" s="269"/>
      <c r="V22" s="269"/>
      <c r="W22" s="270"/>
      <c r="X22" s="261"/>
      <c r="Y22" s="261"/>
      <c r="Z22" s="219"/>
      <c r="AA22" s="334" t="s">
        <v>499</v>
      </c>
      <c r="AB22" s="335"/>
      <c r="AC22" s="335"/>
      <c r="AD22" s="335"/>
      <c r="AE22" s="335"/>
      <c r="AF22" s="336"/>
      <c r="AG22" s="299"/>
      <c r="AH22" s="320"/>
      <c r="AI22" s="5"/>
    </row>
    <row r="23" spans="2:35" ht="35.15" customHeight="1" x14ac:dyDescent="0.2">
      <c r="B23" s="221">
        <v>10</v>
      </c>
      <c r="C23" s="93"/>
      <c r="D23" s="269" t="s">
        <v>519</v>
      </c>
      <c r="E23" s="269"/>
      <c r="F23" s="269"/>
      <c r="G23" s="270"/>
      <c r="H23" s="256"/>
      <c r="I23" s="260"/>
      <c r="J23" s="223"/>
      <c r="K23" s="345" t="s">
        <v>479</v>
      </c>
      <c r="L23" s="346"/>
      <c r="M23" s="346"/>
      <c r="N23" s="346"/>
      <c r="O23" s="347"/>
      <c r="P23" s="295"/>
      <c r="Q23" s="296"/>
      <c r="R23" s="224">
        <v>30</v>
      </c>
      <c r="S23" s="268" t="s">
        <v>539</v>
      </c>
      <c r="T23" s="269"/>
      <c r="U23" s="269"/>
      <c r="V23" s="269"/>
      <c r="W23" s="270"/>
      <c r="X23" s="256"/>
      <c r="Y23" s="256"/>
      <c r="Z23" s="223"/>
      <c r="AA23" s="334" t="s">
        <v>500</v>
      </c>
      <c r="AB23" s="335"/>
      <c r="AC23" s="335"/>
      <c r="AD23" s="335"/>
      <c r="AE23" s="335"/>
      <c r="AF23" s="336"/>
      <c r="AG23" s="348"/>
      <c r="AH23" s="349"/>
      <c r="AI23" s="5"/>
    </row>
    <row r="24" spans="2:35" ht="35.15" customHeight="1" x14ac:dyDescent="0.2">
      <c r="B24" s="225">
        <v>11</v>
      </c>
      <c r="C24" s="87"/>
      <c r="D24" s="269" t="s">
        <v>520</v>
      </c>
      <c r="E24" s="269"/>
      <c r="F24" s="269"/>
      <c r="G24" s="270"/>
      <c r="H24" s="258"/>
      <c r="I24" s="196"/>
      <c r="J24" s="226"/>
      <c r="K24" s="334" t="s">
        <v>480</v>
      </c>
      <c r="L24" s="335"/>
      <c r="M24" s="335"/>
      <c r="N24" s="335"/>
      <c r="O24" s="336"/>
      <c r="P24" s="293"/>
      <c r="Q24" s="294"/>
      <c r="R24" s="227">
        <v>31</v>
      </c>
      <c r="S24" s="268" t="s">
        <v>540</v>
      </c>
      <c r="T24" s="269"/>
      <c r="U24" s="269"/>
      <c r="V24" s="269"/>
      <c r="W24" s="270"/>
      <c r="X24" s="258"/>
      <c r="Y24" s="258"/>
      <c r="Z24" s="226"/>
      <c r="AA24" s="334" t="s">
        <v>501</v>
      </c>
      <c r="AB24" s="335"/>
      <c r="AC24" s="335"/>
      <c r="AD24" s="335"/>
      <c r="AE24" s="335"/>
      <c r="AF24" s="336"/>
      <c r="AG24" s="343"/>
      <c r="AH24" s="344"/>
      <c r="AI24" s="5"/>
    </row>
    <row r="25" spans="2:35" ht="35.15" customHeight="1" x14ac:dyDescent="0.2">
      <c r="B25" s="198">
        <v>12</v>
      </c>
      <c r="C25" s="89"/>
      <c r="D25" s="269" t="s">
        <v>521</v>
      </c>
      <c r="E25" s="269"/>
      <c r="F25" s="269"/>
      <c r="G25" s="270"/>
      <c r="H25" s="261"/>
      <c r="I25" s="201"/>
      <c r="J25" s="217"/>
      <c r="K25" s="317" t="s">
        <v>481</v>
      </c>
      <c r="L25" s="318"/>
      <c r="M25" s="318"/>
      <c r="N25" s="318"/>
      <c r="O25" s="319"/>
      <c r="P25" s="291"/>
      <c r="Q25" s="292"/>
      <c r="R25" s="218">
        <v>32</v>
      </c>
      <c r="S25" s="268" t="s">
        <v>541</v>
      </c>
      <c r="T25" s="269"/>
      <c r="U25" s="269"/>
      <c r="V25" s="269"/>
      <c r="W25" s="270"/>
      <c r="X25" s="261"/>
      <c r="Y25" s="261"/>
      <c r="Z25" s="219"/>
      <c r="AA25" s="334" t="s">
        <v>502</v>
      </c>
      <c r="AB25" s="335"/>
      <c r="AC25" s="335"/>
      <c r="AD25" s="335"/>
      <c r="AE25" s="335"/>
      <c r="AF25" s="336"/>
      <c r="AG25" s="299"/>
      <c r="AH25" s="320"/>
      <c r="AI25" s="5"/>
    </row>
    <row r="26" spans="2:35" ht="35.15" customHeight="1" x14ac:dyDescent="0.2">
      <c r="B26" s="198">
        <v>13</v>
      </c>
      <c r="C26" s="89"/>
      <c r="D26" s="269" t="s">
        <v>522</v>
      </c>
      <c r="E26" s="269"/>
      <c r="F26" s="269"/>
      <c r="G26" s="270"/>
      <c r="H26" s="261"/>
      <c r="I26" s="201"/>
      <c r="J26" s="217"/>
      <c r="K26" s="317" t="s">
        <v>482</v>
      </c>
      <c r="L26" s="318"/>
      <c r="M26" s="318"/>
      <c r="N26" s="318"/>
      <c r="O26" s="319"/>
      <c r="P26" s="291"/>
      <c r="Q26" s="292"/>
      <c r="R26" s="218">
        <v>33</v>
      </c>
      <c r="S26" s="268" t="s">
        <v>542</v>
      </c>
      <c r="T26" s="269"/>
      <c r="U26" s="269"/>
      <c r="V26" s="269"/>
      <c r="W26" s="270"/>
      <c r="X26" s="261"/>
      <c r="Y26" s="261"/>
      <c r="Z26" s="217"/>
      <c r="AA26" s="334" t="s">
        <v>503</v>
      </c>
      <c r="AB26" s="335"/>
      <c r="AC26" s="335"/>
      <c r="AD26" s="335"/>
      <c r="AE26" s="335"/>
      <c r="AF26" s="336"/>
      <c r="AG26" s="299"/>
      <c r="AH26" s="320"/>
      <c r="AI26" s="5"/>
    </row>
    <row r="27" spans="2:35" ht="35.15" customHeight="1" x14ac:dyDescent="0.2">
      <c r="B27" s="198">
        <v>14</v>
      </c>
      <c r="C27" s="89"/>
      <c r="D27" s="269" t="s">
        <v>523</v>
      </c>
      <c r="E27" s="269"/>
      <c r="F27" s="269"/>
      <c r="G27" s="270"/>
      <c r="H27" s="261"/>
      <c r="I27" s="201"/>
      <c r="J27" s="217"/>
      <c r="K27" s="317" t="s">
        <v>483</v>
      </c>
      <c r="L27" s="318"/>
      <c r="M27" s="318"/>
      <c r="N27" s="318"/>
      <c r="O27" s="319"/>
      <c r="P27" s="291"/>
      <c r="Q27" s="292"/>
      <c r="R27" s="218">
        <v>34</v>
      </c>
      <c r="S27" s="268" t="s">
        <v>543</v>
      </c>
      <c r="T27" s="269"/>
      <c r="U27" s="269"/>
      <c r="V27" s="269"/>
      <c r="W27" s="270"/>
      <c r="X27" s="261"/>
      <c r="Y27" s="261"/>
      <c r="Z27" s="220"/>
      <c r="AA27" s="334" t="s">
        <v>504</v>
      </c>
      <c r="AB27" s="335"/>
      <c r="AC27" s="335"/>
      <c r="AD27" s="335"/>
      <c r="AE27" s="335"/>
      <c r="AF27" s="336"/>
      <c r="AG27" s="299"/>
      <c r="AH27" s="320"/>
      <c r="AI27" s="5"/>
    </row>
    <row r="28" spans="2:35" ht="35.15" customHeight="1" x14ac:dyDescent="0.2">
      <c r="B28" s="221">
        <v>15</v>
      </c>
      <c r="C28" s="93"/>
      <c r="D28" s="269" t="s">
        <v>524</v>
      </c>
      <c r="E28" s="269"/>
      <c r="F28" s="269"/>
      <c r="G28" s="270"/>
      <c r="H28" s="256"/>
      <c r="I28" s="228"/>
      <c r="J28" s="223"/>
      <c r="K28" s="345" t="s">
        <v>484</v>
      </c>
      <c r="L28" s="346"/>
      <c r="M28" s="346"/>
      <c r="N28" s="346"/>
      <c r="O28" s="347"/>
      <c r="P28" s="295"/>
      <c r="Q28" s="296"/>
      <c r="R28" s="224">
        <v>35</v>
      </c>
      <c r="S28" s="268" t="s">
        <v>544</v>
      </c>
      <c r="T28" s="269"/>
      <c r="U28" s="269"/>
      <c r="V28" s="269"/>
      <c r="W28" s="270"/>
      <c r="X28" s="256"/>
      <c r="Y28" s="261"/>
      <c r="Z28" s="223"/>
      <c r="AA28" s="334" t="s">
        <v>505</v>
      </c>
      <c r="AB28" s="335"/>
      <c r="AC28" s="335"/>
      <c r="AD28" s="335"/>
      <c r="AE28" s="335"/>
      <c r="AF28" s="336"/>
      <c r="AG28" s="348"/>
      <c r="AH28" s="349"/>
      <c r="AI28" s="5"/>
    </row>
    <row r="29" spans="2:35" ht="35.15" customHeight="1" x14ac:dyDescent="0.2">
      <c r="B29" s="194">
        <v>16</v>
      </c>
      <c r="C29" s="87"/>
      <c r="D29" s="269" t="s">
        <v>525</v>
      </c>
      <c r="E29" s="269"/>
      <c r="F29" s="269"/>
      <c r="G29" s="270"/>
      <c r="H29" s="258"/>
      <c r="I29" s="196"/>
      <c r="J29" s="226"/>
      <c r="K29" s="334" t="s">
        <v>485</v>
      </c>
      <c r="L29" s="335"/>
      <c r="M29" s="335"/>
      <c r="N29" s="335"/>
      <c r="O29" s="336"/>
      <c r="P29" s="293"/>
      <c r="Q29" s="294"/>
      <c r="R29" s="227">
        <v>36</v>
      </c>
      <c r="S29" s="268" t="s">
        <v>545</v>
      </c>
      <c r="T29" s="269"/>
      <c r="U29" s="269"/>
      <c r="V29" s="269"/>
      <c r="W29" s="270"/>
      <c r="X29" s="258"/>
      <c r="Y29" s="258"/>
      <c r="Z29" s="229"/>
      <c r="AA29" s="334" t="s">
        <v>506</v>
      </c>
      <c r="AB29" s="335"/>
      <c r="AC29" s="335"/>
      <c r="AD29" s="335"/>
      <c r="AE29" s="335"/>
      <c r="AF29" s="336"/>
      <c r="AG29" s="343"/>
      <c r="AH29" s="344"/>
      <c r="AI29" s="5"/>
    </row>
    <row r="30" spans="2:35" ht="35.15" customHeight="1" x14ac:dyDescent="0.2">
      <c r="B30" s="198">
        <v>17</v>
      </c>
      <c r="C30" s="89"/>
      <c r="D30" s="269" t="s">
        <v>526</v>
      </c>
      <c r="E30" s="269"/>
      <c r="F30" s="269"/>
      <c r="G30" s="270"/>
      <c r="H30" s="261"/>
      <c r="I30" s="201"/>
      <c r="J30" s="217"/>
      <c r="K30" s="317" t="s">
        <v>486</v>
      </c>
      <c r="L30" s="318"/>
      <c r="M30" s="318"/>
      <c r="N30" s="318"/>
      <c r="O30" s="319"/>
      <c r="P30" s="291"/>
      <c r="Q30" s="292"/>
      <c r="R30" s="218">
        <v>37</v>
      </c>
      <c r="S30" s="268" t="s">
        <v>546</v>
      </c>
      <c r="T30" s="269"/>
      <c r="U30" s="269"/>
      <c r="V30" s="269"/>
      <c r="W30" s="270"/>
      <c r="X30" s="261"/>
      <c r="Y30" s="261"/>
      <c r="Z30" s="217"/>
      <c r="AA30" s="334" t="s">
        <v>507</v>
      </c>
      <c r="AB30" s="335"/>
      <c r="AC30" s="335"/>
      <c r="AD30" s="335"/>
      <c r="AE30" s="335"/>
      <c r="AF30" s="336"/>
      <c r="AG30" s="299"/>
      <c r="AH30" s="320"/>
      <c r="AI30" s="5"/>
    </row>
    <row r="31" spans="2:35" ht="35.15" customHeight="1" x14ac:dyDescent="0.2">
      <c r="B31" s="198">
        <v>18</v>
      </c>
      <c r="C31" s="89"/>
      <c r="D31" s="269" t="s">
        <v>527</v>
      </c>
      <c r="E31" s="269"/>
      <c r="F31" s="269"/>
      <c r="G31" s="270"/>
      <c r="H31" s="261"/>
      <c r="I31" s="201"/>
      <c r="J31" s="217"/>
      <c r="K31" s="317" t="s">
        <v>487</v>
      </c>
      <c r="L31" s="318"/>
      <c r="M31" s="318"/>
      <c r="N31" s="318"/>
      <c r="O31" s="319"/>
      <c r="P31" s="291"/>
      <c r="Q31" s="292"/>
      <c r="R31" s="230">
        <v>38</v>
      </c>
      <c r="S31" s="268" t="s">
        <v>547</v>
      </c>
      <c r="T31" s="269"/>
      <c r="U31" s="269"/>
      <c r="V31" s="269"/>
      <c r="W31" s="270"/>
      <c r="X31" s="261"/>
      <c r="Y31" s="261"/>
      <c r="Z31" s="217"/>
      <c r="AA31" s="334" t="s">
        <v>508</v>
      </c>
      <c r="AB31" s="335"/>
      <c r="AC31" s="335"/>
      <c r="AD31" s="335"/>
      <c r="AE31" s="335"/>
      <c r="AF31" s="336"/>
      <c r="AG31" s="299"/>
      <c r="AH31" s="320"/>
      <c r="AI31" s="5"/>
    </row>
    <row r="32" spans="2:35" ht="35.15" customHeight="1" x14ac:dyDescent="0.2">
      <c r="B32" s="198">
        <v>19</v>
      </c>
      <c r="C32" s="89"/>
      <c r="D32" s="269" t="s">
        <v>528</v>
      </c>
      <c r="E32" s="269"/>
      <c r="F32" s="269"/>
      <c r="G32" s="270"/>
      <c r="H32" s="261"/>
      <c r="I32" s="201"/>
      <c r="J32" s="217"/>
      <c r="K32" s="317" t="s">
        <v>488</v>
      </c>
      <c r="L32" s="318"/>
      <c r="M32" s="318"/>
      <c r="N32" s="318"/>
      <c r="O32" s="319"/>
      <c r="P32" s="291"/>
      <c r="Q32" s="292"/>
      <c r="R32" s="218">
        <v>39</v>
      </c>
      <c r="S32" s="268" t="s">
        <v>548</v>
      </c>
      <c r="T32" s="269"/>
      <c r="U32" s="269"/>
      <c r="V32" s="269"/>
      <c r="W32" s="270"/>
      <c r="X32" s="261"/>
      <c r="Y32" s="261"/>
      <c r="Z32" s="220"/>
      <c r="AA32" s="334" t="s">
        <v>509</v>
      </c>
      <c r="AB32" s="335"/>
      <c r="AC32" s="335"/>
      <c r="AD32" s="335"/>
      <c r="AE32" s="335"/>
      <c r="AF32" s="336"/>
      <c r="AG32" s="299"/>
      <c r="AH32" s="320"/>
      <c r="AI32" s="5"/>
    </row>
    <row r="33" spans="2:35" ht="35.15" customHeight="1" x14ac:dyDescent="0.2">
      <c r="B33" s="221">
        <v>20</v>
      </c>
      <c r="C33" s="93"/>
      <c r="D33" s="269" t="s">
        <v>529</v>
      </c>
      <c r="E33" s="269"/>
      <c r="F33" s="269"/>
      <c r="G33" s="270"/>
      <c r="H33" s="256"/>
      <c r="I33" s="260"/>
      <c r="J33" s="223"/>
      <c r="K33" s="345" t="s">
        <v>489</v>
      </c>
      <c r="L33" s="346"/>
      <c r="M33" s="346"/>
      <c r="N33" s="346"/>
      <c r="O33" s="347"/>
      <c r="P33" s="295"/>
      <c r="Q33" s="296"/>
      <c r="R33" s="210">
        <v>40</v>
      </c>
      <c r="S33" s="268" t="s">
        <v>549</v>
      </c>
      <c r="T33" s="269"/>
      <c r="U33" s="269"/>
      <c r="V33" s="269"/>
      <c r="W33" s="270"/>
      <c r="X33" s="256"/>
      <c r="Y33" s="257"/>
      <c r="Z33" s="223"/>
      <c r="AA33" s="334" t="s">
        <v>510</v>
      </c>
      <c r="AB33" s="335"/>
      <c r="AC33" s="335"/>
      <c r="AD33" s="335"/>
      <c r="AE33" s="335"/>
      <c r="AF33" s="336"/>
      <c r="AG33" s="348"/>
      <c r="AH33" s="349"/>
      <c r="AI33" s="5"/>
    </row>
    <row r="34" spans="2:35" ht="35.15" customHeight="1" x14ac:dyDescent="0.2">
      <c r="B34" s="231">
        <v>21</v>
      </c>
      <c r="C34" s="87"/>
      <c r="D34" s="269" t="s">
        <v>530</v>
      </c>
      <c r="E34" s="269"/>
      <c r="F34" s="269"/>
      <c r="G34" s="270"/>
      <c r="H34" s="258"/>
      <c r="I34" s="196"/>
      <c r="J34" s="226"/>
      <c r="K34" s="334" t="s">
        <v>490</v>
      </c>
      <c r="L34" s="335"/>
      <c r="M34" s="335"/>
      <c r="N34" s="335"/>
      <c r="O34" s="336"/>
      <c r="P34" s="293"/>
      <c r="Q34" s="294"/>
      <c r="R34" s="227">
        <v>41</v>
      </c>
      <c r="S34" s="268" t="s">
        <v>550</v>
      </c>
      <c r="T34" s="269"/>
      <c r="U34" s="269"/>
      <c r="V34" s="269"/>
      <c r="W34" s="270"/>
      <c r="X34" s="258"/>
      <c r="Y34" s="258"/>
      <c r="Z34" s="226"/>
      <c r="AA34" s="334" t="s">
        <v>511</v>
      </c>
      <c r="AB34" s="335"/>
      <c r="AC34" s="335"/>
      <c r="AD34" s="335"/>
      <c r="AE34" s="335"/>
      <c r="AF34" s="336"/>
      <c r="AG34" s="343"/>
      <c r="AH34" s="344"/>
      <c r="AI34" s="5"/>
    </row>
    <row r="35" spans="2:35" ht="35.15" customHeight="1" x14ac:dyDescent="0.2">
      <c r="B35" s="232">
        <v>22</v>
      </c>
      <c r="C35" s="89"/>
      <c r="D35" s="269" t="s">
        <v>531</v>
      </c>
      <c r="E35" s="269"/>
      <c r="F35" s="269"/>
      <c r="G35" s="270"/>
      <c r="H35" s="261"/>
      <c r="I35" s="201"/>
      <c r="J35" s="217"/>
      <c r="K35" s="317" t="s">
        <v>491</v>
      </c>
      <c r="L35" s="318"/>
      <c r="M35" s="318"/>
      <c r="N35" s="318"/>
      <c r="O35" s="319"/>
      <c r="P35" s="291"/>
      <c r="Q35" s="292"/>
      <c r="R35" s="218">
        <v>42</v>
      </c>
      <c r="S35" s="268" t="s">
        <v>551</v>
      </c>
      <c r="T35" s="269"/>
      <c r="U35" s="269"/>
      <c r="V35" s="269"/>
      <c r="W35" s="270"/>
      <c r="X35" s="261"/>
      <c r="Y35" s="261"/>
      <c r="Z35" s="217"/>
      <c r="AA35" s="334" t="s">
        <v>512</v>
      </c>
      <c r="AB35" s="335"/>
      <c r="AC35" s="335"/>
      <c r="AD35" s="335"/>
      <c r="AE35" s="335"/>
      <c r="AF35" s="336"/>
      <c r="AG35" s="299"/>
      <c r="AH35" s="320"/>
      <c r="AI35" s="5"/>
    </row>
    <row r="36" spans="2:35" ht="35.15" customHeight="1" x14ac:dyDescent="0.2">
      <c r="B36" s="232">
        <v>23</v>
      </c>
      <c r="C36" s="89"/>
      <c r="D36" s="269" t="s">
        <v>532</v>
      </c>
      <c r="E36" s="269"/>
      <c r="F36" s="269"/>
      <c r="G36" s="270"/>
      <c r="H36" s="261"/>
      <c r="I36" s="201"/>
      <c r="J36" s="217"/>
      <c r="K36" s="317" t="s">
        <v>492</v>
      </c>
      <c r="L36" s="318"/>
      <c r="M36" s="318"/>
      <c r="N36" s="318"/>
      <c r="O36" s="319"/>
      <c r="P36" s="291"/>
      <c r="Q36" s="292"/>
      <c r="R36" s="218">
        <v>43</v>
      </c>
      <c r="S36" s="268" t="s">
        <v>552</v>
      </c>
      <c r="T36" s="269"/>
      <c r="U36" s="269"/>
      <c r="V36" s="269"/>
      <c r="W36" s="270"/>
      <c r="X36" s="261"/>
      <c r="Y36" s="261"/>
      <c r="Z36" s="217"/>
      <c r="AA36" s="334" t="s">
        <v>513</v>
      </c>
      <c r="AB36" s="335"/>
      <c r="AC36" s="335"/>
      <c r="AD36" s="335"/>
      <c r="AE36" s="335"/>
      <c r="AF36" s="336"/>
      <c r="AG36" s="299"/>
      <c r="AH36" s="320"/>
      <c r="AI36" s="5"/>
    </row>
    <row r="37" spans="2:35" ht="35.15" customHeight="1" x14ac:dyDescent="0.2">
      <c r="B37" s="232">
        <v>24</v>
      </c>
      <c r="C37" s="89"/>
      <c r="D37" s="269" t="s">
        <v>533</v>
      </c>
      <c r="E37" s="269"/>
      <c r="F37" s="269"/>
      <c r="G37" s="270"/>
      <c r="H37" s="261"/>
      <c r="I37" s="201"/>
      <c r="J37" s="217"/>
      <c r="K37" s="321" t="s">
        <v>493</v>
      </c>
      <c r="L37" s="322"/>
      <c r="M37" s="322"/>
      <c r="N37" s="322"/>
      <c r="O37" s="323"/>
      <c r="P37" s="291"/>
      <c r="Q37" s="292"/>
      <c r="R37" s="218">
        <v>44</v>
      </c>
      <c r="S37" s="268" t="s">
        <v>553</v>
      </c>
      <c r="T37" s="269"/>
      <c r="U37" s="269"/>
      <c r="V37" s="269"/>
      <c r="W37" s="270"/>
      <c r="X37" s="261"/>
      <c r="Y37" s="261"/>
      <c r="Z37" s="217"/>
      <c r="AA37" s="334" t="s">
        <v>514</v>
      </c>
      <c r="AB37" s="335"/>
      <c r="AC37" s="335"/>
      <c r="AD37" s="335"/>
      <c r="AE37" s="335"/>
      <c r="AF37" s="336"/>
      <c r="AG37" s="299"/>
      <c r="AH37" s="320"/>
      <c r="AI37" s="5"/>
    </row>
    <row r="38" spans="2:35" ht="35.15" customHeight="1" thickBot="1" x14ac:dyDescent="0.25">
      <c r="B38" s="233">
        <v>25</v>
      </c>
      <c r="C38" s="96"/>
      <c r="D38" s="269" t="s">
        <v>534</v>
      </c>
      <c r="E38" s="269"/>
      <c r="F38" s="269"/>
      <c r="G38" s="270"/>
      <c r="H38" s="256"/>
      <c r="I38" s="262"/>
      <c r="J38" s="235"/>
      <c r="K38" s="350" t="s">
        <v>494</v>
      </c>
      <c r="L38" s="351"/>
      <c r="M38" s="351"/>
      <c r="N38" s="351"/>
      <c r="O38" s="352"/>
      <c r="P38" s="353"/>
      <c r="Q38" s="354"/>
      <c r="R38" s="236">
        <v>45</v>
      </c>
      <c r="S38" s="268" t="s">
        <v>554</v>
      </c>
      <c r="T38" s="269"/>
      <c r="U38" s="269"/>
      <c r="V38" s="269"/>
      <c r="W38" s="270"/>
      <c r="X38" s="256"/>
      <c r="Y38" s="256"/>
      <c r="Z38" s="235"/>
      <c r="AA38" s="334" t="s">
        <v>515</v>
      </c>
      <c r="AB38" s="335"/>
      <c r="AC38" s="335"/>
      <c r="AD38" s="335"/>
      <c r="AE38" s="335"/>
      <c r="AF38" s="336"/>
      <c r="AG38" s="355"/>
      <c r="AH38" s="356"/>
      <c r="AI38" s="5"/>
    </row>
    <row r="39" spans="2:35" x14ac:dyDescent="0.2">
      <c r="AG39" s="155"/>
      <c r="AI39" s="5"/>
    </row>
    <row r="40" spans="2:35" ht="40" customHeight="1" x14ac:dyDescent="0.2">
      <c r="B40" s="237" t="s">
        <v>460</v>
      </c>
      <c r="O40" s="2"/>
      <c r="P40" s="75"/>
      <c r="Q40" s="75"/>
      <c r="R40" s="2"/>
      <c r="S40" s="287" t="s">
        <v>25</v>
      </c>
      <c r="T40" s="287"/>
      <c r="U40" s="109" t="str">
        <f>D6</f>
        <v>体育会</v>
      </c>
      <c r="V40" s="109"/>
      <c r="W40" s="2"/>
      <c r="AG40" s="238"/>
      <c r="AI40" s="5"/>
    </row>
    <row r="41" spans="2:35" ht="20.149999999999999" customHeight="1" thickBot="1" x14ac:dyDescent="0.25">
      <c r="B41" s="156"/>
      <c r="L41" s="359"/>
      <c r="M41" s="359"/>
      <c r="N41" s="155"/>
      <c r="O41" s="155"/>
      <c r="R41" s="155"/>
      <c r="S41" s="155"/>
      <c r="T41" s="155"/>
      <c r="U41" s="155"/>
      <c r="V41" s="155"/>
      <c r="W41" s="155"/>
      <c r="X41" s="155"/>
      <c r="Y41" s="155"/>
      <c r="AG41" s="155"/>
      <c r="AI41" s="5"/>
    </row>
    <row r="42" spans="2:35" ht="27.75" customHeight="1" x14ac:dyDescent="0.2">
      <c r="B42" s="239" t="s">
        <v>341</v>
      </c>
      <c r="C42" s="360" t="s">
        <v>21</v>
      </c>
      <c r="D42" s="361"/>
      <c r="E42" s="361"/>
      <c r="F42" s="361"/>
      <c r="G42" s="362"/>
      <c r="H42" s="240" t="s">
        <v>13</v>
      </c>
      <c r="I42" s="240" t="s">
        <v>14</v>
      </c>
      <c r="J42" s="240" t="s">
        <v>39</v>
      </c>
      <c r="K42" s="288" t="s">
        <v>191</v>
      </c>
      <c r="L42" s="289"/>
      <c r="M42" s="289"/>
      <c r="N42" s="289"/>
      <c r="O42" s="314"/>
      <c r="P42" s="297" t="s">
        <v>134</v>
      </c>
      <c r="Q42" s="298"/>
      <c r="R42" s="241" t="s">
        <v>341</v>
      </c>
      <c r="S42" s="360" t="s">
        <v>21</v>
      </c>
      <c r="T42" s="361"/>
      <c r="U42" s="361"/>
      <c r="V42" s="361"/>
      <c r="W42" s="362"/>
      <c r="X42" s="240" t="s">
        <v>13</v>
      </c>
      <c r="Y42" s="240"/>
      <c r="Z42" s="240" t="s">
        <v>39</v>
      </c>
      <c r="AA42" s="288" t="s">
        <v>191</v>
      </c>
      <c r="AB42" s="289"/>
      <c r="AC42" s="289"/>
      <c r="AD42" s="289"/>
      <c r="AE42" s="289"/>
      <c r="AF42" s="314"/>
      <c r="AG42" s="357" t="s">
        <v>134</v>
      </c>
      <c r="AH42" s="358"/>
      <c r="AI42" s="5"/>
    </row>
    <row r="43" spans="2:35" ht="35.15" customHeight="1" x14ac:dyDescent="0.2">
      <c r="B43" s="242">
        <v>46</v>
      </c>
      <c r="C43" s="268"/>
      <c r="D43" s="269"/>
      <c r="E43" s="269"/>
      <c r="F43" s="269"/>
      <c r="G43" s="270"/>
      <c r="H43" s="258"/>
      <c r="I43" s="196"/>
      <c r="J43" s="226"/>
      <c r="K43" s="334"/>
      <c r="L43" s="335"/>
      <c r="M43" s="335"/>
      <c r="N43" s="335"/>
      <c r="O43" s="336"/>
      <c r="P43" s="283"/>
      <c r="Q43" s="283"/>
      <c r="R43" s="227">
        <v>81</v>
      </c>
      <c r="S43" s="268"/>
      <c r="T43" s="269"/>
      <c r="U43" s="269"/>
      <c r="V43" s="269"/>
      <c r="W43" s="270"/>
      <c r="X43" s="258"/>
      <c r="Y43" s="257"/>
      <c r="Z43" s="219"/>
      <c r="AA43" s="334"/>
      <c r="AB43" s="335"/>
      <c r="AC43" s="335"/>
      <c r="AD43" s="335"/>
      <c r="AE43" s="335"/>
      <c r="AF43" s="336"/>
      <c r="AG43" s="283"/>
      <c r="AH43" s="337"/>
      <c r="AI43" s="5"/>
    </row>
    <row r="44" spans="2:35" ht="35.15" customHeight="1" x14ac:dyDescent="0.2">
      <c r="B44" s="243">
        <v>47</v>
      </c>
      <c r="C44" s="271"/>
      <c r="D44" s="272"/>
      <c r="E44" s="272"/>
      <c r="F44" s="272"/>
      <c r="G44" s="273"/>
      <c r="H44" s="261"/>
      <c r="I44" s="201"/>
      <c r="J44" s="244"/>
      <c r="K44" s="317"/>
      <c r="L44" s="318"/>
      <c r="M44" s="318"/>
      <c r="N44" s="318"/>
      <c r="O44" s="319"/>
      <c r="P44" s="299"/>
      <c r="Q44" s="299"/>
      <c r="R44" s="218">
        <v>82</v>
      </c>
      <c r="S44" s="271"/>
      <c r="T44" s="272"/>
      <c r="U44" s="272"/>
      <c r="V44" s="272"/>
      <c r="W44" s="273"/>
      <c r="X44" s="261"/>
      <c r="Y44" s="261"/>
      <c r="Z44" s="217"/>
      <c r="AA44" s="317"/>
      <c r="AB44" s="318"/>
      <c r="AC44" s="318"/>
      <c r="AD44" s="318"/>
      <c r="AE44" s="318"/>
      <c r="AF44" s="319"/>
      <c r="AG44" s="299"/>
      <c r="AH44" s="320"/>
      <c r="AI44" s="5"/>
    </row>
    <row r="45" spans="2:35" ht="35.15" customHeight="1" x14ac:dyDescent="0.2">
      <c r="B45" s="243">
        <v>48</v>
      </c>
      <c r="C45" s="271"/>
      <c r="D45" s="272"/>
      <c r="E45" s="272"/>
      <c r="F45" s="272"/>
      <c r="G45" s="273"/>
      <c r="H45" s="261"/>
      <c r="I45" s="216"/>
      <c r="J45" s="217"/>
      <c r="K45" s="317"/>
      <c r="L45" s="318"/>
      <c r="M45" s="318"/>
      <c r="N45" s="318"/>
      <c r="O45" s="319"/>
      <c r="P45" s="299"/>
      <c r="Q45" s="299"/>
      <c r="R45" s="218">
        <v>83</v>
      </c>
      <c r="S45" s="271"/>
      <c r="T45" s="272"/>
      <c r="U45" s="272"/>
      <c r="V45" s="272"/>
      <c r="W45" s="273"/>
      <c r="X45" s="261"/>
      <c r="Y45" s="261"/>
      <c r="Z45" s="217"/>
      <c r="AA45" s="317"/>
      <c r="AB45" s="318"/>
      <c r="AC45" s="318"/>
      <c r="AD45" s="318"/>
      <c r="AE45" s="318"/>
      <c r="AF45" s="319"/>
      <c r="AG45" s="299"/>
      <c r="AH45" s="320"/>
      <c r="AI45" s="5"/>
    </row>
    <row r="46" spans="2:35" ht="35.15" customHeight="1" x14ac:dyDescent="0.2">
      <c r="B46" s="243">
        <v>49</v>
      </c>
      <c r="C46" s="271"/>
      <c r="D46" s="272"/>
      <c r="E46" s="272"/>
      <c r="F46" s="272"/>
      <c r="G46" s="273"/>
      <c r="H46" s="261"/>
      <c r="I46" s="201"/>
      <c r="J46" s="217"/>
      <c r="K46" s="317"/>
      <c r="L46" s="318"/>
      <c r="M46" s="318"/>
      <c r="N46" s="318"/>
      <c r="O46" s="319"/>
      <c r="P46" s="299"/>
      <c r="Q46" s="299"/>
      <c r="R46" s="218">
        <v>84</v>
      </c>
      <c r="S46" s="271"/>
      <c r="T46" s="272"/>
      <c r="U46" s="272"/>
      <c r="V46" s="272"/>
      <c r="W46" s="273"/>
      <c r="X46" s="261"/>
      <c r="Y46" s="261"/>
      <c r="Z46" s="219"/>
      <c r="AA46" s="317"/>
      <c r="AB46" s="318"/>
      <c r="AC46" s="318"/>
      <c r="AD46" s="318"/>
      <c r="AE46" s="318"/>
      <c r="AF46" s="319"/>
      <c r="AG46" s="299"/>
      <c r="AH46" s="320"/>
      <c r="AI46" s="5"/>
    </row>
    <row r="47" spans="2:35" ht="35.15" customHeight="1" x14ac:dyDescent="0.2">
      <c r="B47" s="245">
        <v>50</v>
      </c>
      <c r="C47" s="274"/>
      <c r="D47" s="275"/>
      <c r="E47" s="275"/>
      <c r="F47" s="275"/>
      <c r="G47" s="276"/>
      <c r="H47" s="256"/>
      <c r="I47" s="228"/>
      <c r="J47" s="223"/>
      <c r="K47" s="345"/>
      <c r="L47" s="346"/>
      <c r="M47" s="346"/>
      <c r="N47" s="346"/>
      <c r="O47" s="347"/>
      <c r="P47" s="348"/>
      <c r="Q47" s="348"/>
      <c r="R47" s="224">
        <v>85</v>
      </c>
      <c r="S47" s="274"/>
      <c r="T47" s="275"/>
      <c r="U47" s="275"/>
      <c r="V47" s="275"/>
      <c r="W47" s="276"/>
      <c r="X47" s="256"/>
      <c r="Y47" s="257"/>
      <c r="Z47" s="223"/>
      <c r="AA47" s="345"/>
      <c r="AB47" s="346"/>
      <c r="AC47" s="346"/>
      <c r="AD47" s="346"/>
      <c r="AE47" s="346"/>
      <c r="AF47" s="347"/>
      <c r="AG47" s="348"/>
      <c r="AH47" s="349"/>
      <c r="AI47" s="5"/>
    </row>
    <row r="48" spans="2:35" ht="35.15" customHeight="1" x14ac:dyDescent="0.2">
      <c r="B48" s="242">
        <v>51</v>
      </c>
      <c r="C48" s="268"/>
      <c r="D48" s="269"/>
      <c r="E48" s="269"/>
      <c r="F48" s="269"/>
      <c r="G48" s="270"/>
      <c r="H48" s="258"/>
      <c r="I48" s="196"/>
      <c r="J48" s="226"/>
      <c r="K48" s="334"/>
      <c r="L48" s="335"/>
      <c r="M48" s="335"/>
      <c r="N48" s="335"/>
      <c r="O48" s="336"/>
      <c r="P48" s="343"/>
      <c r="Q48" s="343"/>
      <c r="R48" s="227">
        <v>86</v>
      </c>
      <c r="S48" s="268"/>
      <c r="T48" s="269"/>
      <c r="U48" s="269"/>
      <c r="V48" s="269"/>
      <c r="W48" s="270"/>
      <c r="X48" s="258"/>
      <c r="Y48" s="258"/>
      <c r="Z48" s="229"/>
      <c r="AA48" s="334"/>
      <c r="AB48" s="335"/>
      <c r="AC48" s="335"/>
      <c r="AD48" s="335"/>
      <c r="AE48" s="335"/>
      <c r="AF48" s="336"/>
      <c r="AG48" s="343"/>
      <c r="AH48" s="344"/>
      <c r="AI48" s="5"/>
    </row>
    <row r="49" spans="2:35" ht="35.15" customHeight="1" x14ac:dyDescent="0.2">
      <c r="B49" s="243">
        <v>52</v>
      </c>
      <c r="C49" s="271"/>
      <c r="D49" s="272"/>
      <c r="E49" s="272"/>
      <c r="F49" s="272"/>
      <c r="G49" s="273"/>
      <c r="H49" s="261"/>
      <c r="I49" s="201"/>
      <c r="J49" s="217"/>
      <c r="K49" s="317"/>
      <c r="L49" s="318"/>
      <c r="M49" s="318"/>
      <c r="N49" s="318"/>
      <c r="O49" s="319"/>
      <c r="P49" s="299"/>
      <c r="Q49" s="299"/>
      <c r="R49" s="218">
        <v>87</v>
      </c>
      <c r="S49" s="271"/>
      <c r="T49" s="272"/>
      <c r="U49" s="272"/>
      <c r="V49" s="272"/>
      <c r="W49" s="273"/>
      <c r="X49" s="261"/>
      <c r="Y49" s="261"/>
      <c r="Z49" s="219"/>
      <c r="AA49" s="317"/>
      <c r="AB49" s="318"/>
      <c r="AC49" s="318"/>
      <c r="AD49" s="318"/>
      <c r="AE49" s="318"/>
      <c r="AF49" s="319"/>
      <c r="AG49" s="299"/>
      <c r="AH49" s="320"/>
      <c r="AI49" s="5"/>
    </row>
    <row r="50" spans="2:35" ht="35.15" customHeight="1" x14ac:dyDescent="0.2">
      <c r="B50" s="243">
        <v>53</v>
      </c>
      <c r="C50" s="271"/>
      <c r="D50" s="272"/>
      <c r="E50" s="272"/>
      <c r="F50" s="272"/>
      <c r="G50" s="273"/>
      <c r="H50" s="261"/>
      <c r="I50" s="201"/>
      <c r="J50" s="217"/>
      <c r="K50" s="317"/>
      <c r="L50" s="318"/>
      <c r="M50" s="318"/>
      <c r="N50" s="318"/>
      <c r="O50" s="319"/>
      <c r="P50" s="299"/>
      <c r="Q50" s="299"/>
      <c r="R50" s="218">
        <v>88</v>
      </c>
      <c r="S50" s="271"/>
      <c r="T50" s="272"/>
      <c r="U50" s="272"/>
      <c r="V50" s="272"/>
      <c r="W50" s="273"/>
      <c r="X50" s="261"/>
      <c r="Y50" s="261"/>
      <c r="Z50" s="219"/>
      <c r="AA50" s="317"/>
      <c r="AB50" s="318"/>
      <c r="AC50" s="318"/>
      <c r="AD50" s="318"/>
      <c r="AE50" s="318"/>
      <c r="AF50" s="319"/>
      <c r="AG50" s="299"/>
      <c r="AH50" s="320"/>
      <c r="AI50" s="5"/>
    </row>
    <row r="51" spans="2:35" ht="35.15" customHeight="1" x14ac:dyDescent="0.2">
      <c r="B51" s="243">
        <v>54</v>
      </c>
      <c r="C51" s="271"/>
      <c r="D51" s="272"/>
      <c r="E51" s="272"/>
      <c r="F51" s="272"/>
      <c r="G51" s="273"/>
      <c r="H51" s="261"/>
      <c r="I51" s="201"/>
      <c r="J51" s="217"/>
      <c r="K51" s="317"/>
      <c r="L51" s="318"/>
      <c r="M51" s="318"/>
      <c r="N51" s="318"/>
      <c r="O51" s="319"/>
      <c r="P51" s="299"/>
      <c r="Q51" s="299"/>
      <c r="R51" s="218">
        <v>89</v>
      </c>
      <c r="S51" s="271"/>
      <c r="T51" s="272"/>
      <c r="U51" s="272"/>
      <c r="V51" s="272"/>
      <c r="W51" s="273"/>
      <c r="X51" s="261"/>
      <c r="Y51" s="261"/>
      <c r="Z51" s="217"/>
      <c r="AA51" s="317"/>
      <c r="AB51" s="318"/>
      <c r="AC51" s="318"/>
      <c r="AD51" s="318"/>
      <c r="AE51" s="318"/>
      <c r="AF51" s="319"/>
      <c r="AG51" s="299"/>
      <c r="AH51" s="320"/>
      <c r="AI51" s="5"/>
    </row>
    <row r="52" spans="2:35" ht="35.15" customHeight="1" x14ac:dyDescent="0.2">
      <c r="B52" s="245">
        <v>55</v>
      </c>
      <c r="C52" s="274"/>
      <c r="D52" s="275"/>
      <c r="E52" s="275"/>
      <c r="F52" s="275"/>
      <c r="G52" s="276"/>
      <c r="H52" s="256"/>
      <c r="I52" s="260"/>
      <c r="J52" s="223"/>
      <c r="K52" s="345"/>
      <c r="L52" s="346"/>
      <c r="M52" s="346"/>
      <c r="N52" s="346"/>
      <c r="O52" s="347"/>
      <c r="P52" s="348"/>
      <c r="Q52" s="348"/>
      <c r="R52" s="224">
        <v>90</v>
      </c>
      <c r="S52" s="274"/>
      <c r="T52" s="275"/>
      <c r="U52" s="275"/>
      <c r="V52" s="275"/>
      <c r="W52" s="276"/>
      <c r="X52" s="256"/>
      <c r="Y52" s="257"/>
      <c r="Z52" s="223"/>
      <c r="AA52" s="345"/>
      <c r="AB52" s="346"/>
      <c r="AC52" s="346"/>
      <c r="AD52" s="346"/>
      <c r="AE52" s="346"/>
      <c r="AF52" s="347"/>
      <c r="AG52" s="348"/>
      <c r="AH52" s="349"/>
      <c r="AI52" s="5"/>
    </row>
    <row r="53" spans="2:35" ht="35.15" customHeight="1" x14ac:dyDescent="0.2">
      <c r="B53" s="242">
        <v>56</v>
      </c>
      <c r="C53" s="268"/>
      <c r="D53" s="269"/>
      <c r="E53" s="269"/>
      <c r="F53" s="269"/>
      <c r="G53" s="270"/>
      <c r="H53" s="258"/>
      <c r="I53" s="196"/>
      <c r="J53" s="226"/>
      <c r="K53" s="334"/>
      <c r="L53" s="335"/>
      <c r="M53" s="335"/>
      <c r="N53" s="335"/>
      <c r="O53" s="336"/>
      <c r="P53" s="343"/>
      <c r="Q53" s="343"/>
      <c r="R53" s="227">
        <v>91</v>
      </c>
      <c r="S53" s="268"/>
      <c r="T53" s="269"/>
      <c r="U53" s="269"/>
      <c r="V53" s="269"/>
      <c r="W53" s="270"/>
      <c r="X53" s="258"/>
      <c r="Y53" s="258"/>
      <c r="Z53" s="226"/>
      <c r="AA53" s="334"/>
      <c r="AB53" s="335"/>
      <c r="AC53" s="335"/>
      <c r="AD53" s="335"/>
      <c r="AE53" s="335"/>
      <c r="AF53" s="336"/>
      <c r="AG53" s="343"/>
      <c r="AH53" s="344"/>
      <c r="AI53" s="5"/>
    </row>
    <row r="54" spans="2:35" ht="35.15" customHeight="1" x14ac:dyDescent="0.2">
      <c r="B54" s="243">
        <v>57</v>
      </c>
      <c r="C54" s="271"/>
      <c r="D54" s="272"/>
      <c r="E54" s="272"/>
      <c r="F54" s="272"/>
      <c r="G54" s="273"/>
      <c r="H54" s="261"/>
      <c r="I54" s="201"/>
      <c r="J54" s="217"/>
      <c r="K54" s="317"/>
      <c r="L54" s="318"/>
      <c r="M54" s="318"/>
      <c r="N54" s="318"/>
      <c r="O54" s="319"/>
      <c r="P54" s="299"/>
      <c r="Q54" s="299"/>
      <c r="R54" s="218">
        <v>92</v>
      </c>
      <c r="S54" s="271"/>
      <c r="T54" s="272"/>
      <c r="U54" s="272"/>
      <c r="V54" s="272"/>
      <c r="W54" s="273"/>
      <c r="X54" s="261"/>
      <c r="Y54" s="261"/>
      <c r="Z54" s="217"/>
      <c r="AA54" s="317"/>
      <c r="AB54" s="318"/>
      <c r="AC54" s="318"/>
      <c r="AD54" s="318"/>
      <c r="AE54" s="318"/>
      <c r="AF54" s="319"/>
      <c r="AG54" s="299"/>
      <c r="AH54" s="320"/>
      <c r="AI54" s="5"/>
    </row>
    <row r="55" spans="2:35" ht="35.15" customHeight="1" x14ac:dyDescent="0.2">
      <c r="B55" s="243">
        <v>58</v>
      </c>
      <c r="C55" s="271"/>
      <c r="D55" s="272"/>
      <c r="E55" s="272"/>
      <c r="F55" s="272"/>
      <c r="G55" s="273"/>
      <c r="H55" s="261"/>
      <c r="I55" s="201"/>
      <c r="J55" s="217"/>
      <c r="K55" s="317"/>
      <c r="L55" s="318"/>
      <c r="M55" s="318"/>
      <c r="N55" s="318"/>
      <c r="O55" s="319"/>
      <c r="P55" s="299"/>
      <c r="Q55" s="299"/>
      <c r="R55" s="218">
        <v>93</v>
      </c>
      <c r="S55" s="271"/>
      <c r="T55" s="272"/>
      <c r="U55" s="272"/>
      <c r="V55" s="272"/>
      <c r="W55" s="273"/>
      <c r="X55" s="261"/>
      <c r="Y55" s="261"/>
      <c r="Z55" s="217"/>
      <c r="AA55" s="317"/>
      <c r="AB55" s="318"/>
      <c r="AC55" s="318"/>
      <c r="AD55" s="318"/>
      <c r="AE55" s="318"/>
      <c r="AF55" s="319"/>
      <c r="AG55" s="299"/>
      <c r="AH55" s="320"/>
      <c r="AI55" s="5"/>
    </row>
    <row r="56" spans="2:35" ht="35.15" customHeight="1" x14ac:dyDescent="0.2">
      <c r="B56" s="243">
        <v>59</v>
      </c>
      <c r="C56" s="271"/>
      <c r="D56" s="272"/>
      <c r="E56" s="272"/>
      <c r="F56" s="272"/>
      <c r="G56" s="273"/>
      <c r="H56" s="261"/>
      <c r="I56" s="201"/>
      <c r="J56" s="217"/>
      <c r="K56" s="317"/>
      <c r="L56" s="318"/>
      <c r="M56" s="318"/>
      <c r="N56" s="318"/>
      <c r="O56" s="319"/>
      <c r="P56" s="299"/>
      <c r="Q56" s="299"/>
      <c r="R56" s="218">
        <v>94</v>
      </c>
      <c r="S56" s="271"/>
      <c r="T56" s="272"/>
      <c r="U56" s="272"/>
      <c r="V56" s="272"/>
      <c r="W56" s="273"/>
      <c r="X56" s="261"/>
      <c r="Y56" s="261"/>
      <c r="Z56" s="217"/>
      <c r="AA56" s="317"/>
      <c r="AB56" s="318"/>
      <c r="AC56" s="318"/>
      <c r="AD56" s="318"/>
      <c r="AE56" s="318"/>
      <c r="AF56" s="319"/>
      <c r="AG56" s="299"/>
      <c r="AH56" s="320"/>
      <c r="AI56" s="5"/>
    </row>
    <row r="57" spans="2:35" ht="35.15" customHeight="1" x14ac:dyDescent="0.2">
      <c r="B57" s="245">
        <v>60</v>
      </c>
      <c r="C57" s="274"/>
      <c r="D57" s="275"/>
      <c r="E57" s="275"/>
      <c r="F57" s="275"/>
      <c r="G57" s="276"/>
      <c r="H57" s="256"/>
      <c r="I57" s="228"/>
      <c r="J57" s="223"/>
      <c r="K57" s="345"/>
      <c r="L57" s="346"/>
      <c r="M57" s="346"/>
      <c r="N57" s="346"/>
      <c r="O57" s="347"/>
      <c r="P57" s="348"/>
      <c r="Q57" s="348"/>
      <c r="R57" s="224">
        <v>95</v>
      </c>
      <c r="S57" s="274"/>
      <c r="T57" s="275"/>
      <c r="U57" s="275"/>
      <c r="V57" s="275"/>
      <c r="W57" s="276"/>
      <c r="X57" s="256"/>
      <c r="Y57" s="257"/>
      <c r="Z57" s="223"/>
      <c r="AA57" s="345"/>
      <c r="AB57" s="346"/>
      <c r="AC57" s="346"/>
      <c r="AD57" s="346"/>
      <c r="AE57" s="346"/>
      <c r="AF57" s="347"/>
      <c r="AG57" s="348"/>
      <c r="AH57" s="349"/>
      <c r="AI57" s="5"/>
    </row>
    <row r="58" spans="2:35" ht="35.15" customHeight="1" x14ac:dyDescent="0.2">
      <c r="B58" s="242">
        <v>61</v>
      </c>
      <c r="C58" s="268"/>
      <c r="D58" s="269"/>
      <c r="E58" s="269"/>
      <c r="F58" s="269"/>
      <c r="G58" s="270"/>
      <c r="H58" s="258"/>
      <c r="I58" s="196"/>
      <c r="J58" s="226"/>
      <c r="K58" s="334"/>
      <c r="L58" s="335"/>
      <c r="M58" s="335"/>
      <c r="N58" s="335"/>
      <c r="O58" s="336"/>
      <c r="P58" s="343"/>
      <c r="Q58" s="343"/>
      <c r="R58" s="227">
        <v>96</v>
      </c>
      <c r="S58" s="268"/>
      <c r="T58" s="269"/>
      <c r="U58" s="269"/>
      <c r="V58" s="269"/>
      <c r="W58" s="270"/>
      <c r="X58" s="258"/>
      <c r="Y58" s="258"/>
      <c r="Z58" s="229"/>
      <c r="AA58" s="334"/>
      <c r="AB58" s="335"/>
      <c r="AC58" s="335"/>
      <c r="AD58" s="335"/>
      <c r="AE58" s="335"/>
      <c r="AF58" s="336"/>
      <c r="AG58" s="343"/>
      <c r="AH58" s="344"/>
      <c r="AI58" s="5"/>
    </row>
    <row r="59" spans="2:35" ht="35.15" customHeight="1" x14ac:dyDescent="0.2">
      <c r="B59" s="243">
        <v>62</v>
      </c>
      <c r="C59" s="271"/>
      <c r="D59" s="272"/>
      <c r="E59" s="272"/>
      <c r="F59" s="272"/>
      <c r="G59" s="273"/>
      <c r="H59" s="261"/>
      <c r="I59" s="201"/>
      <c r="J59" s="217"/>
      <c r="K59" s="317"/>
      <c r="L59" s="318"/>
      <c r="M59" s="318"/>
      <c r="N59" s="318"/>
      <c r="O59" s="319"/>
      <c r="P59" s="299"/>
      <c r="Q59" s="299"/>
      <c r="R59" s="218">
        <v>97</v>
      </c>
      <c r="S59" s="271"/>
      <c r="T59" s="272"/>
      <c r="U59" s="272"/>
      <c r="V59" s="272"/>
      <c r="W59" s="273"/>
      <c r="X59" s="261"/>
      <c r="Y59" s="261"/>
      <c r="Z59" s="219"/>
      <c r="AA59" s="317"/>
      <c r="AB59" s="318"/>
      <c r="AC59" s="318"/>
      <c r="AD59" s="318"/>
      <c r="AE59" s="318"/>
      <c r="AF59" s="319"/>
      <c r="AG59" s="299"/>
      <c r="AH59" s="320"/>
      <c r="AI59" s="5"/>
    </row>
    <row r="60" spans="2:35" ht="35.15" customHeight="1" x14ac:dyDescent="0.2">
      <c r="B60" s="243">
        <v>63</v>
      </c>
      <c r="C60" s="271"/>
      <c r="D60" s="272"/>
      <c r="E60" s="272"/>
      <c r="F60" s="272"/>
      <c r="G60" s="273"/>
      <c r="H60" s="261"/>
      <c r="I60" s="216"/>
      <c r="J60" s="217"/>
      <c r="K60" s="317"/>
      <c r="L60" s="318"/>
      <c r="M60" s="318"/>
      <c r="N60" s="318"/>
      <c r="O60" s="319"/>
      <c r="P60" s="299"/>
      <c r="Q60" s="299"/>
      <c r="R60" s="218">
        <v>98</v>
      </c>
      <c r="S60" s="271"/>
      <c r="T60" s="272"/>
      <c r="U60" s="272"/>
      <c r="V60" s="272"/>
      <c r="W60" s="273"/>
      <c r="X60" s="261"/>
      <c r="Y60" s="261"/>
      <c r="Z60" s="217"/>
      <c r="AA60" s="317"/>
      <c r="AB60" s="318"/>
      <c r="AC60" s="318"/>
      <c r="AD60" s="318"/>
      <c r="AE60" s="318"/>
      <c r="AF60" s="319"/>
      <c r="AG60" s="299"/>
      <c r="AH60" s="320"/>
      <c r="AI60" s="5"/>
    </row>
    <row r="61" spans="2:35" ht="35.15" customHeight="1" x14ac:dyDescent="0.2">
      <c r="B61" s="243">
        <v>64</v>
      </c>
      <c r="C61" s="271"/>
      <c r="D61" s="272"/>
      <c r="E61" s="272"/>
      <c r="F61" s="272"/>
      <c r="G61" s="273"/>
      <c r="H61" s="261"/>
      <c r="I61" s="201"/>
      <c r="J61" s="217"/>
      <c r="K61" s="317"/>
      <c r="L61" s="318"/>
      <c r="M61" s="318"/>
      <c r="N61" s="318"/>
      <c r="O61" s="319"/>
      <c r="P61" s="299"/>
      <c r="Q61" s="299"/>
      <c r="R61" s="218">
        <v>99</v>
      </c>
      <c r="S61" s="271"/>
      <c r="T61" s="272"/>
      <c r="U61" s="272"/>
      <c r="V61" s="272"/>
      <c r="W61" s="273"/>
      <c r="X61" s="261"/>
      <c r="Y61" s="261"/>
      <c r="Z61" s="217"/>
      <c r="AA61" s="317"/>
      <c r="AB61" s="318"/>
      <c r="AC61" s="318"/>
      <c r="AD61" s="318"/>
      <c r="AE61" s="318"/>
      <c r="AF61" s="319"/>
      <c r="AG61" s="299"/>
      <c r="AH61" s="320"/>
      <c r="AI61" s="5"/>
    </row>
    <row r="62" spans="2:35" ht="35.15" customHeight="1" x14ac:dyDescent="0.2">
      <c r="B62" s="245">
        <v>65</v>
      </c>
      <c r="C62" s="274"/>
      <c r="D62" s="275"/>
      <c r="E62" s="275"/>
      <c r="F62" s="275"/>
      <c r="G62" s="276"/>
      <c r="H62" s="256"/>
      <c r="I62" s="222"/>
      <c r="J62" s="223"/>
      <c r="K62" s="345"/>
      <c r="L62" s="346"/>
      <c r="M62" s="346"/>
      <c r="N62" s="346"/>
      <c r="O62" s="347"/>
      <c r="P62" s="348"/>
      <c r="Q62" s="348"/>
      <c r="R62" s="224">
        <v>100</v>
      </c>
      <c r="S62" s="274"/>
      <c r="T62" s="275"/>
      <c r="U62" s="275"/>
      <c r="V62" s="275"/>
      <c r="W62" s="276"/>
      <c r="X62" s="256"/>
      <c r="Y62" s="257"/>
      <c r="Z62" s="223"/>
      <c r="AA62" s="345"/>
      <c r="AB62" s="346"/>
      <c r="AC62" s="346"/>
      <c r="AD62" s="346"/>
      <c r="AE62" s="346"/>
      <c r="AF62" s="347"/>
      <c r="AG62" s="348"/>
      <c r="AH62" s="349"/>
      <c r="AI62" s="5"/>
    </row>
    <row r="63" spans="2:35" ht="35.15" customHeight="1" x14ac:dyDescent="0.2">
      <c r="B63" s="246">
        <v>66</v>
      </c>
      <c r="C63" s="363"/>
      <c r="D63" s="364"/>
      <c r="E63" s="364"/>
      <c r="F63" s="364"/>
      <c r="G63" s="365"/>
      <c r="H63" s="258"/>
      <c r="I63" s="216"/>
      <c r="J63" s="244"/>
      <c r="K63" s="321"/>
      <c r="L63" s="322"/>
      <c r="M63" s="322"/>
      <c r="N63" s="322"/>
      <c r="O63" s="323"/>
      <c r="P63" s="343"/>
      <c r="Q63" s="343"/>
      <c r="R63" s="215">
        <v>101</v>
      </c>
      <c r="S63" s="363"/>
      <c r="T63" s="364"/>
      <c r="U63" s="364"/>
      <c r="V63" s="364"/>
      <c r="W63" s="365"/>
      <c r="X63" s="258"/>
      <c r="Y63" s="258"/>
      <c r="Z63" s="244"/>
      <c r="AA63" s="321"/>
      <c r="AB63" s="322"/>
      <c r="AC63" s="322"/>
      <c r="AD63" s="322"/>
      <c r="AE63" s="322"/>
      <c r="AF63" s="323"/>
      <c r="AG63" s="343"/>
      <c r="AH63" s="344"/>
      <c r="AI63" s="5"/>
    </row>
    <row r="64" spans="2:35" ht="35.15" customHeight="1" x14ac:dyDescent="0.2">
      <c r="B64" s="243">
        <v>67</v>
      </c>
      <c r="C64" s="271"/>
      <c r="D64" s="272"/>
      <c r="E64" s="272"/>
      <c r="F64" s="272"/>
      <c r="G64" s="273"/>
      <c r="H64" s="261"/>
      <c r="I64" s="201"/>
      <c r="J64" s="217"/>
      <c r="K64" s="317"/>
      <c r="L64" s="318"/>
      <c r="M64" s="318"/>
      <c r="N64" s="318"/>
      <c r="O64" s="319"/>
      <c r="P64" s="299"/>
      <c r="Q64" s="299"/>
      <c r="R64" s="218">
        <v>102</v>
      </c>
      <c r="S64" s="271"/>
      <c r="T64" s="272"/>
      <c r="U64" s="272"/>
      <c r="V64" s="272"/>
      <c r="W64" s="273"/>
      <c r="X64" s="261"/>
      <c r="Y64" s="261"/>
      <c r="Z64" s="217"/>
      <c r="AA64" s="317"/>
      <c r="AB64" s="318"/>
      <c r="AC64" s="318"/>
      <c r="AD64" s="318"/>
      <c r="AE64" s="318"/>
      <c r="AF64" s="319"/>
      <c r="AG64" s="299"/>
      <c r="AH64" s="320"/>
      <c r="AI64" s="5"/>
    </row>
    <row r="65" spans="2:35" ht="35.15" customHeight="1" x14ac:dyDescent="0.2">
      <c r="B65" s="243">
        <v>68</v>
      </c>
      <c r="C65" s="271"/>
      <c r="D65" s="272"/>
      <c r="E65" s="272"/>
      <c r="F65" s="272"/>
      <c r="G65" s="273"/>
      <c r="H65" s="261"/>
      <c r="I65" s="201"/>
      <c r="J65" s="217"/>
      <c r="K65" s="317"/>
      <c r="L65" s="318"/>
      <c r="M65" s="318"/>
      <c r="N65" s="318"/>
      <c r="O65" s="319"/>
      <c r="P65" s="299"/>
      <c r="Q65" s="299"/>
      <c r="R65" s="218">
        <v>103</v>
      </c>
      <c r="S65" s="271"/>
      <c r="T65" s="272"/>
      <c r="U65" s="272"/>
      <c r="V65" s="272"/>
      <c r="W65" s="273"/>
      <c r="X65" s="261"/>
      <c r="Y65" s="261"/>
      <c r="Z65" s="217"/>
      <c r="AA65" s="317"/>
      <c r="AB65" s="318"/>
      <c r="AC65" s="318"/>
      <c r="AD65" s="318"/>
      <c r="AE65" s="318"/>
      <c r="AF65" s="319"/>
      <c r="AG65" s="299"/>
      <c r="AH65" s="320"/>
      <c r="AI65" s="5"/>
    </row>
    <row r="66" spans="2:35" ht="35.15" customHeight="1" x14ac:dyDescent="0.2">
      <c r="B66" s="243">
        <v>69</v>
      </c>
      <c r="C66" s="271"/>
      <c r="D66" s="272"/>
      <c r="E66" s="272"/>
      <c r="F66" s="272"/>
      <c r="G66" s="273"/>
      <c r="H66" s="261"/>
      <c r="I66" s="201"/>
      <c r="J66" s="217"/>
      <c r="K66" s="317"/>
      <c r="L66" s="318"/>
      <c r="M66" s="318"/>
      <c r="N66" s="318"/>
      <c r="O66" s="319"/>
      <c r="P66" s="299"/>
      <c r="Q66" s="299"/>
      <c r="R66" s="218">
        <v>104</v>
      </c>
      <c r="S66" s="271"/>
      <c r="T66" s="272"/>
      <c r="U66" s="272"/>
      <c r="V66" s="272"/>
      <c r="W66" s="273"/>
      <c r="X66" s="261"/>
      <c r="Y66" s="261"/>
      <c r="Z66" s="220"/>
      <c r="AA66" s="317"/>
      <c r="AB66" s="318"/>
      <c r="AC66" s="318"/>
      <c r="AD66" s="318"/>
      <c r="AE66" s="318"/>
      <c r="AF66" s="319"/>
      <c r="AG66" s="299"/>
      <c r="AH66" s="320"/>
      <c r="AI66" s="5"/>
    </row>
    <row r="67" spans="2:35" ht="35.15" customHeight="1" x14ac:dyDescent="0.2">
      <c r="B67" s="245">
        <v>70</v>
      </c>
      <c r="C67" s="274"/>
      <c r="D67" s="275"/>
      <c r="E67" s="275"/>
      <c r="F67" s="275"/>
      <c r="G67" s="276"/>
      <c r="H67" s="256"/>
      <c r="I67" s="228"/>
      <c r="J67" s="223"/>
      <c r="K67" s="345"/>
      <c r="L67" s="346"/>
      <c r="M67" s="346"/>
      <c r="N67" s="346"/>
      <c r="O67" s="347"/>
      <c r="P67" s="348"/>
      <c r="Q67" s="348"/>
      <c r="R67" s="224">
        <v>105</v>
      </c>
      <c r="S67" s="274"/>
      <c r="T67" s="275"/>
      <c r="U67" s="275"/>
      <c r="V67" s="275"/>
      <c r="W67" s="276"/>
      <c r="X67" s="256"/>
      <c r="Y67" s="257"/>
      <c r="Z67" s="223"/>
      <c r="AA67" s="345"/>
      <c r="AB67" s="346"/>
      <c r="AC67" s="346"/>
      <c r="AD67" s="346"/>
      <c r="AE67" s="346"/>
      <c r="AF67" s="347"/>
      <c r="AG67" s="348"/>
      <c r="AH67" s="349"/>
      <c r="AI67" s="5"/>
    </row>
    <row r="68" spans="2:35" ht="35.15" customHeight="1" x14ac:dyDescent="0.2">
      <c r="B68" s="242">
        <v>71</v>
      </c>
      <c r="C68" s="268"/>
      <c r="D68" s="269"/>
      <c r="E68" s="269"/>
      <c r="F68" s="269"/>
      <c r="G68" s="270"/>
      <c r="H68" s="258"/>
      <c r="I68" s="196"/>
      <c r="J68" s="226"/>
      <c r="K68" s="334"/>
      <c r="L68" s="335"/>
      <c r="M68" s="335"/>
      <c r="N68" s="335"/>
      <c r="O68" s="336"/>
      <c r="P68" s="343"/>
      <c r="Q68" s="343"/>
      <c r="R68" s="227">
        <v>106</v>
      </c>
      <c r="S68" s="268"/>
      <c r="T68" s="269"/>
      <c r="U68" s="269"/>
      <c r="V68" s="269"/>
      <c r="W68" s="270"/>
      <c r="X68" s="258"/>
      <c r="Y68" s="258"/>
      <c r="Z68" s="226"/>
      <c r="AA68" s="334"/>
      <c r="AB68" s="335"/>
      <c r="AC68" s="335"/>
      <c r="AD68" s="335"/>
      <c r="AE68" s="335"/>
      <c r="AF68" s="336"/>
      <c r="AG68" s="343"/>
      <c r="AH68" s="344"/>
      <c r="AI68" s="5"/>
    </row>
    <row r="69" spans="2:35" ht="35.15" customHeight="1" x14ac:dyDescent="0.2">
      <c r="B69" s="243">
        <v>72</v>
      </c>
      <c r="C69" s="271"/>
      <c r="D69" s="272"/>
      <c r="E69" s="272"/>
      <c r="F69" s="272"/>
      <c r="G69" s="273"/>
      <c r="H69" s="261"/>
      <c r="I69" s="201"/>
      <c r="J69" s="217"/>
      <c r="K69" s="317"/>
      <c r="L69" s="318"/>
      <c r="M69" s="318"/>
      <c r="N69" s="318"/>
      <c r="O69" s="319"/>
      <c r="P69" s="299"/>
      <c r="Q69" s="299"/>
      <c r="R69" s="218">
        <v>107</v>
      </c>
      <c r="S69" s="271"/>
      <c r="T69" s="272"/>
      <c r="U69" s="272"/>
      <c r="V69" s="272"/>
      <c r="W69" s="273"/>
      <c r="X69" s="261"/>
      <c r="Y69" s="261"/>
      <c r="Z69" s="217"/>
      <c r="AA69" s="317"/>
      <c r="AB69" s="318"/>
      <c r="AC69" s="318"/>
      <c r="AD69" s="318"/>
      <c r="AE69" s="318"/>
      <c r="AF69" s="319"/>
      <c r="AG69" s="299"/>
      <c r="AH69" s="320"/>
      <c r="AI69" s="5"/>
    </row>
    <row r="70" spans="2:35" ht="35.15" customHeight="1" x14ac:dyDescent="0.2">
      <c r="B70" s="243">
        <v>73</v>
      </c>
      <c r="C70" s="271"/>
      <c r="D70" s="272"/>
      <c r="E70" s="272"/>
      <c r="F70" s="272"/>
      <c r="G70" s="273"/>
      <c r="H70" s="261"/>
      <c r="I70" s="201"/>
      <c r="J70" s="217"/>
      <c r="K70" s="317"/>
      <c r="L70" s="318"/>
      <c r="M70" s="318"/>
      <c r="N70" s="318"/>
      <c r="O70" s="319"/>
      <c r="P70" s="299"/>
      <c r="Q70" s="299"/>
      <c r="R70" s="218">
        <v>108</v>
      </c>
      <c r="S70" s="271"/>
      <c r="T70" s="272"/>
      <c r="U70" s="272"/>
      <c r="V70" s="272"/>
      <c r="W70" s="273"/>
      <c r="X70" s="261"/>
      <c r="Y70" s="261"/>
      <c r="Z70" s="217"/>
      <c r="AA70" s="317"/>
      <c r="AB70" s="318"/>
      <c r="AC70" s="318"/>
      <c r="AD70" s="318"/>
      <c r="AE70" s="318"/>
      <c r="AF70" s="319"/>
      <c r="AG70" s="299"/>
      <c r="AH70" s="320"/>
      <c r="AI70" s="5"/>
    </row>
    <row r="71" spans="2:35" ht="35.15" customHeight="1" x14ac:dyDescent="0.2">
      <c r="B71" s="243">
        <v>74</v>
      </c>
      <c r="C71" s="271"/>
      <c r="D71" s="272"/>
      <c r="E71" s="272"/>
      <c r="F71" s="272"/>
      <c r="G71" s="273"/>
      <c r="H71" s="261"/>
      <c r="I71" s="201"/>
      <c r="J71" s="217"/>
      <c r="K71" s="317"/>
      <c r="L71" s="318"/>
      <c r="M71" s="318"/>
      <c r="N71" s="318"/>
      <c r="O71" s="319"/>
      <c r="P71" s="299"/>
      <c r="Q71" s="299"/>
      <c r="R71" s="218">
        <v>109</v>
      </c>
      <c r="S71" s="271"/>
      <c r="T71" s="272"/>
      <c r="U71" s="272"/>
      <c r="V71" s="272"/>
      <c r="W71" s="273"/>
      <c r="X71" s="261"/>
      <c r="Y71" s="261"/>
      <c r="Z71" s="219"/>
      <c r="AA71" s="317"/>
      <c r="AB71" s="318"/>
      <c r="AC71" s="318"/>
      <c r="AD71" s="318"/>
      <c r="AE71" s="318"/>
      <c r="AF71" s="319"/>
      <c r="AG71" s="299"/>
      <c r="AH71" s="320"/>
      <c r="AI71" s="5"/>
    </row>
    <row r="72" spans="2:35" ht="35.15" customHeight="1" x14ac:dyDescent="0.2">
      <c r="B72" s="245">
        <v>75</v>
      </c>
      <c r="C72" s="274"/>
      <c r="D72" s="275"/>
      <c r="E72" s="275"/>
      <c r="F72" s="275"/>
      <c r="G72" s="276"/>
      <c r="H72" s="256"/>
      <c r="I72" s="260"/>
      <c r="J72" s="223"/>
      <c r="K72" s="345"/>
      <c r="L72" s="346"/>
      <c r="M72" s="346"/>
      <c r="N72" s="346"/>
      <c r="O72" s="347"/>
      <c r="P72" s="348"/>
      <c r="Q72" s="348"/>
      <c r="R72" s="224">
        <v>110</v>
      </c>
      <c r="S72" s="274"/>
      <c r="T72" s="275"/>
      <c r="U72" s="275"/>
      <c r="V72" s="275"/>
      <c r="W72" s="276"/>
      <c r="X72" s="256"/>
      <c r="Y72" s="257"/>
      <c r="Z72" s="223"/>
      <c r="AA72" s="345"/>
      <c r="AB72" s="346"/>
      <c r="AC72" s="346"/>
      <c r="AD72" s="346"/>
      <c r="AE72" s="346"/>
      <c r="AF72" s="347"/>
      <c r="AG72" s="348"/>
      <c r="AH72" s="349"/>
      <c r="AI72" s="5"/>
    </row>
    <row r="73" spans="2:35" ht="35.15" customHeight="1" x14ac:dyDescent="0.2">
      <c r="B73" s="242">
        <v>76</v>
      </c>
      <c r="C73" s="268"/>
      <c r="D73" s="269"/>
      <c r="E73" s="269"/>
      <c r="F73" s="269"/>
      <c r="G73" s="270"/>
      <c r="H73" s="258"/>
      <c r="I73" s="196"/>
      <c r="J73" s="226"/>
      <c r="K73" s="334"/>
      <c r="L73" s="335"/>
      <c r="M73" s="335"/>
      <c r="N73" s="335"/>
      <c r="O73" s="336"/>
      <c r="P73" s="343"/>
      <c r="Q73" s="343"/>
      <c r="R73" s="227">
        <v>111</v>
      </c>
      <c r="S73" s="268"/>
      <c r="T73" s="269"/>
      <c r="U73" s="269"/>
      <c r="V73" s="269"/>
      <c r="W73" s="270"/>
      <c r="X73" s="258"/>
      <c r="Y73" s="258"/>
      <c r="Z73" s="226"/>
      <c r="AA73" s="334"/>
      <c r="AB73" s="335"/>
      <c r="AC73" s="335"/>
      <c r="AD73" s="335"/>
      <c r="AE73" s="335"/>
      <c r="AF73" s="336"/>
      <c r="AG73" s="343"/>
      <c r="AH73" s="344"/>
      <c r="AI73" s="5"/>
    </row>
    <row r="74" spans="2:35" ht="35.15" customHeight="1" x14ac:dyDescent="0.2">
      <c r="B74" s="243">
        <v>77</v>
      </c>
      <c r="C74" s="271"/>
      <c r="D74" s="272"/>
      <c r="E74" s="272"/>
      <c r="F74" s="272"/>
      <c r="G74" s="273"/>
      <c r="H74" s="261"/>
      <c r="I74" s="201"/>
      <c r="J74" s="217"/>
      <c r="K74" s="317"/>
      <c r="L74" s="318"/>
      <c r="M74" s="318"/>
      <c r="N74" s="318"/>
      <c r="O74" s="319"/>
      <c r="P74" s="299"/>
      <c r="Q74" s="299"/>
      <c r="R74" s="218">
        <v>112</v>
      </c>
      <c r="S74" s="271"/>
      <c r="T74" s="272"/>
      <c r="U74" s="272"/>
      <c r="V74" s="272"/>
      <c r="W74" s="273"/>
      <c r="X74" s="261"/>
      <c r="Y74" s="261"/>
      <c r="Z74" s="219"/>
      <c r="AA74" s="317"/>
      <c r="AB74" s="318"/>
      <c r="AC74" s="318"/>
      <c r="AD74" s="318"/>
      <c r="AE74" s="318"/>
      <c r="AF74" s="319"/>
      <c r="AG74" s="299"/>
      <c r="AH74" s="320"/>
      <c r="AI74" s="5"/>
    </row>
    <row r="75" spans="2:35" ht="35.15" customHeight="1" x14ac:dyDescent="0.2">
      <c r="B75" s="243">
        <v>78</v>
      </c>
      <c r="C75" s="271"/>
      <c r="D75" s="272"/>
      <c r="E75" s="272"/>
      <c r="F75" s="272"/>
      <c r="G75" s="273"/>
      <c r="H75" s="261"/>
      <c r="I75" s="201"/>
      <c r="J75" s="219"/>
      <c r="K75" s="317"/>
      <c r="L75" s="318"/>
      <c r="M75" s="318"/>
      <c r="N75" s="318"/>
      <c r="O75" s="319"/>
      <c r="P75" s="299"/>
      <c r="Q75" s="299"/>
      <c r="R75" s="218">
        <v>113</v>
      </c>
      <c r="S75" s="271"/>
      <c r="T75" s="272"/>
      <c r="U75" s="272"/>
      <c r="V75" s="272"/>
      <c r="W75" s="273"/>
      <c r="X75" s="261"/>
      <c r="Y75" s="261"/>
      <c r="Z75" s="219"/>
      <c r="AA75" s="317"/>
      <c r="AB75" s="318"/>
      <c r="AC75" s="318"/>
      <c r="AD75" s="318"/>
      <c r="AE75" s="318"/>
      <c r="AF75" s="319"/>
      <c r="AG75" s="299"/>
      <c r="AH75" s="320"/>
      <c r="AI75" s="5"/>
    </row>
    <row r="76" spans="2:35" ht="35.15" customHeight="1" x14ac:dyDescent="0.2">
      <c r="B76" s="243">
        <v>79</v>
      </c>
      <c r="C76" s="271"/>
      <c r="D76" s="272"/>
      <c r="E76" s="272"/>
      <c r="F76" s="272"/>
      <c r="G76" s="273"/>
      <c r="H76" s="261"/>
      <c r="I76" s="201"/>
      <c r="J76" s="219"/>
      <c r="K76" s="317"/>
      <c r="L76" s="318"/>
      <c r="M76" s="318"/>
      <c r="N76" s="318"/>
      <c r="O76" s="319"/>
      <c r="P76" s="299"/>
      <c r="Q76" s="299"/>
      <c r="R76" s="218">
        <v>114</v>
      </c>
      <c r="S76" s="271"/>
      <c r="T76" s="272"/>
      <c r="U76" s="272"/>
      <c r="V76" s="272"/>
      <c r="W76" s="273"/>
      <c r="X76" s="261"/>
      <c r="Y76" s="261"/>
      <c r="Z76" s="217"/>
      <c r="AA76" s="317"/>
      <c r="AB76" s="318"/>
      <c r="AC76" s="318"/>
      <c r="AD76" s="318"/>
      <c r="AE76" s="318"/>
      <c r="AF76" s="319"/>
      <c r="AG76" s="299"/>
      <c r="AH76" s="320"/>
      <c r="AI76" s="5"/>
    </row>
    <row r="77" spans="2:35" ht="35.15" customHeight="1" thickBot="1" x14ac:dyDescent="0.25">
      <c r="B77" s="247">
        <v>80</v>
      </c>
      <c r="C77" s="300"/>
      <c r="D77" s="301"/>
      <c r="E77" s="301"/>
      <c r="F77" s="301"/>
      <c r="G77" s="302"/>
      <c r="H77" s="256"/>
      <c r="I77" s="262"/>
      <c r="J77" s="235"/>
      <c r="K77" s="350"/>
      <c r="L77" s="351"/>
      <c r="M77" s="351"/>
      <c r="N77" s="351"/>
      <c r="O77" s="352"/>
      <c r="P77" s="355"/>
      <c r="Q77" s="355"/>
      <c r="R77" s="236">
        <v>115</v>
      </c>
      <c r="S77" s="300"/>
      <c r="T77" s="301"/>
      <c r="U77" s="301"/>
      <c r="V77" s="301"/>
      <c r="W77" s="302"/>
      <c r="X77" s="256"/>
      <c r="Y77" s="257"/>
      <c r="Z77" s="235"/>
      <c r="AA77" s="350"/>
      <c r="AB77" s="351"/>
      <c r="AC77" s="351"/>
      <c r="AD77" s="351"/>
      <c r="AE77" s="351"/>
      <c r="AF77" s="352"/>
      <c r="AG77" s="355"/>
      <c r="AH77" s="356"/>
      <c r="AI77" s="5"/>
    </row>
    <row r="78" spans="2:35" ht="40" customHeight="1" x14ac:dyDescent="0.2">
      <c r="B78" s="237" t="s">
        <v>460</v>
      </c>
      <c r="O78" s="2"/>
      <c r="P78" s="75"/>
      <c r="Q78" s="75"/>
      <c r="R78" s="2"/>
      <c r="S78" s="287" t="s">
        <v>25</v>
      </c>
      <c r="T78" s="287"/>
      <c r="U78" s="109" t="str">
        <f>U40</f>
        <v>体育会</v>
      </c>
      <c r="V78" s="2"/>
      <c r="W78" s="2"/>
      <c r="AG78" s="238"/>
      <c r="AI78" s="5"/>
    </row>
    <row r="79" spans="2:35" ht="20.149999999999999" customHeight="1" thickBot="1" x14ac:dyDescent="0.25">
      <c r="B79" s="156"/>
      <c r="L79" s="359"/>
      <c r="M79" s="359"/>
      <c r="N79" s="155"/>
      <c r="O79" s="155"/>
      <c r="R79" s="155"/>
      <c r="S79" s="155"/>
      <c r="T79" s="155"/>
      <c r="U79" s="155"/>
      <c r="V79" s="155"/>
      <c r="W79" s="155"/>
      <c r="X79" s="155"/>
      <c r="Y79" s="155"/>
      <c r="AG79" s="155"/>
      <c r="AI79" s="5"/>
    </row>
    <row r="80" spans="2:35" ht="27.75" customHeight="1" x14ac:dyDescent="0.2">
      <c r="B80" s="239" t="s">
        <v>341</v>
      </c>
      <c r="C80" s="360" t="s">
        <v>21</v>
      </c>
      <c r="D80" s="361"/>
      <c r="E80" s="361"/>
      <c r="F80" s="361"/>
      <c r="G80" s="362"/>
      <c r="H80" s="240" t="s">
        <v>13</v>
      </c>
      <c r="I80" s="240" t="s">
        <v>14</v>
      </c>
      <c r="J80" s="240" t="s">
        <v>39</v>
      </c>
      <c r="K80" s="288" t="s">
        <v>191</v>
      </c>
      <c r="L80" s="289"/>
      <c r="M80" s="289"/>
      <c r="N80" s="289"/>
      <c r="O80" s="314"/>
      <c r="P80" s="366" t="s">
        <v>169</v>
      </c>
      <c r="Q80" s="367"/>
      <c r="R80" s="241" t="s">
        <v>341</v>
      </c>
      <c r="S80" s="360" t="s">
        <v>21</v>
      </c>
      <c r="T80" s="361"/>
      <c r="U80" s="361"/>
      <c r="V80" s="361"/>
      <c r="W80" s="362"/>
      <c r="X80" s="240" t="s">
        <v>13</v>
      </c>
      <c r="Y80" s="240" t="s">
        <v>450</v>
      </c>
      <c r="Z80" s="240" t="s">
        <v>39</v>
      </c>
      <c r="AA80" s="288" t="s">
        <v>191</v>
      </c>
      <c r="AB80" s="289"/>
      <c r="AC80" s="289"/>
      <c r="AD80" s="289"/>
      <c r="AE80" s="289"/>
      <c r="AF80" s="314"/>
      <c r="AG80" s="368" t="s">
        <v>135</v>
      </c>
      <c r="AH80" s="369"/>
      <c r="AI80" s="5"/>
    </row>
    <row r="81" spans="2:35" ht="35.15" customHeight="1" x14ac:dyDescent="0.2">
      <c r="B81" s="242">
        <v>116</v>
      </c>
      <c r="C81" s="268"/>
      <c r="D81" s="269"/>
      <c r="E81" s="269"/>
      <c r="F81" s="269"/>
      <c r="G81" s="270"/>
      <c r="H81" s="258"/>
      <c r="I81" s="196"/>
      <c r="J81" s="226"/>
      <c r="K81" s="334"/>
      <c r="L81" s="335"/>
      <c r="M81" s="335"/>
      <c r="N81" s="335"/>
      <c r="O81" s="336"/>
      <c r="P81" s="283"/>
      <c r="Q81" s="283"/>
      <c r="R81" s="227">
        <v>151</v>
      </c>
      <c r="S81" s="268"/>
      <c r="T81" s="269"/>
      <c r="U81" s="269"/>
      <c r="V81" s="269"/>
      <c r="W81" s="270"/>
      <c r="X81" s="258"/>
      <c r="Y81" s="258"/>
      <c r="Z81" s="226"/>
      <c r="AA81" s="334"/>
      <c r="AB81" s="335"/>
      <c r="AC81" s="335"/>
      <c r="AD81" s="335"/>
      <c r="AE81" s="335"/>
      <c r="AF81" s="336"/>
      <c r="AG81" s="283"/>
      <c r="AH81" s="337"/>
      <c r="AI81" s="5"/>
    </row>
    <row r="82" spans="2:35" ht="35.15" customHeight="1" x14ac:dyDescent="0.2">
      <c r="B82" s="243">
        <v>117</v>
      </c>
      <c r="C82" s="271"/>
      <c r="D82" s="272"/>
      <c r="E82" s="272"/>
      <c r="F82" s="272"/>
      <c r="G82" s="273"/>
      <c r="H82" s="261"/>
      <c r="I82" s="201"/>
      <c r="J82" s="217"/>
      <c r="K82" s="317"/>
      <c r="L82" s="318"/>
      <c r="M82" s="318"/>
      <c r="N82" s="318"/>
      <c r="O82" s="319"/>
      <c r="P82" s="299"/>
      <c r="Q82" s="299"/>
      <c r="R82" s="218">
        <v>152</v>
      </c>
      <c r="S82" s="271"/>
      <c r="T82" s="272"/>
      <c r="U82" s="272"/>
      <c r="V82" s="272"/>
      <c r="W82" s="273"/>
      <c r="X82" s="261"/>
      <c r="Y82" s="261"/>
      <c r="Z82" s="217"/>
      <c r="AA82" s="317"/>
      <c r="AB82" s="318"/>
      <c r="AC82" s="318"/>
      <c r="AD82" s="318"/>
      <c r="AE82" s="318"/>
      <c r="AF82" s="319"/>
      <c r="AG82" s="299"/>
      <c r="AH82" s="320"/>
      <c r="AI82" s="5"/>
    </row>
    <row r="83" spans="2:35" ht="35.15" customHeight="1" x14ac:dyDescent="0.2">
      <c r="B83" s="243">
        <v>118</v>
      </c>
      <c r="C83" s="271"/>
      <c r="D83" s="272"/>
      <c r="E83" s="272"/>
      <c r="F83" s="272"/>
      <c r="G83" s="273"/>
      <c r="H83" s="261"/>
      <c r="I83" s="201"/>
      <c r="J83" s="217"/>
      <c r="K83" s="317"/>
      <c r="L83" s="318"/>
      <c r="M83" s="318"/>
      <c r="N83" s="318"/>
      <c r="O83" s="319"/>
      <c r="P83" s="299"/>
      <c r="Q83" s="299"/>
      <c r="R83" s="218">
        <v>153</v>
      </c>
      <c r="S83" s="271"/>
      <c r="T83" s="272"/>
      <c r="U83" s="272"/>
      <c r="V83" s="272"/>
      <c r="W83" s="273"/>
      <c r="X83" s="261"/>
      <c r="Y83" s="261"/>
      <c r="Z83" s="217"/>
      <c r="AA83" s="317"/>
      <c r="AB83" s="318"/>
      <c r="AC83" s="318"/>
      <c r="AD83" s="318"/>
      <c r="AE83" s="318"/>
      <c r="AF83" s="319"/>
      <c r="AG83" s="299"/>
      <c r="AH83" s="320"/>
      <c r="AI83" s="5"/>
    </row>
    <row r="84" spans="2:35" ht="35.15" customHeight="1" x14ac:dyDescent="0.2">
      <c r="B84" s="243">
        <v>119</v>
      </c>
      <c r="C84" s="271"/>
      <c r="D84" s="272"/>
      <c r="E84" s="272"/>
      <c r="F84" s="272"/>
      <c r="G84" s="273"/>
      <c r="H84" s="261"/>
      <c r="I84" s="201"/>
      <c r="J84" s="217"/>
      <c r="K84" s="317"/>
      <c r="L84" s="318"/>
      <c r="M84" s="318"/>
      <c r="N84" s="318"/>
      <c r="O84" s="319"/>
      <c r="P84" s="299"/>
      <c r="Q84" s="299"/>
      <c r="R84" s="218">
        <v>154</v>
      </c>
      <c r="S84" s="271"/>
      <c r="T84" s="272"/>
      <c r="U84" s="272"/>
      <c r="V84" s="272"/>
      <c r="W84" s="273"/>
      <c r="X84" s="261"/>
      <c r="Y84" s="261"/>
      <c r="Z84" s="217"/>
      <c r="AA84" s="317"/>
      <c r="AB84" s="318"/>
      <c r="AC84" s="318"/>
      <c r="AD84" s="318"/>
      <c r="AE84" s="318"/>
      <c r="AF84" s="319"/>
      <c r="AG84" s="299"/>
      <c r="AH84" s="320"/>
      <c r="AI84" s="5"/>
    </row>
    <row r="85" spans="2:35" ht="35.15" customHeight="1" x14ac:dyDescent="0.2">
      <c r="B85" s="245">
        <v>120</v>
      </c>
      <c r="C85" s="274"/>
      <c r="D85" s="275"/>
      <c r="E85" s="275"/>
      <c r="F85" s="275"/>
      <c r="G85" s="276"/>
      <c r="H85" s="256"/>
      <c r="I85" s="260"/>
      <c r="J85" s="223"/>
      <c r="K85" s="345"/>
      <c r="L85" s="346"/>
      <c r="M85" s="346"/>
      <c r="N85" s="346"/>
      <c r="O85" s="347"/>
      <c r="P85" s="348"/>
      <c r="Q85" s="348"/>
      <c r="R85" s="224">
        <v>155</v>
      </c>
      <c r="S85" s="274"/>
      <c r="T85" s="275"/>
      <c r="U85" s="275"/>
      <c r="V85" s="275"/>
      <c r="W85" s="276"/>
      <c r="X85" s="256"/>
      <c r="Y85" s="256"/>
      <c r="Z85" s="223"/>
      <c r="AA85" s="345"/>
      <c r="AB85" s="346"/>
      <c r="AC85" s="346"/>
      <c r="AD85" s="346"/>
      <c r="AE85" s="346"/>
      <c r="AF85" s="347"/>
      <c r="AG85" s="348"/>
      <c r="AH85" s="349"/>
      <c r="AI85" s="5"/>
    </row>
    <row r="86" spans="2:35" ht="35.15" customHeight="1" x14ac:dyDescent="0.2">
      <c r="B86" s="242">
        <v>121</v>
      </c>
      <c r="C86" s="268"/>
      <c r="D86" s="269"/>
      <c r="E86" s="269"/>
      <c r="F86" s="269"/>
      <c r="G86" s="270"/>
      <c r="H86" s="258"/>
      <c r="I86" s="196"/>
      <c r="J86" s="226"/>
      <c r="K86" s="334"/>
      <c r="L86" s="335"/>
      <c r="M86" s="335"/>
      <c r="N86" s="335"/>
      <c r="O86" s="336"/>
      <c r="P86" s="343"/>
      <c r="Q86" s="343"/>
      <c r="R86" s="227">
        <v>156</v>
      </c>
      <c r="S86" s="268"/>
      <c r="T86" s="269"/>
      <c r="U86" s="269"/>
      <c r="V86" s="269"/>
      <c r="W86" s="270"/>
      <c r="X86" s="258"/>
      <c r="Y86" s="258"/>
      <c r="Z86" s="229"/>
      <c r="AA86" s="334"/>
      <c r="AB86" s="335"/>
      <c r="AC86" s="335"/>
      <c r="AD86" s="335"/>
      <c r="AE86" s="335"/>
      <c r="AF86" s="336"/>
      <c r="AG86" s="343"/>
      <c r="AH86" s="344"/>
      <c r="AI86" s="5"/>
    </row>
    <row r="87" spans="2:35" ht="35.15" customHeight="1" x14ac:dyDescent="0.2">
      <c r="B87" s="243">
        <v>122</v>
      </c>
      <c r="C87" s="271"/>
      <c r="D87" s="272"/>
      <c r="E87" s="272"/>
      <c r="F87" s="272"/>
      <c r="G87" s="273"/>
      <c r="H87" s="261"/>
      <c r="I87" s="201"/>
      <c r="J87" s="217"/>
      <c r="K87" s="317"/>
      <c r="L87" s="318"/>
      <c r="M87" s="318"/>
      <c r="N87" s="318"/>
      <c r="O87" s="319"/>
      <c r="P87" s="299"/>
      <c r="Q87" s="299"/>
      <c r="R87" s="218">
        <v>157</v>
      </c>
      <c r="S87" s="271"/>
      <c r="T87" s="272"/>
      <c r="U87" s="272"/>
      <c r="V87" s="272"/>
      <c r="W87" s="273"/>
      <c r="X87" s="261"/>
      <c r="Y87" s="261"/>
      <c r="Z87" s="219"/>
      <c r="AA87" s="317"/>
      <c r="AB87" s="318"/>
      <c r="AC87" s="318"/>
      <c r="AD87" s="318"/>
      <c r="AE87" s="318"/>
      <c r="AF87" s="319"/>
      <c r="AG87" s="299"/>
      <c r="AH87" s="320"/>
      <c r="AI87" s="5"/>
    </row>
    <row r="88" spans="2:35" ht="35.15" customHeight="1" x14ac:dyDescent="0.2">
      <c r="B88" s="243">
        <v>123</v>
      </c>
      <c r="C88" s="271"/>
      <c r="D88" s="272"/>
      <c r="E88" s="272"/>
      <c r="F88" s="272"/>
      <c r="G88" s="273"/>
      <c r="H88" s="261"/>
      <c r="I88" s="201"/>
      <c r="J88" s="217"/>
      <c r="K88" s="317"/>
      <c r="L88" s="318"/>
      <c r="M88" s="318"/>
      <c r="N88" s="318"/>
      <c r="O88" s="319"/>
      <c r="P88" s="299"/>
      <c r="Q88" s="299"/>
      <c r="R88" s="218">
        <v>158</v>
      </c>
      <c r="S88" s="271"/>
      <c r="T88" s="272"/>
      <c r="U88" s="272"/>
      <c r="V88" s="272"/>
      <c r="W88" s="273"/>
      <c r="X88" s="261"/>
      <c r="Y88" s="261"/>
      <c r="Z88" s="219"/>
      <c r="AA88" s="317"/>
      <c r="AB88" s="318"/>
      <c r="AC88" s="318"/>
      <c r="AD88" s="318"/>
      <c r="AE88" s="318"/>
      <c r="AF88" s="319"/>
      <c r="AG88" s="299"/>
      <c r="AH88" s="320"/>
      <c r="AI88" s="5"/>
    </row>
    <row r="89" spans="2:35" ht="35.15" customHeight="1" x14ac:dyDescent="0.2">
      <c r="B89" s="243">
        <v>124</v>
      </c>
      <c r="C89" s="271"/>
      <c r="D89" s="272"/>
      <c r="E89" s="272"/>
      <c r="F89" s="272"/>
      <c r="G89" s="273"/>
      <c r="H89" s="261"/>
      <c r="I89" s="201"/>
      <c r="J89" s="217"/>
      <c r="K89" s="317"/>
      <c r="L89" s="318"/>
      <c r="M89" s="318"/>
      <c r="N89" s="318"/>
      <c r="O89" s="319"/>
      <c r="P89" s="299"/>
      <c r="Q89" s="299"/>
      <c r="R89" s="218">
        <v>159</v>
      </c>
      <c r="S89" s="271"/>
      <c r="T89" s="272"/>
      <c r="U89" s="272"/>
      <c r="V89" s="272"/>
      <c r="W89" s="273"/>
      <c r="X89" s="261"/>
      <c r="Y89" s="261"/>
      <c r="Z89" s="219"/>
      <c r="AA89" s="317"/>
      <c r="AB89" s="318"/>
      <c r="AC89" s="318"/>
      <c r="AD89" s="318"/>
      <c r="AE89" s="318"/>
      <c r="AF89" s="319"/>
      <c r="AG89" s="299"/>
      <c r="AH89" s="320"/>
      <c r="AI89" s="5"/>
    </row>
    <row r="90" spans="2:35" ht="35.15" customHeight="1" x14ac:dyDescent="0.2">
      <c r="B90" s="245">
        <v>125</v>
      </c>
      <c r="C90" s="274"/>
      <c r="D90" s="275"/>
      <c r="E90" s="275"/>
      <c r="F90" s="275"/>
      <c r="G90" s="276"/>
      <c r="H90" s="256"/>
      <c r="I90" s="228"/>
      <c r="J90" s="223"/>
      <c r="K90" s="345"/>
      <c r="L90" s="346"/>
      <c r="M90" s="346"/>
      <c r="N90" s="346"/>
      <c r="O90" s="347"/>
      <c r="P90" s="348"/>
      <c r="Q90" s="348"/>
      <c r="R90" s="224">
        <v>160</v>
      </c>
      <c r="S90" s="274"/>
      <c r="T90" s="275"/>
      <c r="U90" s="275"/>
      <c r="V90" s="275"/>
      <c r="W90" s="276"/>
      <c r="X90" s="256"/>
      <c r="Y90" s="257"/>
      <c r="Z90" s="223"/>
      <c r="AA90" s="345"/>
      <c r="AB90" s="346"/>
      <c r="AC90" s="346"/>
      <c r="AD90" s="346"/>
      <c r="AE90" s="346"/>
      <c r="AF90" s="347"/>
      <c r="AG90" s="348"/>
      <c r="AH90" s="349"/>
      <c r="AI90" s="5"/>
    </row>
    <row r="91" spans="2:35" ht="35.15" customHeight="1" x14ac:dyDescent="0.2">
      <c r="B91" s="242">
        <v>126</v>
      </c>
      <c r="C91" s="268"/>
      <c r="D91" s="269"/>
      <c r="E91" s="269"/>
      <c r="F91" s="269"/>
      <c r="G91" s="270"/>
      <c r="H91" s="258"/>
      <c r="I91" s="196"/>
      <c r="J91" s="226"/>
      <c r="K91" s="334"/>
      <c r="L91" s="335"/>
      <c r="M91" s="335"/>
      <c r="N91" s="335"/>
      <c r="O91" s="336"/>
      <c r="P91" s="343"/>
      <c r="Q91" s="343"/>
      <c r="R91" s="227">
        <v>161</v>
      </c>
      <c r="S91" s="268"/>
      <c r="T91" s="269"/>
      <c r="U91" s="269"/>
      <c r="V91" s="269"/>
      <c r="W91" s="270"/>
      <c r="X91" s="258"/>
      <c r="Y91" s="258"/>
      <c r="Z91" s="226"/>
      <c r="AA91" s="334"/>
      <c r="AB91" s="335"/>
      <c r="AC91" s="335"/>
      <c r="AD91" s="335"/>
      <c r="AE91" s="335"/>
      <c r="AF91" s="336"/>
      <c r="AG91" s="343"/>
      <c r="AH91" s="344"/>
      <c r="AI91" s="5"/>
    </row>
    <row r="92" spans="2:35" ht="35.15" customHeight="1" x14ac:dyDescent="0.2">
      <c r="B92" s="243">
        <v>127</v>
      </c>
      <c r="C92" s="271"/>
      <c r="D92" s="272"/>
      <c r="E92" s="272"/>
      <c r="F92" s="272"/>
      <c r="G92" s="273"/>
      <c r="H92" s="261"/>
      <c r="I92" s="199"/>
      <c r="J92" s="217"/>
      <c r="K92" s="317"/>
      <c r="L92" s="318"/>
      <c r="M92" s="318"/>
      <c r="N92" s="318"/>
      <c r="O92" s="319"/>
      <c r="P92" s="299"/>
      <c r="Q92" s="299"/>
      <c r="R92" s="218">
        <v>162</v>
      </c>
      <c r="S92" s="271"/>
      <c r="T92" s="272"/>
      <c r="U92" s="272"/>
      <c r="V92" s="272"/>
      <c r="W92" s="273"/>
      <c r="X92" s="261"/>
      <c r="Y92" s="261"/>
      <c r="Z92" s="217"/>
      <c r="AA92" s="317"/>
      <c r="AB92" s="318"/>
      <c r="AC92" s="318"/>
      <c r="AD92" s="318"/>
      <c r="AE92" s="318"/>
      <c r="AF92" s="319"/>
      <c r="AG92" s="299"/>
      <c r="AH92" s="320"/>
      <c r="AI92" s="5"/>
    </row>
    <row r="93" spans="2:35" ht="35.15" customHeight="1" x14ac:dyDescent="0.2">
      <c r="B93" s="243">
        <v>128</v>
      </c>
      <c r="C93" s="271"/>
      <c r="D93" s="272"/>
      <c r="E93" s="272"/>
      <c r="F93" s="272"/>
      <c r="G93" s="273"/>
      <c r="H93" s="261"/>
      <c r="I93" s="199"/>
      <c r="J93" s="217"/>
      <c r="K93" s="317"/>
      <c r="L93" s="318"/>
      <c r="M93" s="318"/>
      <c r="N93" s="318"/>
      <c r="O93" s="319"/>
      <c r="P93" s="299"/>
      <c r="Q93" s="299"/>
      <c r="R93" s="218">
        <v>163</v>
      </c>
      <c r="S93" s="271"/>
      <c r="T93" s="272"/>
      <c r="U93" s="272"/>
      <c r="V93" s="272"/>
      <c r="W93" s="273"/>
      <c r="X93" s="261"/>
      <c r="Y93" s="261"/>
      <c r="Z93" s="217"/>
      <c r="AA93" s="317"/>
      <c r="AB93" s="318"/>
      <c r="AC93" s="318"/>
      <c r="AD93" s="318"/>
      <c r="AE93" s="318"/>
      <c r="AF93" s="319"/>
      <c r="AG93" s="299"/>
      <c r="AH93" s="320"/>
      <c r="AI93" s="5"/>
    </row>
    <row r="94" spans="2:35" ht="35.15" customHeight="1" x14ac:dyDescent="0.2">
      <c r="B94" s="243">
        <v>129</v>
      </c>
      <c r="C94" s="271"/>
      <c r="D94" s="272"/>
      <c r="E94" s="272"/>
      <c r="F94" s="272"/>
      <c r="G94" s="273"/>
      <c r="H94" s="261"/>
      <c r="I94" s="201"/>
      <c r="J94" s="217"/>
      <c r="K94" s="317"/>
      <c r="L94" s="318"/>
      <c r="M94" s="318"/>
      <c r="N94" s="318"/>
      <c r="O94" s="319"/>
      <c r="P94" s="299"/>
      <c r="Q94" s="299"/>
      <c r="R94" s="218">
        <v>164</v>
      </c>
      <c r="S94" s="271"/>
      <c r="T94" s="272"/>
      <c r="U94" s="272"/>
      <c r="V94" s="272"/>
      <c r="W94" s="273"/>
      <c r="X94" s="261"/>
      <c r="Y94" s="261"/>
      <c r="Z94" s="217"/>
      <c r="AA94" s="317"/>
      <c r="AB94" s="318"/>
      <c r="AC94" s="318"/>
      <c r="AD94" s="318"/>
      <c r="AE94" s="318"/>
      <c r="AF94" s="319"/>
      <c r="AG94" s="299"/>
      <c r="AH94" s="320"/>
      <c r="AI94" s="5"/>
    </row>
    <row r="95" spans="2:35" ht="35.15" customHeight="1" x14ac:dyDescent="0.2">
      <c r="B95" s="245">
        <v>130</v>
      </c>
      <c r="C95" s="274"/>
      <c r="D95" s="275"/>
      <c r="E95" s="275"/>
      <c r="F95" s="275"/>
      <c r="G95" s="276"/>
      <c r="H95" s="256"/>
      <c r="I95" s="228"/>
      <c r="J95" s="223"/>
      <c r="K95" s="345"/>
      <c r="L95" s="346"/>
      <c r="M95" s="346"/>
      <c r="N95" s="346"/>
      <c r="O95" s="347"/>
      <c r="P95" s="348"/>
      <c r="Q95" s="348"/>
      <c r="R95" s="224">
        <v>165</v>
      </c>
      <c r="S95" s="274"/>
      <c r="T95" s="275"/>
      <c r="U95" s="275"/>
      <c r="V95" s="275"/>
      <c r="W95" s="276"/>
      <c r="X95" s="256"/>
      <c r="Y95" s="257"/>
      <c r="Z95" s="223"/>
      <c r="AA95" s="345"/>
      <c r="AB95" s="346"/>
      <c r="AC95" s="346"/>
      <c r="AD95" s="346"/>
      <c r="AE95" s="346"/>
      <c r="AF95" s="347"/>
      <c r="AG95" s="348"/>
      <c r="AH95" s="349"/>
      <c r="AI95" s="5"/>
    </row>
    <row r="96" spans="2:35" ht="35.15" customHeight="1" x14ac:dyDescent="0.2">
      <c r="B96" s="242">
        <v>131</v>
      </c>
      <c r="C96" s="268"/>
      <c r="D96" s="269"/>
      <c r="E96" s="269"/>
      <c r="F96" s="269"/>
      <c r="G96" s="270"/>
      <c r="H96" s="258"/>
      <c r="I96" s="214"/>
      <c r="J96" s="226"/>
      <c r="K96" s="334"/>
      <c r="L96" s="335"/>
      <c r="M96" s="335"/>
      <c r="N96" s="335"/>
      <c r="O96" s="336"/>
      <c r="P96" s="343"/>
      <c r="Q96" s="343"/>
      <c r="R96" s="213">
        <v>166</v>
      </c>
      <c r="S96" s="268"/>
      <c r="T96" s="269"/>
      <c r="U96" s="269"/>
      <c r="V96" s="269"/>
      <c r="W96" s="270"/>
      <c r="X96" s="258"/>
      <c r="Y96" s="258"/>
      <c r="Z96" s="226"/>
      <c r="AA96" s="334"/>
      <c r="AB96" s="335"/>
      <c r="AC96" s="335"/>
      <c r="AD96" s="335"/>
      <c r="AE96" s="335"/>
      <c r="AF96" s="336"/>
      <c r="AG96" s="343"/>
      <c r="AH96" s="344"/>
      <c r="AI96" s="5"/>
    </row>
    <row r="97" spans="2:35" ht="35.15" customHeight="1" x14ac:dyDescent="0.2">
      <c r="B97" s="243">
        <v>132</v>
      </c>
      <c r="C97" s="271"/>
      <c r="D97" s="272"/>
      <c r="E97" s="272"/>
      <c r="F97" s="272"/>
      <c r="G97" s="273"/>
      <c r="H97" s="261"/>
      <c r="I97" s="201"/>
      <c r="J97" s="217"/>
      <c r="K97" s="317"/>
      <c r="L97" s="318"/>
      <c r="M97" s="318"/>
      <c r="N97" s="318"/>
      <c r="O97" s="319"/>
      <c r="P97" s="299"/>
      <c r="Q97" s="299"/>
      <c r="R97" s="218">
        <v>167</v>
      </c>
      <c r="S97" s="271"/>
      <c r="T97" s="272"/>
      <c r="U97" s="272"/>
      <c r="V97" s="272"/>
      <c r="W97" s="273"/>
      <c r="X97" s="261"/>
      <c r="Y97" s="261"/>
      <c r="Z97" s="217"/>
      <c r="AA97" s="317"/>
      <c r="AB97" s="318"/>
      <c r="AC97" s="318"/>
      <c r="AD97" s="318"/>
      <c r="AE97" s="318"/>
      <c r="AF97" s="319"/>
      <c r="AG97" s="299"/>
      <c r="AH97" s="320"/>
      <c r="AI97" s="5"/>
    </row>
    <row r="98" spans="2:35" ht="35.15" customHeight="1" x14ac:dyDescent="0.2">
      <c r="B98" s="243">
        <v>133</v>
      </c>
      <c r="C98" s="271"/>
      <c r="D98" s="272"/>
      <c r="E98" s="272"/>
      <c r="F98" s="272"/>
      <c r="G98" s="273"/>
      <c r="H98" s="261"/>
      <c r="I98" s="201"/>
      <c r="J98" s="217"/>
      <c r="K98" s="317"/>
      <c r="L98" s="318"/>
      <c r="M98" s="318"/>
      <c r="N98" s="318"/>
      <c r="O98" s="319"/>
      <c r="P98" s="299"/>
      <c r="Q98" s="299"/>
      <c r="R98" s="218">
        <v>168</v>
      </c>
      <c r="S98" s="271"/>
      <c r="T98" s="272"/>
      <c r="U98" s="272"/>
      <c r="V98" s="272"/>
      <c r="W98" s="273"/>
      <c r="X98" s="261"/>
      <c r="Y98" s="261"/>
      <c r="Z98" s="217"/>
      <c r="AA98" s="317"/>
      <c r="AB98" s="318"/>
      <c r="AC98" s="318"/>
      <c r="AD98" s="318"/>
      <c r="AE98" s="318"/>
      <c r="AF98" s="319"/>
      <c r="AG98" s="299"/>
      <c r="AH98" s="320"/>
      <c r="AI98" s="5"/>
    </row>
    <row r="99" spans="2:35" ht="35.15" customHeight="1" x14ac:dyDescent="0.2">
      <c r="B99" s="243">
        <v>134</v>
      </c>
      <c r="C99" s="271"/>
      <c r="D99" s="272"/>
      <c r="E99" s="272"/>
      <c r="F99" s="272"/>
      <c r="G99" s="273"/>
      <c r="H99" s="261"/>
      <c r="I99" s="201"/>
      <c r="J99" s="217"/>
      <c r="K99" s="317"/>
      <c r="L99" s="318"/>
      <c r="M99" s="318"/>
      <c r="N99" s="318"/>
      <c r="O99" s="319"/>
      <c r="P99" s="299"/>
      <c r="Q99" s="299"/>
      <c r="R99" s="218">
        <v>169</v>
      </c>
      <c r="S99" s="271"/>
      <c r="T99" s="272"/>
      <c r="U99" s="272"/>
      <c r="V99" s="272"/>
      <c r="W99" s="273"/>
      <c r="X99" s="261"/>
      <c r="Y99" s="261"/>
      <c r="Z99" s="217"/>
      <c r="AA99" s="317"/>
      <c r="AB99" s="318"/>
      <c r="AC99" s="318"/>
      <c r="AD99" s="318"/>
      <c r="AE99" s="318"/>
      <c r="AF99" s="319"/>
      <c r="AG99" s="299"/>
      <c r="AH99" s="320"/>
      <c r="AI99" s="5"/>
    </row>
    <row r="100" spans="2:35" ht="35.15" customHeight="1" x14ac:dyDescent="0.2">
      <c r="B100" s="245">
        <v>135</v>
      </c>
      <c r="C100" s="274"/>
      <c r="D100" s="275"/>
      <c r="E100" s="275"/>
      <c r="F100" s="275"/>
      <c r="G100" s="276"/>
      <c r="H100" s="256"/>
      <c r="I100" s="228"/>
      <c r="J100" s="248"/>
      <c r="K100" s="370"/>
      <c r="L100" s="371"/>
      <c r="M100" s="371"/>
      <c r="N100" s="371"/>
      <c r="O100" s="372"/>
      <c r="P100" s="348"/>
      <c r="Q100" s="348"/>
      <c r="R100" s="210">
        <v>170</v>
      </c>
      <c r="S100" s="274"/>
      <c r="T100" s="275"/>
      <c r="U100" s="275"/>
      <c r="V100" s="275"/>
      <c r="W100" s="276"/>
      <c r="X100" s="256"/>
      <c r="Y100" s="257"/>
      <c r="Z100" s="223"/>
      <c r="AA100" s="345"/>
      <c r="AB100" s="346"/>
      <c r="AC100" s="346"/>
      <c r="AD100" s="346"/>
      <c r="AE100" s="346"/>
      <c r="AF100" s="347"/>
      <c r="AG100" s="348"/>
      <c r="AH100" s="349"/>
      <c r="AI100" s="5"/>
    </row>
    <row r="101" spans="2:35" ht="35.15" customHeight="1" x14ac:dyDescent="0.2">
      <c r="B101" s="242">
        <v>136</v>
      </c>
      <c r="C101" s="363"/>
      <c r="D101" s="364"/>
      <c r="E101" s="364"/>
      <c r="F101" s="364"/>
      <c r="G101" s="365"/>
      <c r="H101" s="258"/>
      <c r="I101" s="214"/>
      <c r="J101" s="226"/>
      <c r="K101" s="334"/>
      <c r="L101" s="335"/>
      <c r="M101" s="335"/>
      <c r="N101" s="335"/>
      <c r="O101" s="336"/>
      <c r="P101" s="343"/>
      <c r="Q101" s="343"/>
      <c r="R101" s="213">
        <v>171</v>
      </c>
      <c r="S101" s="363"/>
      <c r="T101" s="364"/>
      <c r="U101" s="364"/>
      <c r="V101" s="364"/>
      <c r="W101" s="365"/>
      <c r="X101" s="258"/>
      <c r="Y101" s="258"/>
      <c r="Z101" s="226"/>
      <c r="AA101" s="334"/>
      <c r="AB101" s="335"/>
      <c r="AC101" s="335"/>
      <c r="AD101" s="335"/>
      <c r="AE101" s="335"/>
      <c r="AF101" s="336"/>
      <c r="AG101" s="343"/>
      <c r="AH101" s="344"/>
      <c r="AI101" s="5"/>
    </row>
    <row r="102" spans="2:35" ht="35.15" customHeight="1" x14ac:dyDescent="0.2">
      <c r="B102" s="243">
        <v>137</v>
      </c>
      <c r="C102" s="271"/>
      <c r="D102" s="272"/>
      <c r="E102" s="272"/>
      <c r="F102" s="272"/>
      <c r="G102" s="273"/>
      <c r="H102" s="261"/>
      <c r="I102" s="201"/>
      <c r="J102" s="217"/>
      <c r="K102" s="317"/>
      <c r="L102" s="318"/>
      <c r="M102" s="318"/>
      <c r="N102" s="318"/>
      <c r="O102" s="319"/>
      <c r="P102" s="299"/>
      <c r="Q102" s="299"/>
      <c r="R102" s="218">
        <v>172</v>
      </c>
      <c r="S102" s="271"/>
      <c r="T102" s="272"/>
      <c r="U102" s="272"/>
      <c r="V102" s="272"/>
      <c r="W102" s="273"/>
      <c r="X102" s="261"/>
      <c r="Y102" s="261"/>
      <c r="Z102" s="217"/>
      <c r="AA102" s="317"/>
      <c r="AB102" s="318"/>
      <c r="AC102" s="318"/>
      <c r="AD102" s="318"/>
      <c r="AE102" s="318"/>
      <c r="AF102" s="319"/>
      <c r="AG102" s="299"/>
      <c r="AH102" s="320"/>
      <c r="AI102" s="5"/>
    </row>
    <row r="103" spans="2:35" ht="35.15" customHeight="1" x14ac:dyDescent="0.2">
      <c r="B103" s="243">
        <v>138</v>
      </c>
      <c r="C103" s="271"/>
      <c r="D103" s="272"/>
      <c r="E103" s="272"/>
      <c r="F103" s="272"/>
      <c r="G103" s="273"/>
      <c r="H103" s="261"/>
      <c r="I103" s="201"/>
      <c r="J103" s="217"/>
      <c r="K103" s="317"/>
      <c r="L103" s="318"/>
      <c r="M103" s="318"/>
      <c r="N103" s="318"/>
      <c r="O103" s="319"/>
      <c r="P103" s="299"/>
      <c r="Q103" s="299"/>
      <c r="R103" s="218">
        <v>173</v>
      </c>
      <c r="S103" s="271"/>
      <c r="T103" s="272"/>
      <c r="U103" s="272"/>
      <c r="V103" s="272"/>
      <c r="W103" s="273"/>
      <c r="X103" s="261"/>
      <c r="Y103" s="261"/>
      <c r="Z103" s="217"/>
      <c r="AA103" s="317"/>
      <c r="AB103" s="318"/>
      <c r="AC103" s="318"/>
      <c r="AD103" s="318"/>
      <c r="AE103" s="318"/>
      <c r="AF103" s="319"/>
      <c r="AG103" s="299"/>
      <c r="AH103" s="320"/>
      <c r="AI103" s="5"/>
    </row>
    <row r="104" spans="2:35" ht="35.15" customHeight="1" x14ac:dyDescent="0.2">
      <c r="B104" s="243">
        <v>139</v>
      </c>
      <c r="C104" s="271"/>
      <c r="D104" s="272"/>
      <c r="E104" s="272"/>
      <c r="F104" s="272"/>
      <c r="G104" s="273"/>
      <c r="H104" s="261"/>
      <c r="I104" s="201"/>
      <c r="J104" s="217"/>
      <c r="K104" s="317"/>
      <c r="L104" s="318"/>
      <c r="M104" s="318"/>
      <c r="N104" s="318"/>
      <c r="O104" s="319"/>
      <c r="P104" s="299"/>
      <c r="Q104" s="299"/>
      <c r="R104" s="218">
        <v>174</v>
      </c>
      <c r="S104" s="271"/>
      <c r="T104" s="272"/>
      <c r="U104" s="272"/>
      <c r="V104" s="272"/>
      <c r="W104" s="273"/>
      <c r="X104" s="261"/>
      <c r="Y104" s="261"/>
      <c r="Z104" s="217"/>
      <c r="AA104" s="317"/>
      <c r="AB104" s="318"/>
      <c r="AC104" s="318"/>
      <c r="AD104" s="318"/>
      <c r="AE104" s="318"/>
      <c r="AF104" s="319"/>
      <c r="AG104" s="299"/>
      <c r="AH104" s="320"/>
      <c r="AI104" s="5"/>
    </row>
    <row r="105" spans="2:35" ht="35.15" customHeight="1" x14ac:dyDescent="0.2">
      <c r="B105" s="245">
        <v>140</v>
      </c>
      <c r="C105" s="274"/>
      <c r="D105" s="275"/>
      <c r="E105" s="275"/>
      <c r="F105" s="275"/>
      <c r="G105" s="276"/>
      <c r="H105" s="256"/>
      <c r="I105" s="228"/>
      <c r="J105" s="248"/>
      <c r="K105" s="370"/>
      <c r="L105" s="371"/>
      <c r="M105" s="371"/>
      <c r="N105" s="371"/>
      <c r="O105" s="372"/>
      <c r="P105" s="348"/>
      <c r="Q105" s="348"/>
      <c r="R105" s="210">
        <v>175</v>
      </c>
      <c r="S105" s="274"/>
      <c r="T105" s="275"/>
      <c r="U105" s="275"/>
      <c r="V105" s="275"/>
      <c r="W105" s="276"/>
      <c r="X105" s="256"/>
      <c r="Y105" s="257"/>
      <c r="Z105" s="223"/>
      <c r="AA105" s="345"/>
      <c r="AB105" s="346"/>
      <c r="AC105" s="346"/>
      <c r="AD105" s="346"/>
      <c r="AE105" s="346"/>
      <c r="AF105" s="347"/>
      <c r="AG105" s="348"/>
      <c r="AH105" s="349"/>
      <c r="AI105" s="5"/>
    </row>
    <row r="106" spans="2:35" ht="35.15" customHeight="1" x14ac:dyDescent="0.2">
      <c r="B106" s="242">
        <v>141</v>
      </c>
      <c r="C106" s="268"/>
      <c r="D106" s="269"/>
      <c r="E106" s="269"/>
      <c r="F106" s="269"/>
      <c r="G106" s="270"/>
      <c r="H106" s="258"/>
      <c r="I106" s="214"/>
      <c r="J106" s="226"/>
      <c r="K106" s="334"/>
      <c r="L106" s="335"/>
      <c r="M106" s="335"/>
      <c r="N106" s="335"/>
      <c r="O106" s="336"/>
      <c r="P106" s="343"/>
      <c r="Q106" s="343"/>
      <c r="R106" s="213">
        <v>176</v>
      </c>
      <c r="S106" s="268"/>
      <c r="T106" s="269"/>
      <c r="U106" s="269"/>
      <c r="V106" s="269"/>
      <c r="W106" s="270"/>
      <c r="X106" s="258"/>
      <c r="Y106" s="258"/>
      <c r="Z106" s="229"/>
      <c r="AA106" s="334"/>
      <c r="AB106" s="335"/>
      <c r="AC106" s="335"/>
      <c r="AD106" s="335"/>
      <c r="AE106" s="335"/>
      <c r="AF106" s="336"/>
      <c r="AG106" s="343"/>
      <c r="AH106" s="344"/>
      <c r="AI106" s="5"/>
    </row>
    <row r="107" spans="2:35" ht="35.15" customHeight="1" x14ac:dyDescent="0.2">
      <c r="B107" s="243">
        <v>142</v>
      </c>
      <c r="C107" s="271"/>
      <c r="D107" s="272"/>
      <c r="E107" s="272"/>
      <c r="F107" s="272"/>
      <c r="G107" s="273"/>
      <c r="H107" s="261"/>
      <c r="I107" s="201"/>
      <c r="J107" s="217"/>
      <c r="K107" s="317"/>
      <c r="L107" s="318"/>
      <c r="M107" s="318"/>
      <c r="N107" s="318"/>
      <c r="O107" s="319"/>
      <c r="P107" s="299"/>
      <c r="Q107" s="299"/>
      <c r="R107" s="218">
        <v>177</v>
      </c>
      <c r="S107" s="271"/>
      <c r="T107" s="272"/>
      <c r="U107" s="272"/>
      <c r="V107" s="272"/>
      <c r="W107" s="273"/>
      <c r="X107" s="261"/>
      <c r="Y107" s="261"/>
      <c r="Z107" s="217"/>
      <c r="AA107" s="317"/>
      <c r="AB107" s="318"/>
      <c r="AC107" s="318"/>
      <c r="AD107" s="318"/>
      <c r="AE107" s="318"/>
      <c r="AF107" s="319"/>
      <c r="AG107" s="299"/>
      <c r="AH107" s="320"/>
      <c r="AI107" s="5"/>
    </row>
    <row r="108" spans="2:35" ht="35.15" customHeight="1" x14ac:dyDescent="0.2">
      <c r="B108" s="243">
        <v>143</v>
      </c>
      <c r="C108" s="271"/>
      <c r="D108" s="272"/>
      <c r="E108" s="272"/>
      <c r="F108" s="272"/>
      <c r="G108" s="273"/>
      <c r="H108" s="261"/>
      <c r="I108" s="201"/>
      <c r="J108" s="217"/>
      <c r="K108" s="317"/>
      <c r="L108" s="318"/>
      <c r="M108" s="318"/>
      <c r="N108" s="318"/>
      <c r="O108" s="319"/>
      <c r="P108" s="299"/>
      <c r="Q108" s="299"/>
      <c r="R108" s="218">
        <v>178</v>
      </c>
      <c r="S108" s="271"/>
      <c r="T108" s="272"/>
      <c r="U108" s="272"/>
      <c r="V108" s="272"/>
      <c r="W108" s="273"/>
      <c r="X108" s="261"/>
      <c r="Y108" s="261"/>
      <c r="Z108" s="217"/>
      <c r="AA108" s="317"/>
      <c r="AB108" s="318"/>
      <c r="AC108" s="318"/>
      <c r="AD108" s="318"/>
      <c r="AE108" s="318"/>
      <c r="AF108" s="319"/>
      <c r="AG108" s="299"/>
      <c r="AH108" s="320"/>
      <c r="AI108" s="5"/>
    </row>
    <row r="109" spans="2:35" ht="35.15" customHeight="1" x14ac:dyDescent="0.2">
      <c r="B109" s="243">
        <v>144</v>
      </c>
      <c r="C109" s="271"/>
      <c r="D109" s="272"/>
      <c r="E109" s="272"/>
      <c r="F109" s="272"/>
      <c r="G109" s="273"/>
      <c r="H109" s="261"/>
      <c r="I109" s="201"/>
      <c r="J109" s="217"/>
      <c r="K109" s="317"/>
      <c r="L109" s="318"/>
      <c r="M109" s="318"/>
      <c r="N109" s="318"/>
      <c r="O109" s="319"/>
      <c r="P109" s="299"/>
      <c r="Q109" s="299"/>
      <c r="R109" s="218">
        <v>179</v>
      </c>
      <c r="S109" s="271"/>
      <c r="T109" s="272"/>
      <c r="U109" s="272"/>
      <c r="V109" s="272"/>
      <c r="W109" s="273"/>
      <c r="X109" s="261"/>
      <c r="Y109" s="261"/>
      <c r="Z109" s="217"/>
      <c r="AA109" s="317"/>
      <c r="AB109" s="318"/>
      <c r="AC109" s="318"/>
      <c r="AD109" s="318"/>
      <c r="AE109" s="318"/>
      <c r="AF109" s="319"/>
      <c r="AG109" s="299"/>
      <c r="AH109" s="320"/>
      <c r="AI109" s="5"/>
    </row>
    <row r="110" spans="2:35" ht="35.15" customHeight="1" x14ac:dyDescent="0.2">
      <c r="B110" s="245">
        <v>145</v>
      </c>
      <c r="C110" s="274"/>
      <c r="D110" s="275"/>
      <c r="E110" s="275"/>
      <c r="F110" s="275"/>
      <c r="G110" s="276"/>
      <c r="H110" s="256"/>
      <c r="I110" s="228"/>
      <c r="J110" s="248"/>
      <c r="K110" s="370"/>
      <c r="L110" s="371"/>
      <c r="M110" s="371"/>
      <c r="N110" s="371"/>
      <c r="O110" s="372"/>
      <c r="P110" s="348"/>
      <c r="Q110" s="348"/>
      <c r="R110" s="210">
        <v>180</v>
      </c>
      <c r="S110" s="274"/>
      <c r="T110" s="275"/>
      <c r="U110" s="275"/>
      <c r="V110" s="275"/>
      <c r="W110" s="276"/>
      <c r="X110" s="256"/>
      <c r="Y110" s="257"/>
      <c r="Z110" s="248"/>
      <c r="AA110" s="345"/>
      <c r="AB110" s="346"/>
      <c r="AC110" s="346"/>
      <c r="AD110" s="346"/>
      <c r="AE110" s="346"/>
      <c r="AF110" s="347"/>
      <c r="AG110" s="348"/>
      <c r="AH110" s="349"/>
      <c r="AI110" s="5"/>
    </row>
    <row r="111" spans="2:35" ht="35.15" customHeight="1" x14ac:dyDescent="0.2">
      <c r="B111" s="242">
        <v>146</v>
      </c>
      <c r="C111" s="268"/>
      <c r="D111" s="269"/>
      <c r="E111" s="269"/>
      <c r="F111" s="269"/>
      <c r="G111" s="270"/>
      <c r="H111" s="258"/>
      <c r="I111" s="214"/>
      <c r="J111" s="226"/>
      <c r="K111" s="334"/>
      <c r="L111" s="335"/>
      <c r="M111" s="335"/>
      <c r="N111" s="335"/>
      <c r="O111" s="336"/>
      <c r="P111" s="343"/>
      <c r="Q111" s="343"/>
      <c r="R111" s="213">
        <v>181</v>
      </c>
      <c r="S111" s="268"/>
      <c r="T111" s="269"/>
      <c r="U111" s="269"/>
      <c r="V111" s="269"/>
      <c r="W111" s="270"/>
      <c r="X111" s="258"/>
      <c r="Y111" s="258"/>
      <c r="Z111" s="229"/>
      <c r="AA111" s="334"/>
      <c r="AB111" s="335"/>
      <c r="AC111" s="335"/>
      <c r="AD111" s="335"/>
      <c r="AE111" s="335"/>
      <c r="AF111" s="336"/>
      <c r="AG111" s="343"/>
      <c r="AH111" s="344"/>
      <c r="AI111" s="5"/>
    </row>
    <row r="112" spans="2:35" ht="35.15" customHeight="1" x14ac:dyDescent="0.2">
      <c r="B112" s="243">
        <v>147</v>
      </c>
      <c r="C112" s="271"/>
      <c r="D112" s="272"/>
      <c r="E112" s="272"/>
      <c r="F112" s="272"/>
      <c r="G112" s="273"/>
      <c r="H112" s="261"/>
      <c r="I112" s="201"/>
      <c r="J112" s="217"/>
      <c r="K112" s="317"/>
      <c r="L112" s="318"/>
      <c r="M112" s="318"/>
      <c r="N112" s="318"/>
      <c r="O112" s="319"/>
      <c r="P112" s="299"/>
      <c r="Q112" s="299"/>
      <c r="R112" s="218">
        <v>182</v>
      </c>
      <c r="S112" s="271"/>
      <c r="T112" s="272"/>
      <c r="U112" s="272"/>
      <c r="V112" s="272"/>
      <c r="W112" s="273"/>
      <c r="X112" s="261"/>
      <c r="Y112" s="261"/>
      <c r="Z112" s="217"/>
      <c r="AA112" s="317"/>
      <c r="AB112" s="318"/>
      <c r="AC112" s="318"/>
      <c r="AD112" s="318"/>
      <c r="AE112" s="318"/>
      <c r="AF112" s="319"/>
      <c r="AG112" s="299"/>
      <c r="AH112" s="320"/>
      <c r="AI112" s="5"/>
    </row>
    <row r="113" spans="2:35" ht="35.15" customHeight="1" x14ac:dyDescent="0.2">
      <c r="B113" s="243">
        <v>148</v>
      </c>
      <c r="C113" s="271"/>
      <c r="D113" s="272"/>
      <c r="E113" s="272"/>
      <c r="F113" s="272"/>
      <c r="G113" s="273"/>
      <c r="H113" s="261"/>
      <c r="I113" s="201"/>
      <c r="J113" s="217"/>
      <c r="K113" s="317"/>
      <c r="L113" s="318"/>
      <c r="M113" s="318"/>
      <c r="N113" s="318"/>
      <c r="O113" s="319"/>
      <c r="P113" s="299"/>
      <c r="Q113" s="299"/>
      <c r="R113" s="218">
        <v>183</v>
      </c>
      <c r="S113" s="271"/>
      <c r="T113" s="272"/>
      <c r="U113" s="272"/>
      <c r="V113" s="272"/>
      <c r="W113" s="273"/>
      <c r="X113" s="261"/>
      <c r="Y113" s="261"/>
      <c r="Z113" s="217"/>
      <c r="AA113" s="317"/>
      <c r="AB113" s="318"/>
      <c r="AC113" s="318"/>
      <c r="AD113" s="318"/>
      <c r="AE113" s="318"/>
      <c r="AF113" s="319"/>
      <c r="AG113" s="299"/>
      <c r="AH113" s="320"/>
      <c r="AI113" s="5"/>
    </row>
    <row r="114" spans="2:35" ht="35.15" customHeight="1" x14ac:dyDescent="0.2">
      <c r="B114" s="243">
        <v>149</v>
      </c>
      <c r="C114" s="271"/>
      <c r="D114" s="272"/>
      <c r="E114" s="272"/>
      <c r="F114" s="272"/>
      <c r="G114" s="273"/>
      <c r="H114" s="261"/>
      <c r="I114" s="201"/>
      <c r="J114" s="217"/>
      <c r="K114" s="317"/>
      <c r="L114" s="318"/>
      <c r="M114" s="318"/>
      <c r="N114" s="318"/>
      <c r="O114" s="319"/>
      <c r="P114" s="299"/>
      <c r="Q114" s="299"/>
      <c r="R114" s="218">
        <v>184</v>
      </c>
      <c r="S114" s="271"/>
      <c r="T114" s="272"/>
      <c r="U114" s="272"/>
      <c r="V114" s="272"/>
      <c r="W114" s="273"/>
      <c r="X114" s="261"/>
      <c r="Y114" s="261"/>
      <c r="Z114" s="217"/>
      <c r="AA114" s="317"/>
      <c r="AB114" s="318"/>
      <c r="AC114" s="318"/>
      <c r="AD114" s="318"/>
      <c r="AE114" s="318"/>
      <c r="AF114" s="319"/>
      <c r="AG114" s="299"/>
      <c r="AH114" s="320"/>
      <c r="AI114" s="5"/>
    </row>
    <row r="115" spans="2:35" ht="35.15" customHeight="1" thickBot="1" x14ac:dyDescent="0.25">
      <c r="B115" s="247">
        <v>150</v>
      </c>
      <c r="C115" s="300"/>
      <c r="D115" s="301"/>
      <c r="E115" s="301"/>
      <c r="F115" s="301"/>
      <c r="G115" s="302"/>
      <c r="H115" s="256"/>
      <c r="I115" s="234"/>
      <c r="J115" s="235"/>
      <c r="K115" s="350"/>
      <c r="L115" s="351"/>
      <c r="M115" s="351"/>
      <c r="N115" s="351"/>
      <c r="O115" s="352"/>
      <c r="P115" s="355"/>
      <c r="Q115" s="355"/>
      <c r="R115" s="236">
        <v>185</v>
      </c>
      <c r="S115" s="300"/>
      <c r="T115" s="301"/>
      <c r="U115" s="301"/>
      <c r="V115" s="301"/>
      <c r="W115" s="302"/>
      <c r="X115" s="256"/>
      <c r="Y115" s="257"/>
      <c r="Z115" s="263"/>
      <c r="AA115" s="350"/>
      <c r="AB115" s="351"/>
      <c r="AC115" s="351"/>
      <c r="AD115" s="351"/>
      <c r="AE115" s="351"/>
      <c r="AF115" s="352"/>
      <c r="AG115" s="355"/>
      <c r="AH115" s="356"/>
      <c r="AI115" s="5"/>
    </row>
    <row r="116" spans="2:35" ht="29.15" customHeight="1" x14ac:dyDescent="0.2">
      <c r="AG116" s="155"/>
      <c r="AI116" s="5"/>
    </row>
    <row r="117" spans="2:35" ht="29.15" customHeight="1" x14ac:dyDescent="0.2">
      <c r="AG117" s="155"/>
      <c r="AI117" s="5"/>
    </row>
    <row r="118" spans="2:35" ht="29.15" customHeight="1" x14ac:dyDescent="0.2">
      <c r="AG118" s="155"/>
      <c r="AI118" s="5"/>
    </row>
    <row r="119" spans="2:35" ht="29.15" customHeight="1" x14ac:dyDescent="0.2">
      <c r="AG119" s="155"/>
      <c r="AI119" s="5"/>
    </row>
    <row r="120" spans="2:35" ht="29.15" customHeight="1" x14ac:dyDescent="0.2">
      <c r="AG120" s="155"/>
      <c r="AI120" s="5"/>
    </row>
    <row r="121" spans="2:35" ht="29.15" customHeight="1" x14ac:dyDescent="0.2">
      <c r="AG121" s="155"/>
      <c r="AI121" s="5"/>
    </row>
    <row r="122" spans="2:35" ht="29.15" customHeight="1" x14ac:dyDescent="0.2">
      <c r="AG122" s="155"/>
      <c r="AI122" s="5"/>
    </row>
    <row r="123" spans="2:35" ht="29.15" customHeight="1" x14ac:dyDescent="0.2">
      <c r="AG123" s="155"/>
      <c r="AI123" s="5"/>
    </row>
    <row r="124" spans="2:35" ht="29.15" customHeight="1" x14ac:dyDescent="0.2">
      <c r="AG124" s="155"/>
      <c r="AI124" s="5"/>
    </row>
    <row r="125" spans="2:35" ht="29.15" customHeight="1" x14ac:dyDescent="0.2">
      <c r="AG125" s="155"/>
      <c r="AI125" s="5"/>
    </row>
    <row r="126" spans="2:35" ht="29.15" customHeight="1" x14ac:dyDescent="0.2">
      <c r="AG126" s="155"/>
      <c r="AI126" s="5"/>
    </row>
    <row r="127" spans="2:35" ht="29.15" customHeight="1" x14ac:dyDescent="0.2">
      <c r="AG127" s="155"/>
      <c r="AI127" s="5"/>
    </row>
    <row r="128" spans="2:35" ht="29.15" customHeight="1" x14ac:dyDescent="0.2">
      <c r="AG128" s="155"/>
      <c r="AI128" s="5"/>
    </row>
    <row r="129" spans="33:35" ht="29.15" customHeight="1" x14ac:dyDescent="0.2">
      <c r="AG129" s="155"/>
      <c r="AI129" s="5"/>
    </row>
    <row r="130" spans="33:35" ht="29.15" customHeight="1" x14ac:dyDescent="0.2">
      <c r="AG130" s="155"/>
      <c r="AI130" s="5"/>
    </row>
    <row r="131" spans="33:35" ht="29.15" customHeight="1" x14ac:dyDescent="0.2">
      <c r="AG131" s="155"/>
      <c r="AI131" s="5"/>
    </row>
    <row r="132" spans="33:35" ht="29.15" customHeight="1" x14ac:dyDescent="0.2">
      <c r="AG132" s="155"/>
      <c r="AI132" s="5"/>
    </row>
    <row r="133" spans="33:35" ht="29.15" customHeight="1" x14ac:dyDescent="0.2">
      <c r="AG133" s="155"/>
      <c r="AI133" s="5"/>
    </row>
    <row r="134" spans="33:35" ht="29.15" customHeight="1" x14ac:dyDescent="0.2">
      <c r="AG134" s="155"/>
      <c r="AI134" s="5"/>
    </row>
    <row r="135" spans="33:35" ht="29.15" customHeight="1" x14ac:dyDescent="0.2">
      <c r="AG135" s="155"/>
      <c r="AI135" s="5"/>
    </row>
    <row r="136" spans="33:35" ht="29.15" customHeight="1" x14ac:dyDescent="0.2">
      <c r="AG136" s="155"/>
      <c r="AI136" s="5"/>
    </row>
    <row r="137" spans="33:35" ht="29.15" customHeight="1" x14ac:dyDescent="0.2">
      <c r="AG137" s="155"/>
      <c r="AI137" s="5"/>
    </row>
    <row r="138" spans="33:35" ht="29.15" customHeight="1" x14ac:dyDescent="0.2">
      <c r="AG138" s="155"/>
      <c r="AI138" s="5"/>
    </row>
    <row r="139" spans="33:35" ht="29.15" customHeight="1" x14ac:dyDescent="0.2">
      <c r="AG139" s="155"/>
      <c r="AI139" s="5"/>
    </row>
    <row r="140" spans="33:35" ht="29.15" customHeight="1" x14ac:dyDescent="0.2">
      <c r="AG140" s="155"/>
      <c r="AI140" s="5"/>
    </row>
    <row r="141" spans="33:35" ht="29.15" customHeight="1" x14ac:dyDescent="0.2">
      <c r="AG141" s="155"/>
      <c r="AI141" s="5"/>
    </row>
    <row r="142" spans="33:35" ht="29.15" customHeight="1" x14ac:dyDescent="0.2">
      <c r="AG142" s="155"/>
      <c r="AI142" s="5"/>
    </row>
    <row r="143" spans="33:35" ht="29.15" customHeight="1" x14ac:dyDescent="0.2">
      <c r="AG143" s="155"/>
      <c r="AI143" s="5"/>
    </row>
    <row r="144" spans="33:35" ht="40" customHeight="1" x14ac:dyDescent="0.2">
      <c r="AG144" s="155"/>
      <c r="AI144" s="5"/>
    </row>
    <row r="145" spans="33:35" ht="20.149999999999999" customHeight="1" x14ac:dyDescent="0.2">
      <c r="AG145" s="155"/>
      <c r="AI145" s="5"/>
    </row>
    <row r="146" spans="33:35" ht="27.75" customHeight="1" x14ac:dyDescent="0.2">
      <c r="AG146" s="155"/>
      <c r="AI146" s="5"/>
    </row>
    <row r="147" spans="33:35" ht="29.15" customHeight="1" x14ac:dyDescent="0.2">
      <c r="AG147" s="155"/>
      <c r="AI147" s="5"/>
    </row>
    <row r="148" spans="33:35" ht="29.15" customHeight="1" x14ac:dyDescent="0.2">
      <c r="AG148" s="155"/>
      <c r="AI148" s="5"/>
    </row>
    <row r="149" spans="33:35" ht="29.15" customHeight="1" x14ac:dyDescent="0.2">
      <c r="AG149" s="155"/>
      <c r="AI149" s="5"/>
    </row>
    <row r="150" spans="33:35" ht="29.15" customHeight="1" x14ac:dyDescent="0.2">
      <c r="AG150" s="155"/>
      <c r="AI150" s="5"/>
    </row>
    <row r="151" spans="33:35" ht="29.15" customHeight="1" x14ac:dyDescent="0.2">
      <c r="AG151" s="155"/>
      <c r="AI151" s="5"/>
    </row>
    <row r="152" spans="33:35" ht="29.15" customHeight="1" x14ac:dyDescent="0.2">
      <c r="AG152" s="155"/>
      <c r="AI152" s="5"/>
    </row>
    <row r="153" spans="33:35" ht="29.15" customHeight="1" x14ac:dyDescent="0.2">
      <c r="AG153" s="155"/>
      <c r="AI153" s="5"/>
    </row>
    <row r="154" spans="33:35" ht="29.15" customHeight="1" x14ac:dyDescent="0.2"/>
    <row r="155" spans="33:35" ht="29.15" customHeight="1" x14ac:dyDescent="0.2"/>
    <row r="156" spans="33:35" ht="29.15" customHeight="1" x14ac:dyDescent="0.2"/>
    <row r="157" spans="33:35" ht="29.15" customHeight="1" x14ac:dyDescent="0.2"/>
    <row r="158" spans="33:35" ht="29.15" customHeight="1" x14ac:dyDescent="0.2"/>
    <row r="159" spans="33:35" ht="29.15" customHeight="1" x14ac:dyDescent="0.2"/>
    <row r="160" spans="33:35" ht="29.15" customHeight="1" x14ac:dyDescent="0.2"/>
    <row r="161" ht="29.15" customHeight="1" x14ac:dyDescent="0.2"/>
    <row r="162" ht="29.15" customHeight="1" x14ac:dyDescent="0.2"/>
    <row r="163" ht="29.15" customHeight="1" x14ac:dyDescent="0.2"/>
    <row r="164" ht="29.15" customHeight="1" x14ac:dyDescent="0.2"/>
    <row r="165" ht="29.15" customHeight="1" x14ac:dyDescent="0.2"/>
    <row r="166" ht="29.15" customHeight="1" x14ac:dyDescent="0.2"/>
    <row r="167" ht="29.15" customHeight="1" x14ac:dyDescent="0.2"/>
    <row r="168" ht="29.15" customHeight="1" x14ac:dyDescent="0.2"/>
    <row r="169" ht="29.15" customHeight="1" x14ac:dyDescent="0.2"/>
    <row r="170" ht="29.15" customHeight="1" x14ac:dyDescent="0.2"/>
    <row r="171" ht="29.15" customHeight="1" x14ac:dyDescent="0.2"/>
    <row r="172" ht="29.15" customHeight="1" x14ac:dyDescent="0.2"/>
    <row r="173" ht="29.15" customHeight="1" x14ac:dyDescent="0.2"/>
    <row r="174" ht="29.15" customHeight="1" x14ac:dyDescent="0.2"/>
    <row r="175" ht="29.15" customHeight="1" x14ac:dyDescent="0.2"/>
    <row r="176" ht="29.15" customHeight="1" x14ac:dyDescent="0.2"/>
    <row r="177" ht="29.15" customHeight="1" x14ac:dyDescent="0.2"/>
    <row r="178" ht="29.15" customHeight="1" x14ac:dyDescent="0.2"/>
    <row r="179" ht="29.15" customHeight="1" x14ac:dyDescent="0.2"/>
    <row r="180" ht="29.15" customHeight="1" x14ac:dyDescent="0.2"/>
    <row r="181" ht="29.15" customHeight="1" x14ac:dyDescent="0.2"/>
    <row r="182" ht="40" customHeight="1" x14ac:dyDescent="0.2"/>
    <row r="183" ht="20.149999999999999" customHeight="1" x14ac:dyDescent="0.2"/>
    <row r="184" ht="27.75" customHeight="1" x14ac:dyDescent="0.2"/>
    <row r="185" ht="29.15" customHeight="1" x14ac:dyDescent="0.2"/>
    <row r="186" ht="29.15" customHeight="1" x14ac:dyDescent="0.2"/>
    <row r="187" ht="29.15" customHeight="1" x14ac:dyDescent="0.2"/>
    <row r="188" ht="29.15" customHeight="1" x14ac:dyDescent="0.2"/>
    <row r="189" ht="29.15" customHeight="1" x14ac:dyDescent="0.2"/>
    <row r="190" ht="29.15" customHeight="1" x14ac:dyDescent="0.2"/>
    <row r="191" ht="29.15" customHeight="1" x14ac:dyDescent="0.2"/>
    <row r="192" ht="29.15" customHeight="1" x14ac:dyDescent="0.2"/>
    <row r="193" ht="29.15" customHeight="1" x14ac:dyDescent="0.2"/>
    <row r="194" ht="29.15" customHeight="1" x14ac:dyDescent="0.2"/>
    <row r="195" ht="29.15" customHeight="1" x14ac:dyDescent="0.2"/>
    <row r="196" ht="29.15" customHeight="1" x14ac:dyDescent="0.2"/>
    <row r="197" ht="29.15" customHeight="1" x14ac:dyDescent="0.2"/>
    <row r="198" ht="29.15" customHeight="1" x14ac:dyDescent="0.2"/>
    <row r="199" ht="29.15" customHeight="1" x14ac:dyDescent="0.2"/>
    <row r="200" ht="29.15" customHeight="1" x14ac:dyDescent="0.2"/>
    <row r="201" ht="29.15" customHeight="1" x14ac:dyDescent="0.2"/>
    <row r="202" ht="29.15" customHeight="1" x14ac:dyDescent="0.2"/>
    <row r="203" ht="29.15" customHeight="1" x14ac:dyDescent="0.2"/>
    <row r="204" ht="29.15" customHeight="1" x14ac:dyDescent="0.2"/>
    <row r="205" ht="29.15" customHeight="1" x14ac:dyDescent="0.2"/>
    <row r="206" ht="29.15" customHeight="1" x14ac:dyDescent="0.2"/>
    <row r="207" ht="29.15" customHeight="1" x14ac:dyDescent="0.2"/>
    <row r="208" ht="29.15" customHeight="1" x14ac:dyDescent="0.2"/>
    <row r="209" ht="29.15" customHeight="1" x14ac:dyDescent="0.2"/>
    <row r="210" ht="29.15" customHeight="1" x14ac:dyDescent="0.2"/>
    <row r="211" ht="29.15" customHeight="1" x14ac:dyDescent="0.2"/>
    <row r="212" ht="29.15" customHeight="1" x14ac:dyDescent="0.2"/>
    <row r="213" ht="29.15" customHeight="1" x14ac:dyDescent="0.2"/>
    <row r="214" ht="29.15" customHeight="1" x14ac:dyDescent="0.2"/>
    <row r="215" ht="29.15" customHeight="1" x14ac:dyDescent="0.2"/>
    <row r="216" ht="29.15" customHeight="1" x14ac:dyDescent="0.2"/>
    <row r="217" ht="29.15" customHeight="1" x14ac:dyDescent="0.2"/>
    <row r="218" ht="29.15" customHeight="1" x14ac:dyDescent="0.2"/>
    <row r="219" ht="29.15" customHeight="1" x14ac:dyDescent="0.2"/>
  </sheetData>
  <sheetProtection selectLockedCells="1"/>
  <protectedRanges>
    <protectedRange sqref="D5:L8" name="範囲17"/>
    <protectedRange sqref="Z82:AF115 AA81:AF81" name="範囲15"/>
    <protectedRange sqref="I82:O115 I81 K81:O81" name="範囲14"/>
    <protectedRange sqref="Z44:AF77 AA43:AF43" name="範囲13"/>
    <protectedRange sqref="I43 K43:O43 I44:O77" name="範囲12"/>
    <protectedRange sqref="AA19:AF19 Z20:AF38" name="範囲11"/>
    <protectedRange sqref="K19:O19 J43 Z43 J81 Z81 C43:G77 S43:W77 S81:W115 C81:G115 I19 I20:O38 C19:G38 S19:W38" name="範囲10"/>
    <protectedRange sqref="AA19:AF19 Z20:AF38" name="範囲9"/>
    <protectedRange sqref="K19:O19 J43 Z43 J81 Z81 C43:G77 S43:W77 S81:W115 C81:G115 I19 I20:O38 C19:G38 S19:W38" name="範囲8"/>
    <protectedRange sqref="J19 Z19 P19:Q38 AG19:AH38 P43:Q77 AG43:AH77 P81:Q115 AG81:AH115 D13:W17 H19:H38 H43:H77 H81:H115 X19:Y38 X43:Y77 X81:Y115" name="範囲7"/>
    <protectedRange sqref="E7:E8" name="範囲5"/>
    <protectedRange sqref="E6" name="範囲4"/>
    <protectedRange sqref="E5" name="範囲3"/>
    <protectedRange sqref="E4" name="範囲2"/>
    <protectedRange sqref="L2" name="範囲1"/>
    <protectedRange sqref="C13:W17 C43:Q77 C81:Q115 S43:AH77 S81:AH115 C19:Q38 S19:AH38" name="範囲16"/>
  </protectedRanges>
  <dataConsolidate/>
  <mergeCells count="602">
    <mergeCell ref="W1:Z1"/>
    <mergeCell ref="U1:V1"/>
    <mergeCell ref="C115:G115"/>
    <mergeCell ref="AD1:AJ1"/>
    <mergeCell ref="AA1:AC1"/>
    <mergeCell ref="AA115:AF115"/>
    <mergeCell ref="AG115:AH115"/>
    <mergeCell ref="K114:O114"/>
    <mergeCell ref="P114:Q114"/>
    <mergeCell ref="AA114:AF114"/>
    <mergeCell ref="AG114:AH114"/>
    <mergeCell ref="AA111:AF111"/>
    <mergeCell ref="AG111:AH111"/>
    <mergeCell ref="K110:O110"/>
    <mergeCell ref="P110:Q110"/>
    <mergeCell ref="AA110:AF110"/>
    <mergeCell ref="AG110:AH110"/>
    <mergeCell ref="AA107:AF107"/>
    <mergeCell ref="AG107:AH107"/>
    <mergeCell ref="K106:O106"/>
    <mergeCell ref="P106:Q106"/>
    <mergeCell ref="AA106:AF106"/>
    <mergeCell ref="AG106:AH106"/>
    <mergeCell ref="AA103:AF103"/>
    <mergeCell ref="AG103:AH103"/>
    <mergeCell ref="K102:O102"/>
    <mergeCell ref="K115:O115"/>
    <mergeCell ref="P115:Q115"/>
    <mergeCell ref="AA113:AF113"/>
    <mergeCell ref="AG113:AH113"/>
    <mergeCell ref="K112:O112"/>
    <mergeCell ref="P112:Q112"/>
    <mergeCell ref="AA112:AF112"/>
    <mergeCell ref="AG112:AH112"/>
    <mergeCell ref="K113:O113"/>
    <mergeCell ref="P113:Q113"/>
    <mergeCell ref="S112:W112"/>
    <mergeCell ref="S113:W113"/>
    <mergeCell ref="S114:W114"/>
    <mergeCell ref="S115:W115"/>
    <mergeCell ref="K105:O105"/>
    <mergeCell ref="P105:Q105"/>
    <mergeCell ref="S104:W104"/>
    <mergeCell ref="S105:W105"/>
    <mergeCell ref="S106:W106"/>
    <mergeCell ref="S107:W107"/>
    <mergeCell ref="P102:Q102"/>
    <mergeCell ref="AA102:AF102"/>
    <mergeCell ref="C104:G104"/>
    <mergeCell ref="C105:G105"/>
    <mergeCell ref="K111:O111"/>
    <mergeCell ref="P111:Q111"/>
    <mergeCell ref="AA109:AF109"/>
    <mergeCell ref="AG109:AH109"/>
    <mergeCell ref="K108:O108"/>
    <mergeCell ref="P108:Q108"/>
    <mergeCell ref="AA108:AF108"/>
    <mergeCell ref="AG108:AH108"/>
    <mergeCell ref="K109:O109"/>
    <mergeCell ref="P109:Q109"/>
    <mergeCell ref="S108:W108"/>
    <mergeCell ref="S109:W109"/>
    <mergeCell ref="S110:W110"/>
    <mergeCell ref="S111:W111"/>
    <mergeCell ref="K107:O107"/>
    <mergeCell ref="P107:Q107"/>
    <mergeCell ref="AA105:AF105"/>
    <mergeCell ref="AG105:AH105"/>
    <mergeCell ref="K104:O104"/>
    <mergeCell ref="P104:Q104"/>
    <mergeCell ref="AA104:AF104"/>
    <mergeCell ref="AG104:AH104"/>
    <mergeCell ref="AG102:AH102"/>
    <mergeCell ref="K103:O103"/>
    <mergeCell ref="P103:Q103"/>
    <mergeCell ref="S102:W102"/>
    <mergeCell ref="S103:W103"/>
    <mergeCell ref="C102:G102"/>
    <mergeCell ref="C103:G103"/>
    <mergeCell ref="C98:G98"/>
    <mergeCell ref="C99:G99"/>
    <mergeCell ref="K101:O101"/>
    <mergeCell ref="P101:Q101"/>
    <mergeCell ref="AA101:AF101"/>
    <mergeCell ref="AG101:AH101"/>
    <mergeCell ref="K100:O100"/>
    <mergeCell ref="P100:Q100"/>
    <mergeCell ref="AA100:AF100"/>
    <mergeCell ref="AG100:AH100"/>
    <mergeCell ref="S100:W100"/>
    <mergeCell ref="S101:W101"/>
    <mergeCell ref="C100:G100"/>
    <mergeCell ref="C101:G101"/>
    <mergeCell ref="K99:O99"/>
    <mergeCell ref="P99:Q99"/>
    <mergeCell ref="AA99:AF99"/>
    <mergeCell ref="AG99:AH99"/>
    <mergeCell ref="K98:O98"/>
    <mergeCell ref="P98:Q98"/>
    <mergeCell ref="AA98:AF98"/>
    <mergeCell ref="AG98:AH98"/>
    <mergeCell ref="S98:W98"/>
    <mergeCell ref="S99:W99"/>
    <mergeCell ref="C94:G94"/>
    <mergeCell ref="C95:G95"/>
    <mergeCell ref="K97:O97"/>
    <mergeCell ref="P97:Q97"/>
    <mergeCell ref="AA97:AF97"/>
    <mergeCell ref="AG97:AH97"/>
    <mergeCell ref="K96:O96"/>
    <mergeCell ref="P96:Q96"/>
    <mergeCell ref="AA96:AF96"/>
    <mergeCell ref="AG96:AH96"/>
    <mergeCell ref="S96:W96"/>
    <mergeCell ref="S97:W97"/>
    <mergeCell ref="C96:G96"/>
    <mergeCell ref="C97:G97"/>
    <mergeCell ref="K95:O95"/>
    <mergeCell ref="P95:Q95"/>
    <mergeCell ref="AA95:AF95"/>
    <mergeCell ref="AG95:AH95"/>
    <mergeCell ref="K94:O94"/>
    <mergeCell ref="P94:Q94"/>
    <mergeCell ref="AA94:AF94"/>
    <mergeCell ref="AG94:AH94"/>
    <mergeCell ref="S94:W94"/>
    <mergeCell ref="S95:W95"/>
    <mergeCell ref="C90:G90"/>
    <mergeCell ref="C91:G91"/>
    <mergeCell ref="K93:O93"/>
    <mergeCell ref="P93:Q93"/>
    <mergeCell ref="AA93:AF93"/>
    <mergeCell ref="AG93:AH93"/>
    <mergeCell ref="K92:O92"/>
    <mergeCell ref="P92:Q92"/>
    <mergeCell ref="AA92:AF92"/>
    <mergeCell ref="AG92:AH92"/>
    <mergeCell ref="S92:W92"/>
    <mergeCell ref="S93:W93"/>
    <mergeCell ref="C92:G92"/>
    <mergeCell ref="C93:G93"/>
    <mergeCell ref="K91:O91"/>
    <mergeCell ref="P91:Q91"/>
    <mergeCell ref="AA91:AF91"/>
    <mergeCell ref="AG91:AH91"/>
    <mergeCell ref="K90:O90"/>
    <mergeCell ref="P90:Q90"/>
    <mergeCell ref="AA90:AF90"/>
    <mergeCell ref="AG90:AH90"/>
    <mergeCell ref="S90:W90"/>
    <mergeCell ref="S91:W91"/>
    <mergeCell ref="C86:G86"/>
    <mergeCell ref="C87:G87"/>
    <mergeCell ref="K89:O89"/>
    <mergeCell ref="P89:Q89"/>
    <mergeCell ref="AA89:AF89"/>
    <mergeCell ref="AG89:AH89"/>
    <mergeCell ref="K88:O88"/>
    <mergeCell ref="P88:Q88"/>
    <mergeCell ref="AA88:AF88"/>
    <mergeCell ref="AG88:AH88"/>
    <mergeCell ref="S88:W88"/>
    <mergeCell ref="S89:W89"/>
    <mergeCell ref="C88:G88"/>
    <mergeCell ref="C89:G89"/>
    <mergeCell ref="K87:O87"/>
    <mergeCell ref="P87:Q87"/>
    <mergeCell ref="AA87:AF87"/>
    <mergeCell ref="AG87:AH87"/>
    <mergeCell ref="K86:O86"/>
    <mergeCell ref="P86:Q86"/>
    <mergeCell ref="AA86:AF86"/>
    <mergeCell ref="AG86:AH86"/>
    <mergeCell ref="S86:W86"/>
    <mergeCell ref="S87:W87"/>
    <mergeCell ref="C82:G82"/>
    <mergeCell ref="C83:G83"/>
    <mergeCell ref="K85:O85"/>
    <mergeCell ref="P85:Q85"/>
    <mergeCell ref="AA85:AF85"/>
    <mergeCell ref="AG85:AH85"/>
    <mergeCell ref="K84:O84"/>
    <mergeCell ref="P84:Q84"/>
    <mergeCell ref="AA84:AF84"/>
    <mergeCell ref="AG84:AH84"/>
    <mergeCell ref="S84:W84"/>
    <mergeCell ref="S85:W85"/>
    <mergeCell ref="C84:G84"/>
    <mergeCell ref="C85:G85"/>
    <mergeCell ref="K83:O83"/>
    <mergeCell ref="P83:Q83"/>
    <mergeCell ref="AA83:AF83"/>
    <mergeCell ref="AG83:AH83"/>
    <mergeCell ref="K82:O82"/>
    <mergeCell ref="P82:Q82"/>
    <mergeCell ref="AA82:AF82"/>
    <mergeCell ref="AG82:AH82"/>
    <mergeCell ref="S82:W82"/>
    <mergeCell ref="S83:W83"/>
    <mergeCell ref="AA80:AF80"/>
    <mergeCell ref="AG80:AH80"/>
    <mergeCell ref="K81:O81"/>
    <mergeCell ref="P81:Q81"/>
    <mergeCell ref="AA81:AF81"/>
    <mergeCell ref="AG81:AH81"/>
    <mergeCell ref="L79:M79"/>
    <mergeCell ref="C80:G80"/>
    <mergeCell ref="K80:O80"/>
    <mergeCell ref="P80:Q80"/>
    <mergeCell ref="S80:W80"/>
    <mergeCell ref="S81:W81"/>
    <mergeCell ref="C81:G81"/>
    <mergeCell ref="K77:O77"/>
    <mergeCell ref="P77:Q77"/>
    <mergeCell ref="AA77:AF77"/>
    <mergeCell ref="AG77:AH77"/>
    <mergeCell ref="K76:O76"/>
    <mergeCell ref="P76:Q76"/>
    <mergeCell ref="AA76:AF76"/>
    <mergeCell ref="AG76:AH76"/>
    <mergeCell ref="C76:G76"/>
    <mergeCell ref="C77:G77"/>
    <mergeCell ref="S76:W76"/>
    <mergeCell ref="S77:W77"/>
    <mergeCell ref="K75:O75"/>
    <mergeCell ref="P75:Q75"/>
    <mergeCell ref="AA75:AF75"/>
    <mergeCell ref="AG75:AH75"/>
    <mergeCell ref="K74:O74"/>
    <mergeCell ref="P74:Q74"/>
    <mergeCell ref="AA74:AF74"/>
    <mergeCell ref="AG74:AH74"/>
    <mergeCell ref="C74:G74"/>
    <mergeCell ref="C75:G75"/>
    <mergeCell ref="S74:W74"/>
    <mergeCell ref="S75:W75"/>
    <mergeCell ref="K73:O73"/>
    <mergeCell ref="P73:Q73"/>
    <mergeCell ref="AA73:AF73"/>
    <mergeCell ref="AG73:AH73"/>
    <mergeCell ref="K72:O72"/>
    <mergeCell ref="P72:Q72"/>
    <mergeCell ref="AA72:AF72"/>
    <mergeCell ref="AG72:AH72"/>
    <mergeCell ref="C72:G72"/>
    <mergeCell ref="C73:G73"/>
    <mergeCell ref="S72:W72"/>
    <mergeCell ref="S73:W73"/>
    <mergeCell ref="K71:O71"/>
    <mergeCell ref="P71:Q71"/>
    <mergeCell ref="AA71:AF71"/>
    <mergeCell ref="AG71:AH71"/>
    <mergeCell ref="K70:O70"/>
    <mergeCell ref="P70:Q70"/>
    <mergeCell ref="AA70:AF70"/>
    <mergeCell ref="AG70:AH70"/>
    <mergeCell ref="C70:G70"/>
    <mergeCell ref="C71:G71"/>
    <mergeCell ref="S70:W70"/>
    <mergeCell ref="S71:W71"/>
    <mergeCell ref="K69:O69"/>
    <mergeCell ref="P69:Q69"/>
    <mergeCell ref="AA69:AF69"/>
    <mergeCell ref="AG69:AH69"/>
    <mergeCell ref="K68:O68"/>
    <mergeCell ref="P68:Q68"/>
    <mergeCell ref="AA68:AF68"/>
    <mergeCell ref="AG68:AH68"/>
    <mergeCell ref="C68:G68"/>
    <mergeCell ref="C69:G69"/>
    <mergeCell ref="S68:W68"/>
    <mergeCell ref="S69:W69"/>
    <mergeCell ref="K67:O67"/>
    <mergeCell ref="P67:Q67"/>
    <mergeCell ref="AA67:AF67"/>
    <mergeCell ref="AG67:AH67"/>
    <mergeCell ref="K66:O66"/>
    <mergeCell ref="P66:Q66"/>
    <mergeCell ref="AA66:AF66"/>
    <mergeCell ref="AG66:AH66"/>
    <mergeCell ref="C66:G66"/>
    <mergeCell ref="C67:G67"/>
    <mergeCell ref="S66:W66"/>
    <mergeCell ref="S67:W67"/>
    <mergeCell ref="K65:O65"/>
    <mergeCell ref="P65:Q65"/>
    <mergeCell ref="AA65:AF65"/>
    <mergeCell ref="AG65:AH65"/>
    <mergeCell ref="K64:O64"/>
    <mergeCell ref="P64:Q64"/>
    <mergeCell ref="AA64:AF64"/>
    <mergeCell ref="AG64:AH64"/>
    <mergeCell ref="C64:G64"/>
    <mergeCell ref="C65:G65"/>
    <mergeCell ref="S64:W64"/>
    <mergeCell ref="S65:W65"/>
    <mergeCell ref="K63:O63"/>
    <mergeCell ref="P63:Q63"/>
    <mergeCell ref="AA63:AF63"/>
    <mergeCell ref="AG63:AH63"/>
    <mergeCell ref="K62:O62"/>
    <mergeCell ref="P62:Q62"/>
    <mergeCell ref="AA62:AF62"/>
    <mergeCell ref="AG62:AH62"/>
    <mergeCell ref="C62:G62"/>
    <mergeCell ref="S62:W62"/>
    <mergeCell ref="C63:G63"/>
    <mergeCell ref="S63:W63"/>
    <mergeCell ref="K61:O61"/>
    <mergeCell ref="P61:Q61"/>
    <mergeCell ref="AA61:AF61"/>
    <mergeCell ref="AG61:AH61"/>
    <mergeCell ref="K60:O60"/>
    <mergeCell ref="P60:Q60"/>
    <mergeCell ref="AA60:AF60"/>
    <mergeCell ref="AG60:AH60"/>
    <mergeCell ref="C60:G60"/>
    <mergeCell ref="C61:G61"/>
    <mergeCell ref="S60:W60"/>
    <mergeCell ref="S61:W61"/>
    <mergeCell ref="K59:O59"/>
    <mergeCell ref="P59:Q59"/>
    <mergeCell ref="AA59:AF59"/>
    <mergeCell ref="AG59:AH59"/>
    <mergeCell ref="K58:O58"/>
    <mergeCell ref="P58:Q58"/>
    <mergeCell ref="AA58:AF58"/>
    <mergeCell ref="AG58:AH58"/>
    <mergeCell ref="C58:G58"/>
    <mergeCell ref="C59:G59"/>
    <mergeCell ref="S58:W58"/>
    <mergeCell ref="S59:W59"/>
    <mergeCell ref="K57:O57"/>
    <mergeCell ref="P57:Q57"/>
    <mergeCell ref="AA57:AF57"/>
    <mergeCell ref="AG57:AH57"/>
    <mergeCell ref="K56:O56"/>
    <mergeCell ref="P56:Q56"/>
    <mergeCell ref="AA56:AF56"/>
    <mergeCell ref="AG56:AH56"/>
    <mergeCell ref="C56:G56"/>
    <mergeCell ref="C57:G57"/>
    <mergeCell ref="S56:W56"/>
    <mergeCell ref="S57:W57"/>
    <mergeCell ref="K55:O55"/>
    <mergeCell ref="P55:Q55"/>
    <mergeCell ref="AA55:AF55"/>
    <mergeCell ref="AG55:AH55"/>
    <mergeCell ref="K54:O54"/>
    <mergeCell ref="P54:Q54"/>
    <mergeCell ref="AA54:AF54"/>
    <mergeCell ref="AG54:AH54"/>
    <mergeCell ref="C54:G54"/>
    <mergeCell ref="C55:G55"/>
    <mergeCell ref="S54:W54"/>
    <mergeCell ref="S55:W55"/>
    <mergeCell ref="K53:O53"/>
    <mergeCell ref="P53:Q53"/>
    <mergeCell ref="AA53:AF53"/>
    <mergeCell ref="AG53:AH53"/>
    <mergeCell ref="K52:O52"/>
    <mergeCell ref="P52:Q52"/>
    <mergeCell ref="AA52:AF52"/>
    <mergeCell ref="AG52:AH52"/>
    <mergeCell ref="C52:G52"/>
    <mergeCell ref="C53:G53"/>
    <mergeCell ref="S52:W52"/>
    <mergeCell ref="S53:W53"/>
    <mergeCell ref="K51:O51"/>
    <mergeCell ref="P51:Q51"/>
    <mergeCell ref="AA51:AF51"/>
    <mergeCell ref="AG51:AH51"/>
    <mergeCell ref="K50:O50"/>
    <mergeCell ref="P50:Q50"/>
    <mergeCell ref="AA50:AF50"/>
    <mergeCell ref="AG50:AH50"/>
    <mergeCell ref="C50:G50"/>
    <mergeCell ref="C51:G51"/>
    <mergeCell ref="S50:W50"/>
    <mergeCell ref="S51:W51"/>
    <mergeCell ref="K49:O49"/>
    <mergeCell ref="P49:Q49"/>
    <mergeCell ref="AA49:AF49"/>
    <mergeCell ref="AG49:AH49"/>
    <mergeCell ref="K48:O48"/>
    <mergeCell ref="P48:Q48"/>
    <mergeCell ref="AA48:AF48"/>
    <mergeCell ref="AG48:AH48"/>
    <mergeCell ref="C48:G48"/>
    <mergeCell ref="C49:G49"/>
    <mergeCell ref="S48:W48"/>
    <mergeCell ref="S49:W49"/>
    <mergeCell ref="K47:O47"/>
    <mergeCell ref="P47:Q47"/>
    <mergeCell ref="AA47:AF47"/>
    <mergeCell ref="AG47:AH47"/>
    <mergeCell ref="K46:O46"/>
    <mergeCell ref="P46:Q46"/>
    <mergeCell ref="AA46:AF46"/>
    <mergeCell ref="AG46:AH46"/>
    <mergeCell ref="C46:G46"/>
    <mergeCell ref="C47:G47"/>
    <mergeCell ref="S46:W46"/>
    <mergeCell ref="S47:W47"/>
    <mergeCell ref="K45:O45"/>
    <mergeCell ref="P45:Q45"/>
    <mergeCell ref="AA45:AF45"/>
    <mergeCell ref="AG45:AH45"/>
    <mergeCell ref="K44:O44"/>
    <mergeCell ref="P44:Q44"/>
    <mergeCell ref="AA44:AF44"/>
    <mergeCell ref="AG44:AH44"/>
    <mergeCell ref="C44:G44"/>
    <mergeCell ref="C45:G45"/>
    <mergeCell ref="S44:W44"/>
    <mergeCell ref="S45:W45"/>
    <mergeCell ref="AA42:AF42"/>
    <mergeCell ref="AG42:AH42"/>
    <mergeCell ref="K43:O43"/>
    <mergeCell ref="P43:Q43"/>
    <mergeCell ref="AA43:AF43"/>
    <mergeCell ref="AG43:AH43"/>
    <mergeCell ref="L41:M41"/>
    <mergeCell ref="C42:G42"/>
    <mergeCell ref="K42:O42"/>
    <mergeCell ref="P42:Q42"/>
    <mergeCell ref="S42:W42"/>
    <mergeCell ref="C43:G43"/>
    <mergeCell ref="S43:W43"/>
    <mergeCell ref="K38:O38"/>
    <mergeCell ref="P38:Q38"/>
    <mergeCell ref="AA38:AF38"/>
    <mergeCell ref="AG38:AH38"/>
    <mergeCell ref="K37:O37"/>
    <mergeCell ref="P37:Q37"/>
    <mergeCell ref="AA37:AF37"/>
    <mergeCell ref="AG37:AH37"/>
    <mergeCell ref="D37:G37"/>
    <mergeCell ref="D38:G38"/>
    <mergeCell ref="AA36:AF36"/>
    <mergeCell ref="AG36:AH36"/>
    <mergeCell ref="K35:O35"/>
    <mergeCell ref="P35:Q35"/>
    <mergeCell ref="AA35:AF35"/>
    <mergeCell ref="AG35:AH35"/>
    <mergeCell ref="D35:G35"/>
    <mergeCell ref="D36:G36"/>
    <mergeCell ref="K36:O36"/>
    <mergeCell ref="P36:Q36"/>
    <mergeCell ref="AA34:AF34"/>
    <mergeCell ref="AG34:AH34"/>
    <mergeCell ref="K33:O33"/>
    <mergeCell ref="P33:Q33"/>
    <mergeCell ref="AA33:AF33"/>
    <mergeCell ref="AG33:AH33"/>
    <mergeCell ref="D33:G33"/>
    <mergeCell ref="D34:G34"/>
    <mergeCell ref="K34:O34"/>
    <mergeCell ref="AA32:AF32"/>
    <mergeCell ref="AG32:AH32"/>
    <mergeCell ref="K31:O31"/>
    <mergeCell ref="P31:Q31"/>
    <mergeCell ref="AA31:AF31"/>
    <mergeCell ref="AG31:AH31"/>
    <mergeCell ref="D31:G31"/>
    <mergeCell ref="D32:G32"/>
    <mergeCell ref="K32:O32"/>
    <mergeCell ref="S32:W32"/>
    <mergeCell ref="S31:W31"/>
    <mergeCell ref="AA30:AF30"/>
    <mergeCell ref="AG30:AH30"/>
    <mergeCell ref="K29:O29"/>
    <mergeCell ref="P29:Q29"/>
    <mergeCell ref="AA29:AF29"/>
    <mergeCell ref="AG29:AH29"/>
    <mergeCell ref="D29:G29"/>
    <mergeCell ref="D30:G30"/>
    <mergeCell ref="K30:O30"/>
    <mergeCell ref="S30:W30"/>
    <mergeCell ref="S29:W29"/>
    <mergeCell ref="AA28:AF28"/>
    <mergeCell ref="AG28:AH28"/>
    <mergeCell ref="K27:O27"/>
    <mergeCell ref="P27:Q27"/>
    <mergeCell ref="AA27:AF27"/>
    <mergeCell ref="AG27:AH27"/>
    <mergeCell ref="D27:G27"/>
    <mergeCell ref="D28:G28"/>
    <mergeCell ref="K28:O28"/>
    <mergeCell ref="S28:W28"/>
    <mergeCell ref="AA26:AF26"/>
    <mergeCell ref="AG26:AH26"/>
    <mergeCell ref="K25:O25"/>
    <mergeCell ref="P25:Q25"/>
    <mergeCell ref="AA25:AF25"/>
    <mergeCell ref="AG25:AH25"/>
    <mergeCell ref="D25:G25"/>
    <mergeCell ref="D26:G26"/>
    <mergeCell ref="K26:O26"/>
    <mergeCell ref="AA24:AF24"/>
    <mergeCell ref="AG24:AH24"/>
    <mergeCell ref="K23:O23"/>
    <mergeCell ref="P23:Q23"/>
    <mergeCell ref="AA23:AF23"/>
    <mergeCell ref="AG23:AH23"/>
    <mergeCell ref="D23:G23"/>
    <mergeCell ref="D24:G24"/>
    <mergeCell ref="K24:O24"/>
    <mergeCell ref="S23:W23"/>
    <mergeCell ref="AA18:AF18"/>
    <mergeCell ref="AG18:AH18"/>
    <mergeCell ref="D17:G17"/>
    <mergeCell ref="K17:O17"/>
    <mergeCell ref="P17:Q17"/>
    <mergeCell ref="K20:O20"/>
    <mergeCell ref="P20:Q20"/>
    <mergeCell ref="AA20:AF20"/>
    <mergeCell ref="AG20:AH20"/>
    <mergeCell ref="K19:O19"/>
    <mergeCell ref="P19:Q19"/>
    <mergeCell ref="AA19:AF19"/>
    <mergeCell ref="AG19:AH19"/>
    <mergeCell ref="D19:G19"/>
    <mergeCell ref="D20:G20"/>
    <mergeCell ref="K18:O18"/>
    <mergeCell ref="P18:Q18"/>
    <mergeCell ref="S18:W18"/>
    <mergeCell ref="S20:W20"/>
    <mergeCell ref="S19:W19"/>
    <mergeCell ref="D18:G18"/>
    <mergeCell ref="AA22:AF22"/>
    <mergeCell ref="AG22:AH22"/>
    <mergeCell ref="K21:O21"/>
    <mergeCell ref="P21:Q21"/>
    <mergeCell ref="AA21:AF21"/>
    <mergeCell ref="AG21:AH21"/>
    <mergeCell ref="D21:G21"/>
    <mergeCell ref="D22:G22"/>
    <mergeCell ref="K22:O22"/>
    <mergeCell ref="S22:W22"/>
    <mergeCell ref="S21:W21"/>
    <mergeCell ref="B4:C4"/>
    <mergeCell ref="B5:C5"/>
    <mergeCell ref="B6:C6"/>
    <mergeCell ref="E4:M4"/>
    <mergeCell ref="B8:C8"/>
    <mergeCell ref="B9:M9"/>
    <mergeCell ref="D14:G14"/>
    <mergeCell ref="K14:O14"/>
    <mergeCell ref="D13:G13"/>
    <mergeCell ref="K13:O13"/>
    <mergeCell ref="D6:L6"/>
    <mergeCell ref="D7:L7"/>
    <mergeCell ref="D8:L8"/>
    <mergeCell ref="D5:L5"/>
    <mergeCell ref="B7:C7"/>
    <mergeCell ref="D12:G12"/>
    <mergeCell ref="K12:O12"/>
    <mergeCell ref="B10:L10"/>
    <mergeCell ref="S40:T40"/>
    <mergeCell ref="S78:T78"/>
    <mergeCell ref="R12:W12"/>
    <mergeCell ref="P22:Q22"/>
    <mergeCell ref="P24:Q24"/>
    <mergeCell ref="P26:Q26"/>
    <mergeCell ref="P28:Q28"/>
    <mergeCell ref="P30:Q30"/>
    <mergeCell ref="P32:Q32"/>
    <mergeCell ref="P34:Q34"/>
    <mergeCell ref="P12:Q12"/>
    <mergeCell ref="P14:Q14"/>
    <mergeCell ref="S38:W38"/>
    <mergeCell ref="S37:W37"/>
    <mergeCell ref="S36:W36"/>
    <mergeCell ref="S35:W35"/>
    <mergeCell ref="S34:W34"/>
    <mergeCell ref="S33:W33"/>
    <mergeCell ref="P16:Q16"/>
    <mergeCell ref="P15:Q15"/>
    <mergeCell ref="S27:W27"/>
    <mergeCell ref="S26:W26"/>
    <mergeCell ref="S25:W25"/>
    <mergeCell ref="S24:W24"/>
    <mergeCell ref="V13:W13"/>
    <mergeCell ref="V17:W17"/>
    <mergeCell ref="V16:W16"/>
    <mergeCell ref="V15:W15"/>
    <mergeCell ref="V14:W14"/>
    <mergeCell ref="P13:Q13"/>
    <mergeCell ref="D16:G16"/>
    <mergeCell ref="K16:O16"/>
    <mergeCell ref="D15:G15"/>
    <mergeCell ref="K15:O15"/>
    <mergeCell ref="C106:G106"/>
    <mergeCell ref="C107:G107"/>
    <mergeCell ref="C108:G108"/>
    <mergeCell ref="C109:G109"/>
    <mergeCell ref="C110:G110"/>
    <mergeCell ref="C111:G111"/>
    <mergeCell ref="C112:G112"/>
    <mergeCell ref="C113:G113"/>
    <mergeCell ref="C114:G114"/>
  </mergeCells>
  <phoneticPr fontId="2"/>
  <dataValidations xWindow="370" yWindow="640" count="6">
    <dataValidation type="list" allowBlank="1" showInputMessage="1" showErrorMessage="1" sqref="I13:I17 I19:I38 I43:I77 I81:I115" xr:uid="{00000000-0002-0000-0000-000000000000}">
      <formula1>"法,応用,経営,国際,経済,産社,人間,数,情工,電気,材料,応化,機シ,機工,交通,メカ,社基,建シ,環境,建築,生資,応生,生環,薬,都市,国英"</formula1>
    </dataValidation>
    <dataValidation type="list" allowBlank="1" showInputMessage="1" showErrorMessage="1" sqref="J13:J17 J19:J38 Z19:Z38 J43:J77 Z43:Z77 J81:J115 Z81:Z115" xr:uid="{00000000-0002-0000-0000-000001000000}">
      <formula1>"1,2,3,4,5,6"</formula1>
    </dataValidation>
    <dataValidation type="list" allowBlank="1" showInputMessage="1" showErrorMessage="1" sqref="D6:L6" xr:uid="{00000000-0002-0000-0000-000002000000}">
      <formula1>INDIRECT($D$5)</formula1>
    </dataValidation>
    <dataValidation imeMode="halfAlpha" allowBlank="1" showInputMessage="1" showErrorMessage="1" sqref="K13:O17 K19:O38 AA81:AF115 K43:O77 AA43:AF77 K81:O115 AA19:AF38" xr:uid="{00000000-0002-0000-0000-000003000000}"/>
    <dataValidation type="list" allowBlank="1" showInputMessage="1" showErrorMessage="1" promptTitle="役員の重複" prompt="同一人物が役職を兼ねることは禁止します。_x000a_" sqref="H13:H17 H19:H38 H81:H115 H43:H77 X19:X38 X43:X77 X81:X115" xr:uid="{00000000-0002-0000-0000-000004000000}">
      <formula1>"法,経営,経済,人間,理工,農,薬,都市,外国語,情報工,大学院"</formula1>
    </dataValidation>
    <dataValidation type="list" allowBlank="1" showInputMessage="1" showErrorMessage="1" promptTitle="役員の重複" prompt="同一人物が役職を兼ねることは禁止します。_x000a_" sqref="Y19:Y38 Y43:Y77 Y81:Y115" xr:uid="{00000000-0002-0000-0000-000005000000}">
      <formula1>"法,応用,経営,国際,経済,産社,人間,数,情工,電気,材料,応化,機シ,機工,交通,メカ,社基,建シ,環境,建築,生資,応生,生環,薬,都市,国英"</formula1>
    </dataValidation>
  </dataValidations>
  <pageMargins left="0.82677165354330717" right="3.937007874015748E-2" top="0.74803149606299213" bottom="0" header="0.31496062992125984" footer="0.31496062992125984"/>
  <pageSetup paperSize="9" scale="56" fitToHeight="0" orientation="portrait" r:id="rId1"/>
  <headerFooter>
    <oddHeader>&amp;R&amp;14　&amp;"-,太字"【書式№１】&amp;"-,標準"&amp;11
　　　　　　　　　　　　　　　　　　　　　</oddHeader>
    <oddFooter>&amp;C&amp;24&amp;P/</oddFooter>
  </headerFooter>
  <rowBreaks count="1" manualBreakCount="1">
    <brk id="39" min="1" max="35" man="1"/>
  </rowBreaks>
  <extLst>
    <ext xmlns:x14="http://schemas.microsoft.com/office/spreadsheetml/2009/9/main" uri="{CCE6A557-97BC-4b89-ADB6-D9C93CAAB3DF}">
      <x14:dataValidations xmlns:xm="http://schemas.microsoft.com/office/excel/2006/main" xWindow="370" yWindow="640" count="4">
        <x14:dataValidation type="list" allowBlank="1" showInputMessage="1" showErrorMessage="1" xr:uid="{00000000-0002-0000-0000-000006000000}">
          <x14:formula1>
            <xm:f>"法,応用,経営,国際,経済,産社,人間,数,情工,電気,材料,応化,機シ,機工,交通,メカ,社基,建シ,環境,建築,生資,応生,生環,薬,都市"</xm:f>
          </x14:formula1>
          <xm:sqref>WVU983043:WVU983047 HT13:HT17 RP13:RP17 ABL13:ABL17 ALH13:ALH17 AVD13:AVD17 BEZ13:BEZ17 BOV13:BOV17 BYR13:BYR17 CIN13:CIN17 CSJ13:CSJ17 DCF13:DCF17 DMB13:DMB17 DVX13:DVX17 EFT13:EFT17 EPP13:EPP17 EZL13:EZL17 FJH13:FJH17 FTD13:FTD17 GCZ13:GCZ17 GMV13:GMV17 GWR13:GWR17 HGN13:HGN17 HQJ13:HQJ17 IAF13:IAF17 IKB13:IKB17 ITX13:ITX17 JDT13:JDT17 JNP13:JNP17 JXL13:JXL17 KHH13:KHH17 KRD13:KRD17 LAZ13:LAZ17 LKV13:LKV17 LUR13:LUR17 MEN13:MEN17 MOJ13:MOJ17 MYF13:MYF17 NIB13:NIB17 NRX13:NRX17 OBT13:OBT17 OLP13:OLP17 OVL13:OVL17 PFH13:PFH17 PPD13:PPD17 PYZ13:PYZ17 QIV13:QIV17 QSR13:QSR17 RCN13:RCN17 RMJ13:RMJ17 RWF13:RWF17 SGB13:SGB17 SPX13:SPX17 SZT13:SZT17 TJP13:TJP17 TTL13:TTL17 UDH13:UDH17 UND13:UND17 UWZ13:UWZ17 VGV13:VGV17 VQR13:VQR17 WAN13:WAN17 WKJ13:WKJ17 WUF13:WUF17 I65539:I65543 IC65539:IC65543 RY65539:RY65543 ABU65539:ABU65543 ALQ65539:ALQ65543 AVM65539:AVM65543 BFI65539:BFI65543 BPE65539:BPE65543 BZA65539:BZA65543 CIW65539:CIW65543 CSS65539:CSS65543 DCO65539:DCO65543 DMK65539:DMK65543 DWG65539:DWG65543 EGC65539:EGC65543 EPY65539:EPY65543 EZU65539:EZU65543 FJQ65539:FJQ65543 FTM65539:FTM65543 GDI65539:GDI65543 GNE65539:GNE65543 GXA65539:GXA65543 HGW65539:HGW65543 HQS65539:HQS65543 IAO65539:IAO65543 IKK65539:IKK65543 IUG65539:IUG65543 JEC65539:JEC65543 JNY65539:JNY65543 JXU65539:JXU65543 KHQ65539:KHQ65543 KRM65539:KRM65543 LBI65539:LBI65543 LLE65539:LLE65543 LVA65539:LVA65543 MEW65539:MEW65543 MOS65539:MOS65543 MYO65539:MYO65543 NIK65539:NIK65543 NSG65539:NSG65543 OCC65539:OCC65543 OLY65539:OLY65543 OVU65539:OVU65543 PFQ65539:PFQ65543 PPM65539:PPM65543 PZI65539:PZI65543 QJE65539:QJE65543 QTA65539:QTA65543 RCW65539:RCW65543 RMS65539:RMS65543 RWO65539:RWO65543 SGK65539:SGK65543 SQG65539:SQG65543 TAC65539:TAC65543 TJY65539:TJY65543 TTU65539:TTU65543 UDQ65539:UDQ65543 UNM65539:UNM65543 UXI65539:UXI65543 VHE65539:VHE65543 VRA65539:VRA65543 WAW65539:WAW65543 WKS65539:WKS65543 WUO65539:WUO65543 I131075:I131079 IC131075:IC131079 RY131075:RY131079 ABU131075:ABU131079 ALQ131075:ALQ131079 AVM131075:AVM131079 BFI131075:BFI131079 BPE131075:BPE131079 BZA131075:BZA131079 CIW131075:CIW131079 CSS131075:CSS131079 DCO131075:DCO131079 DMK131075:DMK131079 DWG131075:DWG131079 EGC131075:EGC131079 EPY131075:EPY131079 EZU131075:EZU131079 FJQ131075:FJQ131079 FTM131075:FTM131079 GDI131075:GDI131079 GNE131075:GNE131079 GXA131075:GXA131079 HGW131075:HGW131079 HQS131075:HQS131079 IAO131075:IAO131079 IKK131075:IKK131079 IUG131075:IUG131079 JEC131075:JEC131079 JNY131075:JNY131079 JXU131075:JXU131079 KHQ131075:KHQ131079 KRM131075:KRM131079 LBI131075:LBI131079 LLE131075:LLE131079 LVA131075:LVA131079 MEW131075:MEW131079 MOS131075:MOS131079 MYO131075:MYO131079 NIK131075:NIK131079 NSG131075:NSG131079 OCC131075:OCC131079 OLY131075:OLY131079 OVU131075:OVU131079 PFQ131075:PFQ131079 PPM131075:PPM131079 PZI131075:PZI131079 QJE131075:QJE131079 QTA131075:QTA131079 RCW131075:RCW131079 RMS131075:RMS131079 RWO131075:RWO131079 SGK131075:SGK131079 SQG131075:SQG131079 TAC131075:TAC131079 TJY131075:TJY131079 TTU131075:TTU131079 UDQ131075:UDQ131079 UNM131075:UNM131079 UXI131075:UXI131079 VHE131075:VHE131079 VRA131075:VRA131079 WAW131075:WAW131079 WKS131075:WKS131079 WUO131075:WUO131079 I196611:I196615 IC196611:IC196615 RY196611:RY196615 ABU196611:ABU196615 ALQ196611:ALQ196615 AVM196611:AVM196615 BFI196611:BFI196615 BPE196611:BPE196615 BZA196611:BZA196615 CIW196611:CIW196615 CSS196611:CSS196615 DCO196611:DCO196615 DMK196611:DMK196615 DWG196611:DWG196615 EGC196611:EGC196615 EPY196611:EPY196615 EZU196611:EZU196615 FJQ196611:FJQ196615 FTM196611:FTM196615 GDI196611:GDI196615 GNE196611:GNE196615 GXA196611:GXA196615 HGW196611:HGW196615 HQS196611:HQS196615 IAO196611:IAO196615 IKK196611:IKK196615 IUG196611:IUG196615 JEC196611:JEC196615 JNY196611:JNY196615 JXU196611:JXU196615 KHQ196611:KHQ196615 KRM196611:KRM196615 LBI196611:LBI196615 LLE196611:LLE196615 LVA196611:LVA196615 MEW196611:MEW196615 MOS196611:MOS196615 MYO196611:MYO196615 NIK196611:NIK196615 NSG196611:NSG196615 OCC196611:OCC196615 OLY196611:OLY196615 OVU196611:OVU196615 PFQ196611:PFQ196615 PPM196611:PPM196615 PZI196611:PZI196615 QJE196611:QJE196615 QTA196611:QTA196615 RCW196611:RCW196615 RMS196611:RMS196615 RWO196611:RWO196615 SGK196611:SGK196615 SQG196611:SQG196615 TAC196611:TAC196615 TJY196611:TJY196615 TTU196611:TTU196615 UDQ196611:UDQ196615 UNM196611:UNM196615 UXI196611:UXI196615 VHE196611:VHE196615 VRA196611:VRA196615 WAW196611:WAW196615 WKS196611:WKS196615 WUO196611:WUO196615 I262147:I262151 IC262147:IC262151 RY262147:RY262151 ABU262147:ABU262151 ALQ262147:ALQ262151 AVM262147:AVM262151 BFI262147:BFI262151 BPE262147:BPE262151 BZA262147:BZA262151 CIW262147:CIW262151 CSS262147:CSS262151 DCO262147:DCO262151 DMK262147:DMK262151 DWG262147:DWG262151 EGC262147:EGC262151 EPY262147:EPY262151 EZU262147:EZU262151 FJQ262147:FJQ262151 FTM262147:FTM262151 GDI262147:GDI262151 GNE262147:GNE262151 GXA262147:GXA262151 HGW262147:HGW262151 HQS262147:HQS262151 IAO262147:IAO262151 IKK262147:IKK262151 IUG262147:IUG262151 JEC262147:JEC262151 JNY262147:JNY262151 JXU262147:JXU262151 KHQ262147:KHQ262151 KRM262147:KRM262151 LBI262147:LBI262151 LLE262147:LLE262151 LVA262147:LVA262151 MEW262147:MEW262151 MOS262147:MOS262151 MYO262147:MYO262151 NIK262147:NIK262151 NSG262147:NSG262151 OCC262147:OCC262151 OLY262147:OLY262151 OVU262147:OVU262151 PFQ262147:PFQ262151 PPM262147:PPM262151 PZI262147:PZI262151 QJE262147:QJE262151 QTA262147:QTA262151 RCW262147:RCW262151 RMS262147:RMS262151 RWO262147:RWO262151 SGK262147:SGK262151 SQG262147:SQG262151 TAC262147:TAC262151 TJY262147:TJY262151 TTU262147:TTU262151 UDQ262147:UDQ262151 UNM262147:UNM262151 UXI262147:UXI262151 VHE262147:VHE262151 VRA262147:VRA262151 WAW262147:WAW262151 WKS262147:WKS262151 WUO262147:WUO262151 I327683:I327687 IC327683:IC327687 RY327683:RY327687 ABU327683:ABU327687 ALQ327683:ALQ327687 AVM327683:AVM327687 BFI327683:BFI327687 BPE327683:BPE327687 BZA327683:BZA327687 CIW327683:CIW327687 CSS327683:CSS327687 DCO327683:DCO327687 DMK327683:DMK327687 DWG327683:DWG327687 EGC327683:EGC327687 EPY327683:EPY327687 EZU327683:EZU327687 FJQ327683:FJQ327687 FTM327683:FTM327687 GDI327683:GDI327687 GNE327683:GNE327687 GXA327683:GXA327687 HGW327683:HGW327687 HQS327683:HQS327687 IAO327683:IAO327687 IKK327683:IKK327687 IUG327683:IUG327687 JEC327683:JEC327687 JNY327683:JNY327687 JXU327683:JXU327687 KHQ327683:KHQ327687 KRM327683:KRM327687 LBI327683:LBI327687 LLE327683:LLE327687 LVA327683:LVA327687 MEW327683:MEW327687 MOS327683:MOS327687 MYO327683:MYO327687 NIK327683:NIK327687 NSG327683:NSG327687 OCC327683:OCC327687 OLY327683:OLY327687 OVU327683:OVU327687 PFQ327683:PFQ327687 PPM327683:PPM327687 PZI327683:PZI327687 QJE327683:QJE327687 QTA327683:QTA327687 RCW327683:RCW327687 RMS327683:RMS327687 RWO327683:RWO327687 SGK327683:SGK327687 SQG327683:SQG327687 TAC327683:TAC327687 TJY327683:TJY327687 TTU327683:TTU327687 UDQ327683:UDQ327687 UNM327683:UNM327687 UXI327683:UXI327687 VHE327683:VHE327687 VRA327683:VRA327687 WAW327683:WAW327687 WKS327683:WKS327687 WUO327683:WUO327687 I393219:I393223 IC393219:IC393223 RY393219:RY393223 ABU393219:ABU393223 ALQ393219:ALQ393223 AVM393219:AVM393223 BFI393219:BFI393223 BPE393219:BPE393223 BZA393219:BZA393223 CIW393219:CIW393223 CSS393219:CSS393223 DCO393219:DCO393223 DMK393219:DMK393223 DWG393219:DWG393223 EGC393219:EGC393223 EPY393219:EPY393223 EZU393219:EZU393223 FJQ393219:FJQ393223 FTM393219:FTM393223 GDI393219:GDI393223 GNE393219:GNE393223 GXA393219:GXA393223 HGW393219:HGW393223 HQS393219:HQS393223 IAO393219:IAO393223 IKK393219:IKK393223 IUG393219:IUG393223 JEC393219:JEC393223 JNY393219:JNY393223 JXU393219:JXU393223 KHQ393219:KHQ393223 KRM393219:KRM393223 LBI393219:LBI393223 LLE393219:LLE393223 LVA393219:LVA393223 MEW393219:MEW393223 MOS393219:MOS393223 MYO393219:MYO393223 NIK393219:NIK393223 NSG393219:NSG393223 OCC393219:OCC393223 OLY393219:OLY393223 OVU393219:OVU393223 PFQ393219:PFQ393223 PPM393219:PPM393223 PZI393219:PZI393223 QJE393219:QJE393223 QTA393219:QTA393223 RCW393219:RCW393223 RMS393219:RMS393223 RWO393219:RWO393223 SGK393219:SGK393223 SQG393219:SQG393223 TAC393219:TAC393223 TJY393219:TJY393223 TTU393219:TTU393223 UDQ393219:UDQ393223 UNM393219:UNM393223 UXI393219:UXI393223 VHE393219:VHE393223 VRA393219:VRA393223 WAW393219:WAW393223 WKS393219:WKS393223 WUO393219:WUO393223 I458755:I458759 IC458755:IC458759 RY458755:RY458759 ABU458755:ABU458759 ALQ458755:ALQ458759 AVM458755:AVM458759 BFI458755:BFI458759 BPE458755:BPE458759 BZA458755:BZA458759 CIW458755:CIW458759 CSS458755:CSS458759 DCO458755:DCO458759 DMK458755:DMK458759 DWG458755:DWG458759 EGC458755:EGC458759 EPY458755:EPY458759 EZU458755:EZU458759 FJQ458755:FJQ458759 FTM458755:FTM458759 GDI458755:GDI458759 GNE458755:GNE458759 GXA458755:GXA458759 HGW458755:HGW458759 HQS458755:HQS458759 IAO458755:IAO458759 IKK458755:IKK458759 IUG458755:IUG458759 JEC458755:JEC458759 JNY458755:JNY458759 JXU458755:JXU458759 KHQ458755:KHQ458759 KRM458755:KRM458759 LBI458755:LBI458759 LLE458755:LLE458759 LVA458755:LVA458759 MEW458755:MEW458759 MOS458755:MOS458759 MYO458755:MYO458759 NIK458755:NIK458759 NSG458755:NSG458759 OCC458755:OCC458759 OLY458755:OLY458759 OVU458755:OVU458759 PFQ458755:PFQ458759 PPM458755:PPM458759 PZI458755:PZI458759 QJE458755:QJE458759 QTA458755:QTA458759 RCW458755:RCW458759 RMS458755:RMS458759 RWO458755:RWO458759 SGK458755:SGK458759 SQG458755:SQG458759 TAC458755:TAC458759 TJY458755:TJY458759 TTU458755:TTU458759 UDQ458755:UDQ458759 UNM458755:UNM458759 UXI458755:UXI458759 VHE458755:VHE458759 VRA458755:VRA458759 WAW458755:WAW458759 WKS458755:WKS458759 WUO458755:WUO458759 I524291:I524295 IC524291:IC524295 RY524291:RY524295 ABU524291:ABU524295 ALQ524291:ALQ524295 AVM524291:AVM524295 BFI524291:BFI524295 BPE524291:BPE524295 BZA524291:BZA524295 CIW524291:CIW524295 CSS524291:CSS524295 DCO524291:DCO524295 DMK524291:DMK524295 DWG524291:DWG524295 EGC524291:EGC524295 EPY524291:EPY524295 EZU524291:EZU524295 FJQ524291:FJQ524295 FTM524291:FTM524295 GDI524291:GDI524295 GNE524291:GNE524295 GXA524291:GXA524295 HGW524291:HGW524295 HQS524291:HQS524295 IAO524291:IAO524295 IKK524291:IKK524295 IUG524291:IUG524295 JEC524291:JEC524295 JNY524291:JNY524295 JXU524291:JXU524295 KHQ524291:KHQ524295 KRM524291:KRM524295 LBI524291:LBI524295 LLE524291:LLE524295 LVA524291:LVA524295 MEW524291:MEW524295 MOS524291:MOS524295 MYO524291:MYO524295 NIK524291:NIK524295 NSG524291:NSG524295 OCC524291:OCC524295 OLY524291:OLY524295 OVU524291:OVU524295 PFQ524291:PFQ524295 PPM524291:PPM524295 PZI524291:PZI524295 QJE524291:QJE524295 QTA524291:QTA524295 RCW524291:RCW524295 RMS524291:RMS524295 RWO524291:RWO524295 SGK524291:SGK524295 SQG524291:SQG524295 TAC524291:TAC524295 TJY524291:TJY524295 TTU524291:TTU524295 UDQ524291:UDQ524295 UNM524291:UNM524295 UXI524291:UXI524295 VHE524291:VHE524295 VRA524291:VRA524295 WAW524291:WAW524295 WKS524291:WKS524295 WUO524291:WUO524295 I589827:I589831 IC589827:IC589831 RY589827:RY589831 ABU589827:ABU589831 ALQ589827:ALQ589831 AVM589827:AVM589831 BFI589827:BFI589831 BPE589827:BPE589831 BZA589827:BZA589831 CIW589827:CIW589831 CSS589827:CSS589831 DCO589827:DCO589831 DMK589827:DMK589831 DWG589827:DWG589831 EGC589827:EGC589831 EPY589827:EPY589831 EZU589827:EZU589831 FJQ589827:FJQ589831 FTM589827:FTM589831 GDI589827:GDI589831 GNE589827:GNE589831 GXA589827:GXA589831 HGW589827:HGW589831 HQS589827:HQS589831 IAO589827:IAO589831 IKK589827:IKK589831 IUG589827:IUG589831 JEC589827:JEC589831 JNY589827:JNY589831 JXU589827:JXU589831 KHQ589827:KHQ589831 KRM589827:KRM589831 LBI589827:LBI589831 LLE589827:LLE589831 LVA589827:LVA589831 MEW589827:MEW589831 MOS589827:MOS589831 MYO589827:MYO589831 NIK589827:NIK589831 NSG589827:NSG589831 OCC589827:OCC589831 OLY589827:OLY589831 OVU589827:OVU589831 PFQ589827:PFQ589831 PPM589827:PPM589831 PZI589827:PZI589831 QJE589827:QJE589831 QTA589827:QTA589831 RCW589827:RCW589831 RMS589827:RMS589831 RWO589827:RWO589831 SGK589827:SGK589831 SQG589827:SQG589831 TAC589827:TAC589831 TJY589827:TJY589831 TTU589827:TTU589831 UDQ589827:UDQ589831 UNM589827:UNM589831 UXI589827:UXI589831 VHE589827:VHE589831 VRA589827:VRA589831 WAW589827:WAW589831 WKS589827:WKS589831 WUO589827:WUO589831 I655363:I655367 IC655363:IC655367 RY655363:RY655367 ABU655363:ABU655367 ALQ655363:ALQ655367 AVM655363:AVM655367 BFI655363:BFI655367 BPE655363:BPE655367 BZA655363:BZA655367 CIW655363:CIW655367 CSS655363:CSS655367 DCO655363:DCO655367 DMK655363:DMK655367 DWG655363:DWG655367 EGC655363:EGC655367 EPY655363:EPY655367 EZU655363:EZU655367 FJQ655363:FJQ655367 FTM655363:FTM655367 GDI655363:GDI655367 GNE655363:GNE655367 GXA655363:GXA655367 HGW655363:HGW655367 HQS655363:HQS655367 IAO655363:IAO655367 IKK655363:IKK655367 IUG655363:IUG655367 JEC655363:JEC655367 JNY655363:JNY655367 JXU655363:JXU655367 KHQ655363:KHQ655367 KRM655363:KRM655367 LBI655363:LBI655367 LLE655363:LLE655367 LVA655363:LVA655367 MEW655363:MEW655367 MOS655363:MOS655367 MYO655363:MYO655367 NIK655363:NIK655367 NSG655363:NSG655367 OCC655363:OCC655367 OLY655363:OLY655367 OVU655363:OVU655367 PFQ655363:PFQ655367 PPM655363:PPM655367 PZI655363:PZI655367 QJE655363:QJE655367 QTA655363:QTA655367 RCW655363:RCW655367 RMS655363:RMS655367 RWO655363:RWO655367 SGK655363:SGK655367 SQG655363:SQG655367 TAC655363:TAC655367 TJY655363:TJY655367 TTU655363:TTU655367 UDQ655363:UDQ655367 UNM655363:UNM655367 UXI655363:UXI655367 VHE655363:VHE655367 VRA655363:VRA655367 WAW655363:WAW655367 WKS655363:WKS655367 WUO655363:WUO655367 I720899:I720903 IC720899:IC720903 RY720899:RY720903 ABU720899:ABU720903 ALQ720899:ALQ720903 AVM720899:AVM720903 BFI720899:BFI720903 BPE720899:BPE720903 BZA720899:BZA720903 CIW720899:CIW720903 CSS720899:CSS720903 DCO720899:DCO720903 DMK720899:DMK720903 DWG720899:DWG720903 EGC720899:EGC720903 EPY720899:EPY720903 EZU720899:EZU720903 FJQ720899:FJQ720903 FTM720899:FTM720903 GDI720899:GDI720903 GNE720899:GNE720903 GXA720899:GXA720903 HGW720899:HGW720903 HQS720899:HQS720903 IAO720899:IAO720903 IKK720899:IKK720903 IUG720899:IUG720903 JEC720899:JEC720903 JNY720899:JNY720903 JXU720899:JXU720903 KHQ720899:KHQ720903 KRM720899:KRM720903 LBI720899:LBI720903 LLE720899:LLE720903 LVA720899:LVA720903 MEW720899:MEW720903 MOS720899:MOS720903 MYO720899:MYO720903 NIK720899:NIK720903 NSG720899:NSG720903 OCC720899:OCC720903 OLY720899:OLY720903 OVU720899:OVU720903 PFQ720899:PFQ720903 PPM720899:PPM720903 PZI720899:PZI720903 QJE720899:QJE720903 QTA720899:QTA720903 RCW720899:RCW720903 RMS720899:RMS720903 RWO720899:RWO720903 SGK720899:SGK720903 SQG720899:SQG720903 TAC720899:TAC720903 TJY720899:TJY720903 TTU720899:TTU720903 UDQ720899:UDQ720903 UNM720899:UNM720903 UXI720899:UXI720903 VHE720899:VHE720903 VRA720899:VRA720903 WAW720899:WAW720903 WKS720899:WKS720903 WUO720899:WUO720903 I786435:I786439 IC786435:IC786439 RY786435:RY786439 ABU786435:ABU786439 ALQ786435:ALQ786439 AVM786435:AVM786439 BFI786435:BFI786439 BPE786435:BPE786439 BZA786435:BZA786439 CIW786435:CIW786439 CSS786435:CSS786439 DCO786435:DCO786439 DMK786435:DMK786439 DWG786435:DWG786439 EGC786435:EGC786439 EPY786435:EPY786439 EZU786435:EZU786439 FJQ786435:FJQ786439 FTM786435:FTM786439 GDI786435:GDI786439 GNE786435:GNE786439 GXA786435:GXA786439 HGW786435:HGW786439 HQS786435:HQS786439 IAO786435:IAO786439 IKK786435:IKK786439 IUG786435:IUG786439 JEC786435:JEC786439 JNY786435:JNY786439 JXU786435:JXU786439 KHQ786435:KHQ786439 KRM786435:KRM786439 LBI786435:LBI786439 LLE786435:LLE786439 LVA786435:LVA786439 MEW786435:MEW786439 MOS786435:MOS786439 MYO786435:MYO786439 NIK786435:NIK786439 NSG786435:NSG786439 OCC786435:OCC786439 OLY786435:OLY786439 OVU786435:OVU786439 PFQ786435:PFQ786439 PPM786435:PPM786439 PZI786435:PZI786439 QJE786435:QJE786439 QTA786435:QTA786439 RCW786435:RCW786439 RMS786435:RMS786439 RWO786435:RWO786439 SGK786435:SGK786439 SQG786435:SQG786439 TAC786435:TAC786439 TJY786435:TJY786439 TTU786435:TTU786439 UDQ786435:UDQ786439 UNM786435:UNM786439 UXI786435:UXI786439 VHE786435:VHE786439 VRA786435:VRA786439 WAW786435:WAW786439 WKS786435:WKS786439 WUO786435:WUO786439 I851971:I851975 IC851971:IC851975 RY851971:RY851975 ABU851971:ABU851975 ALQ851971:ALQ851975 AVM851971:AVM851975 BFI851971:BFI851975 BPE851971:BPE851975 BZA851971:BZA851975 CIW851971:CIW851975 CSS851971:CSS851975 DCO851971:DCO851975 DMK851971:DMK851975 DWG851971:DWG851975 EGC851971:EGC851975 EPY851971:EPY851975 EZU851971:EZU851975 FJQ851971:FJQ851975 FTM851971:FTM851975 GDI851971:GDI851975 GNE851971:GNE851975 GXA851971:GXA851975 HGW851971:HGW851975 HQS851971:HQS851975 IAO851971:IAO851975 IKK851971:IKK851975 IUG851971:IUG851975 JEC851971:JEC851975 JNY851971:JNY851975 JXU851971:JXU851975 KHQ851971:KHQ851975 KRM851971:KRM851975 LBI851971:LBI851975 LLE851971:LLE851975 LVA851971:LVA851975 MEW851971:MEW851975 MOS851971:MOS851975 MYO851971:MYO851975 NIK851971:NIK851975 NSG851971:NSG851975 OCC851971:OCC851975 OLY851971:OLY851975 OVU851971:OVU851975 PFQ851971:PFQ851975 PPM851971:PPM851975 PZI851971:PZI851975 QJE851971:QJE851975 QTA851971:QTA851975 RCW851971:RCW851975 RMS851971:RMS851975 RWO851971:RWO851975 SGK851971:SGK851975 SQG851971:SQG851975 TAC851971:TAC851975 TJY851971:TJY851975 TTU851971:TTU851975 UDQ851971:UDQ851975 UNM851971:UNM851975 UXI851971:UXI851975 VHE851971:VHE851975 VRA851971:VRA851975 WAW851971:WAW851975 WKS851971:WKS851975 WUO851971:WUO851975 I917507:I917511 IC917507:IC917511 RY917507:RY917511 ABU917507:ABU917511 ALQ917507:ALQ917511 AVM917507:AVM917511 BFI917507:BFI917511 BPE917507:BPE917511 BZA917507:BZA917511 CIW917507:CIW917511 CSS917507:CSS917511 DCO917507:DCO917511 DMK917507:DMK917511 DWG917507:DWG917511 EGC917507:EGC917511 EPY917507:EPY917511 EZU917507:EZU917511 FJQ917507:FJQ917511 FTM917507:FTM917511 GDI917507:GDI917511 GNE917507:GNE917511 GXA917507:GXA917511 HGW917507:HGW917511 HQS917507:HQS917511 IAO917507:IAO917511 IKK917507:IKK917511 IUG917507:IUG917511 JEC917507:JEC917511 JNY917507:JNY917511 JXU917507:JXU917511 KHQ917507:KHQ917511 KRM917507:KRM917511 LBI917507:LBI917511 LLE917507:LLE917511 LVA917507:LVA917511 MEW917507:MEW917511 MOS917507:MOS917511 MYO917507:MYO917511 NIK917507:NIK917511 NSG917507:NSG917511 OCC917507:OCC917511 OLY917507:OLY917511 OVU917507:OVU917511 PFQ917507:PFQ917511 PPM917507:PPM917511 PZI917507:PZI917511 QJE917507:QJE917511 QTA917507:QTA917511 RCW917507:RCW917511 RMS917507:RMS917511 RWO917507:RWO917511 SGK917507:SGK917511 SQG917507:SQG917511 TAC917507:TAC917511 TJY917507:TJY917511 TTU917507:TTU917511 UDQ917507:UDQ917511 UNM917507:UNM917511 UXI917507:UXI917511 VHE917507:VHE917511 VRA917507:VRA917511 WAW917507:WAW917511 WKS917507:WKS917511 WUO917507:WUO917511 I983043:I983047 IC983043:IC983047 RY983043:RY983047 ABU983043:ABU983047 ALQ983043:ALQ983047 AVM983043:AVM983047 BFI983043:BFI983047 BPE983043:BPE983047 BZA983043:BZA983047 CIW983043:CIW983047 CSS983043:CSS983047 DCO983043:DCO983047 DMK983043:DMK983047 DWG983043:DWG983047 EGC983043:EGC983047 EPY983043:EPY983047 EZU983043:EZU983047 FJQ983043:FJQ983047 FTM983043:FTM983047 GDI983043:GDI983047 GNE983043:GNE983047 GXA983043:GXA983047 HGW983043:HGW983047 HQS983043:HQS983047 IAO983043:IAO983047 IKK983043:IKK983047 IUG983043:IUG983047 JEC983043:JEC983047 JNY983043:JNY983047 JXU983043:JXU983047 KHQ983043:KHQ983047 KRM983043:KRM983047 LBI983043:LBI983047 LLE983043:LLE983047 LVA983043:LVA983047 MEW983043:MEW983047 MOS983043:MOS983047 MYO983043:MYO983047 NIK983043:NIK983047 NSG983043:NSG983047 OCC983043:OCC983047 OLY983043:OLY983047 OVU983043:OVU983047 PFQ983043:PFQ983047 PPM983043:PPM983047 PZI983043:PZI983047 QJE983043:QJE983047 QTA983043:QTA983047 RCW983043:RCW983047 RMS983043:RMS983047 RWO983043:RWO983047 SGK983043:SGK983047 SQG983043:SQG983047 TAC983043:TAC983047 TJY983043:TJY983047 TTU983043:TTU983047 UDQ983043:UDQ983047 UNM983043:UNM983047 UXI983043:UXI983047 VHE983043:VHE983047 VRA983043:VRA983047 WAW983043:WAW983047 WKS983043:WKS983047 WUO983043:WUO983047 WLY983043:WLY983047 IB19:IB38 RX19:RX38 ABT19:ABT38 ALP19:ALP38 AVL19:AVL38 BFH19:BFH38 BPD19:BPD38 BYZ19:BYZ38 CIV19:CIV38 CSR19:CSR38 DCN19:DCN38 DMJ19:DMJ38 DWF19:DWF38 EGB19:EGB38 EPX19:EPX38 EZT19:EZT38 FJP19:FJP38 FTL19:FTL38 GDH19:GDH38 GND19:GND38 GWZ19:GWZ38 HGV19:HGV38 HQR19:HQR38 IAN19:IAN38 IKJ19:IKJ38 IUF19:IUF38 JEB19:JEB38 JNX19:JNX38 JXT19:JXT38 KHP19:KHP38 KRL19:KRL38 LBH19:LBH38 LLD19:LLD38 LUZ19:LUZ38 MEV19:MEV38 MOR19:MOR38 MYN19:MYN38 NIJ19:NIJ38 NSF19:NSF38 OCB19:OCB38 OLX19:OLX38 OVT19:OVT38 PFP19:PFP38 PPL19:PPL38 PZH19:PZH38 QJD19:QJD38 QSZ19:QSZ38 RCV19:RCV38 RMR19:RMR38 RWN19:RWN38 SGJ19:SGJ38 SQF19:SQF38 TAB19:TAB38 TJX19:TJX38 TTT19:TTT38 UDP19:UDP38 UNL19:UNL38 UXH19:UXH38 VHD19:VHD38 VQZ19:VQZ38 WAV19:WAV38 WKR19:WKR38 WUN19:WUN38 I65545:I65564 IC65545:IC65564 RY65545:RY65564 ABU65545:ABU65564 ALQ65545:ALQ65564 AVM65545:AVM65564 BFI65545:BFI65564 BPE65545:BPE65564 BZA65545:BZA65564 CIW65545:CIW65564 CSS65545:CSS65564 DCO65545:DCO65564 DMK65545:DMK65564 DWG65545:DWG65564 EGC65545:EGC65564 EPY65545:EPY65564 EZU65545:EZU65564 FJQ65545:FJQ65564 FTM65545:FTM65564 GDI65545:GDI65564 GNE65545:GNE65564 GXA65545:GXA65564 HGW65545:HGW65564 HQS65545:HQS65564 IAO65545:IAO65564 IKK65545:IKK65564 IUG65545:IUG65564 JEC65545:JEC65564 JNY65545:JNY65564 JXU65545:JXU65564 KHQ65545:KHQ65564 KRM65545:KRM65564 LBI65545:LBI65564 LLE65545:LLE65564 LVA65545:LVA65564 MEW65545:MEW65564 MOS65545:MOS65564 MYO65545:MYO65564 NIK65545:NIK65564 NSG65545:NSG65564 OCC65545:OCC65564 OLY65545:OLY65564 OVU65545:OVU65564 PFQ65545:PFQ65564 PPM65545:PPM65564 PZI65545:PZI65564 QJE65545:QJE65564 QTA65545:QTA65564 RCW65545:RCW65564 RMS65545:RMS65564 RWO65545:RWO65564 SGK65545:SGK65564 SQG65545:SQG65564 TAC65545:TAC65564 TJY65545:TJY65564 TTU65545:TTU65564 UDQ65545:UDQ65564 UNM65545:UNM65564 UXI65545:UXI65564 VHE65545:VHE65564 VRA65545:VRA65564 WAW65545:WAW65564 WKS65545:WKS65564 WUO65545:WUO65564 I131081:I131100 IC131081:IC131100 RY131081:RY131100 ABU131081:ABU131100 ALQ131081:ALQ131100 AVM131081:AVM131100 BFI131081:BFI131100 BPE131081:BPE131100 BZA131081:BZA131100 CIW131081:CIW131100 CSS131081:CSS131100 DCO131081:DCO131100 DMK131081:DMK131100 DWG131081:DWG131100 EGC131081:EGC131100 EPY131081:EPY131100 EZU131081:EZU131100 FJQ131081:FJQ131100 FTM131081:FTM131100 GDI131081:GDI131100 GNE131081:GNE131100 GXA131081:GXA131100 HGW131081:HGW131100 HQS131081:HQS131100 IAO131081:IAO131100 IKK131081:IKK131100 IUG131081:IUG131100 JEC131081:JEC131100 JNY131081:JNY131100 JXU131081:JXU131100 KHQ131081:KHQ131100 KRM131081:KRM131100 LBI131081:LBI131100 LLE131081:LLE131100 LVA131081:LVA131100 MEW131081:MEW131100 MOS131081:MOS131100 MYO131081:MYO131100 NIK131081:NIK131100 NSG131081:NSG131100 OCC131081:OCC131100 OLY131081:OLY131100 OVU131081:OVU131100 PFQ131081:PFQ131100 PPM131081:PPM131100 PZI131081:PZI131100 QJE131081:QJE131100 QTA131081:QTA131100 RCW131081:RCW131100 RMS131081:RMS131100 RWO131081:RWO131100 SGK131081:SGK131100 SQG131081:SQG131100 TAC131081:TAC131100 TJY131081:TJY131100 TTU131081:TTU131100 UDQ131081:UDQ131100 UNM131081:UNM131100 UXI131081:UXI131100 VHE131081:VHE131100 VRA131081:VRA131100 WAW131081:WAW131100 WKS131081:WKS131100 WUO131081:WUO131100 I196617:I196636 IC196617:IC196636 RY196617:RY196636 ABU196617:ABU196636 ALQ196617:ALQ196636 AVM196617:AVM196636 BFI196617:BFI196636 BPE196617:BPE196636 BZA196617:BZA196636 CIW196617:CIW196636 CSS196617:CSS196636 DCO196617:DCO196636 DMK196617:DMK196636 DWG196617:DWG196636 EGC196617:EGC196636 EPY196617:EPY196636 EZU196617:EZU196636 FJQ196617:FJQ196636 FTM196617:FTM196636 GDI196617:GDI196636 GNE196617:GNE196636 GXA196617:GXA196636 HGW196617:HGW196636 HQS196617:HQS196636 IAO196617:IAO196636 IKK196617:IKK196636 IUG196617:IUG196636 JEC196617:JEC196636 JNY196617:JNY196636 JXU196617:JXU196636 KHQ196617:KHQ196636 KRM196617:KRM196636 LBI196617:LBI196636 LLE196617:LLE196636 LVA196617:LVA196636 MEW196617:MEW196636 MOS196617:MOS196636 MYO196617:MYO196636 NIK196617:NIK196636 NSG196617:NSG196636 OCC196617:OCC196636 OLY196617:OLY196636 OVU196617:OVU196636 PFQ196617:PFQ196636 PPM196617:PPM196636 PZI196617:PZI196636 QJE196617:QJE196636 QTA196617:QTA196636 RCW196617:RCW196636 RMS196617:RMS196636 RWO196617:RWO196636 SGK196617:SGK196636 SQG196617:SQG196636 TAC196617:TAC196636 TJY196617:TJY196636 TTU196617:TTU196636 UDQ196617:UDQ196636 UNM196617:UNM196636 UXI196617:UXI196636 VHE196617:VHE196636 VRA196617:VRA196636 WAW196617:WAW196636 WKS196617:WKS196636 WUO196617:WUO196636 I262153:I262172 IC262153:IC262172 RY262153:RY262172 ABU262153:ABU262172 ALQ262153:ALQ262172 AVM262153:AVM262172 BFI262153:BFI262172 BPE262153:BPE262172 BZA262153:BZA262172 CIW262153:CIW262172 CSS262153:CSS262172 DCO262153:DCO262172 DMK262153:DMK262172 DWG262153:DWG262172 EGC262153:EGC262172 EPY262153:EPY262172 EZU262153:EZU262172 FJQ262153:FJQ262172 FTM262153:FTM262172 GDI262153:GDI262172 GNE262153:GNE262172 GXA262153:GXA262172 HGW262153:HGW262172 HQS262153:HQS262172 IAO262153:IAO262172 IKK262153:IKK262172 IUG262153:IUG262172 JEC262153:JEC262172 JNY262153:JNY262172 JXU262153:JXU262172 KHQ262153:KHQ262172 KRM262153:KRM262172 LBI262153:LBI262172 LLE262153:LLE262172 LVA262153:LVA262172 MEW262153:MEW262172 MOS262153:MOS262172 MYO262153:MYO262172 NIK262153:NIK262172 NSG262153:NSG262172 OCC262153:OCC262172 OLY262153:OLY262172 OVU262153:OVU262172 PFQ262153:PFQ262172 PPM262153:PPM262172 PZI262153:PZI262172 QJE262153:QJE262172 QTA262153:QTA262172 RCW262153:RCW262172 RMS262153:RMS262172 RWO262153:RWO262172 SGK262153:SGK262172 SQG262153:SQG262172 TAC262153:TAC262172 TJY262153:TJY262172 TTU262153:TTU262172 UDQ262153:UDQ262172 UNM262153:UNM262172 UXI262153:UXI262172 VHE262153:VHE262172 VRA262153:VRA262172 WAW262153:WAW262172 WKS262153:WKS262172 WUO262153:WUO262172 I327689:I327708 IC327689:IC327708 RY327689:RY327708 ABU327689:ABU327708 ALQ327689:ALQ327708 AVM327689:AVM327708 BFI327689:BFI327708 BPE327689:BPE327708 BZA327689:BZA327708 CIW327689:CIW327708 CSS327689:CSS327708 DCO327689:DCO327708 DMK327689:DMK327708 DWG327689:DWG327708 EGC327689:EGC327708 EPY327689:EPY327708 EZU327689:EZU327708 FJQ327689:FJQ327708 FTM327689:FTM327708 GDI327689:GDI327708 GNE327689:GNE327708 GXA327689:GXA327708 HGW327689:HGW327708 HQS327689:HQS327708 IAO327689:IAO327708 IKK327689:IKK327708 IUG327689:IUG327708 JEC327689:JEC327708 JNY327689:JNY327708 JXU327689:JXU327708 KHQ327689:KHQ327708 KRM327689:KRM327708 LBI327689:LBI327708 LLE327689:LLE327708 LVA327689:LVA327708 MEW327689:MEW327708 MOS327689:MOS327708 MYO327689:MYO327708 NIK327689:NIK327708 NSG327689:NSG327708 OCC327689:OCC327708 OLY327689:OLY327708 OVU327689:OVU327708 PFQ327689:PFQ327708 PPM327689:PPM327708 PZI327689:PZI327708 QJE327689:QJE327708 QTA327689:QTA327708 RCW327689:RCW327708 RMS327689:RMS327708 RWO327689:RWO327708 SGK327689:SGK327708 SQG327689:SQG327708 TAC327689:TAC327708 TJY327689:TJY327708 TTU327689:TTU327708 UDQ327689:UDQ327708 UNM327689:UNM327708 UXI327689:UXI327708 VHE327689:VHE327708 VRA327689:VRA327708 WAW327689:WAW327708 WKS327689:WKS327708 WUO327689:WUO327708 I393225:I393244 IC393225:IC393244 RY393225:RY393244 ABU393225:ABU393244 ALQ393225:ALQ393244 AVM393225:AVM393244 BFI393225:BFI393244 BPE393225:BPE393244 BZA393225:BZA393244 CIW393225:CIW393244 CSS393225:CSS393244 DCO393225:DCO393244 DMK393225:DMK393244 DWG393225:DWG393244 EGC393225:EGC393244 EPY393225:EPY393244 EZU393225:EZU393244 FJQ393225:FJQ393244 FTM393225:FTM393244 GDI393225:GDI393244 GNE393225:GNE393244 GXA393225:GXA393244 HGW393225:HGW393244 HQS393225:HQS393244 IAO393225:IAO393244 IKK393225:IKK393244 IUG393225:IUG393244 JEC393225:JEC393244 JNY393225:JNY393244 JXU393225:JXU393244 KHQ393225:KHQ393244 KRM393225:KRM393244 LBI393225:LBI393244 LLE393225:LLE393244 LVA393225:LVA393244 MEW393225:MEW393244 MOS393225:MOS393244 MYO393225:MYO393244 NIK393225:NIK393244 NSG393225:NSG393244 OCC393225:OCC393244 OLY393225:OLY393244 OVU393225:OVU393244 PFQ393225:PFQ393244 PPM393225:PPM393244 PZI393225:PZI393244 QJE393225:QJE393244 QTA393225:QTA393244 RCW393225:RCW393244 RMS393225:RMS393244 RWO393225:RWO393244 SGK393225:SGK393244 SQG393225:SQG393244 TAC393225:TAC393244 TJY393225:TJY393244 TTU393225:TTU393244 UDQ393225:UDQ393244 UNM393225:UNM393244 UXI393225:UXI393244 VHE393225:VHE393244 VRA393225:VRA393244 WAW393225:WAW393244 WKS393225:WKS393244 WUO393225:WUO393244 I458761:I458780 IC458761:IC458780 RY458761:RY458780 ABU458761:ABU458780 ALQ458761:ALQ458780 AVM458761:AVM458780 BFI458761:BFI458780 BPE458761:BPE458780 BZA458761:BZA458780 CIW458761:CIW458780 CSS458761:CSS458780 DCO458761:DCO458780 DMK458761:DMK458780 DWG458761:DWG458780 EGC458761:EGC458780 EPY458761:EPY458780 EZU458761:EZU458780 FJQ458761:FJQ458780 FTM458761:FTM458780 GDI458761:GDI458780 GNE458761:GNE458780 GXA458761:GXA458780 HGW458761:HGW458780 HQS458761:HQS458780 IAO458761:IAO458780 IKK458761:IKK458780 IUG458761:IUG458780 JEC458761:JEC458780 JNY458761:JNY458780 JXU458761:JXU458780 KHQ458761:KHQ458780 KRM458761:KRM458780 LBI458761:LBI458780 LLE458761:LLE458780 LVA458761:LVA458780 MEW458761:MEW458780 MOS458761:MOS458780 MYO458761:MYO458780 NIK458761:NIK458780 NSG458761:NSG458780 OCC458761:OCC458780 OLY458761:OLY458780 OVU458761:OVU458780 PFQ458761:PFQ458780 PPM458761:PPM458780 PZI458761:PZI458780 QJE458761:QJE458780 QTA458761:QTA458780 RCW458761:RCW458780 RMS458761:RMS458780 RWO458761:RWO458780 SGK458761:SGK458780 SQG458761:SQG458780 TAC458761:TAC458780 TJY458761:TJY458780 TTU458761:TTU458780 UDQ458761:UDQ458780 UNM458761:UNM458780 UXI458761:UXI458780 VHE458761:VHE458780 VRA458761:VRA458780 WAW458761:WAW458780 WKS458761:WKS458780 WUO458761:WUO458780 I524297:I524316 IC524297:IC524316 RY524297:RY524316 ABU524297:ABU524316 ALQ524297:ALQ524316 AVM524297:AVM524316 BFI524297:BFI524316 BPE524297:BPE524316 BZA524297:BZA524316 CIW524297:CIW524316 CSS524297:CSS524316 DCO524297:DCO524316 DMK524297:DMK524316 DWG524297:DWG524316 EGC524297:EGC524316 EPY524297:EPY524316 EZU524297:EZU524316 FJQ524297:FJQ524316 FTM524297:FTM524316 GDI524297:GDI524316 GNE524297:GNE524316 GXA524297:GXA524316 HGW524297:HGW524316 HQS524297:HQS524316 IAO524297:IAO524316 IKK524297:IKK524316 IUG524297:IUG524316 JEC524297:JEC524316 JNY524297:JNY524316 JXU524297:JXU524316 KHQ524297:KHQ524316 KRM524297:KRM524316 LBI524297:LBI524316 LLE524297:LLE524316 LVA524297:LVA524316 MEW524297:MEW524316 MOS524297:MOS524316 MYO524297:MYO524316 NIK524297:NIK524316 NSG524297:NSG524316 OCC524297:OCC524316 OLY524297:OLY524316 OVU524297:OVU524316 PFQ524297:PFQ524316 PPM524297:PPM524316 PZI524297:PZI524316 QJE524297:QJE524316 QTA524297:QTA524316 RCW524297:RCW524316 RMS524297:RMS524316 RWO524297:RWO524316 SGK524297:SGK524316 SQG524297:SQG524316 TAC524297:TAC524316 TJY524297:TJY524316 TTU524297:TTU524316 UDQ524297:UDQ524316 UNM524297:UNM524316 UXI524297:UXI524316 VHE524297:VHE524316 VRA524297:VRA524316 WAW524297:WAW524316 WKS524297:WKS524316 WUO524297:WUO524316 I589833:I589852 IC589833:IC589852 RY589833:RY589852 ABU589833:ABU589852 ALQ589833:ALQ589852 AVM589833:AVM589852 BFI589833:BFI589852 BPE589833:BPE589852 BZA589833:BZA589852 CIW589833:CIW589852 CSS589833:CSS589852 DCO589833:DCO589852 DMK589833:DMK589852 DWG589833:DWG589852 EGC589833:EGC589852 EPY589833:EPY589852 EZU589833:EZU589852 FJQ589833:FJQ589852 FTM589833:FTM589852 GDI589833:GDI589852 GNE589833:GNE589852 GXA589833:GXA589852 HGW589833:HGW589852 HQS589833:HQS589852 IAO589833:IAO589852 IKK589833:IKK589852 IUG589833:IUG589852 JEC589833:JEC589852 JNY589833:JNY589852 JXU589833:JXU589852 KHQ589833:KHQ589852 KRM589833:KRM589852 LBI589833:LBI589852 LLE589833:LLE589852 LVA589833:LVA589852 MEW589833:MEW589852 MOS589833:MOS589852 MYO589833:MYO589852 NIK589833:NIK589852 NSG589833:NSG589852 OCC589833:OCC589852 OLY589833:OLY589852 OVU589833:OVU589852 PFQ589833:PFQ589852 PPM589833:PPM589852 PZI589833:PZI589852 QJE589833:QJE589852 QTA589833:QTA589852 RCW589833:RCW589852 RMS589833:RMS589852 RWO589833:RWO589852 SGK589833:SGK589852 SQG589833:SQG589852 TAC589833:TAC589852 TJY589833:TJY589852 TTU589833:TTU589852 UDQ589833:UDQ589852 UNM589833:UNM589852 UXI589833:UXI589852 VHE589833:VHE589852 VRA589833:VRA589852 WAW589833:WAW589852 WKS589833:WKS589852 WUO589833:WUO589852 I655369:I655388 IC655369:IC655388 RY655369:RY655388 ABU655369:ABU655388 ALQ655369:ALQ655388 AVM655369:AVM655388 BFI655369:BFI655388 BPE655369:BPE655388 BZA655369:BZA655388 CIW655369:CIW655388 CSS655369:CSS655388 DCO655369:DCO655388 DMK655369:DMK655388 DWG655369:DWG655388 EGC655369:EGC655388 EPY655369:EPY655388 EZU655369:EZU655388 FJQ655369:FJQ655388 FTM655369:FTM655388 GDI655369:GDI655388 GNE655369:GNE655388 GXA655369:GXA655388 HGW655369:HGW655388 HQS655369:HQS655388 IAO655369:IAO655388 IKK655369:IKK655388 IUG655369:IUG655388 JEC655369:JEC655388 JNY655369:JNY655388 JXU655369:JXU655388 KHQ655369:KHQ655388 KRM655369:KRM655388 LBI655369:LBI655388 LLE655369:LLE655388 LVA655369:LVA655388 MEW655369:MEW655388 MOS655369:MOS655388 MYO655369:MYO655388 NIK655369:NIK655388 NSG655369:NSG655388 OCC655369:OCC655388 OLY655369:OLY655388 OVU655369:OVU655388 PFQ655369:PFQ655388 PPM655369:PPM655388 PZI655369:PZI655388 QJE655369:QJE655388 QTA655369:QTA655388 RCW655369:RCW655388 RMS655369:RMS655388 RWO655369:RWO655388 SGK655369:SGK655388 SQG655369:SQG655388 TAC655369:TAC655388 TJY655369:TJY655388 TTU655369:TTU655388 UDQ655369:UDQ655388 UNM655369:UNM655388 UXI655369:UXI655388 VHE655369:VHE655388 VRA655369:VRA655388 WAW655369:WAW655388 WKS655369:WKS655388 WUO655369:WUO655388 I720905:I720924 IC720905:IC720924 RY720905:RY720924 ABU720905:ABU720924 ALQ720905:ALQ720924 AVM720905:AVM720924 BFI720905:BFI720924 BPE720905:BPE720924 BZA720905:BZA720924 CIW720905:CIW720924 CSS720905:CSS720924 DCO720905:DCO720924 DMK720905:DMK720924 DWG720905:DWG720924 EGC720905:EGC720924 EPY720905:EPY720924 EZU720905:EZU720924 FJQ720905:FJQ720924 FTM720905:FTM720924 GDI720905:GDI720924 GNE720905:GNE720924 GXA720905:GXA720924 HGW720905:HGW720924 HQS720905:HQS720924 IAO720905:IAO720924 IKK720905:IKK720924 IUG720905:IUG720924 JEC720905:JEC720924 JNY720905:JNY720924 JXU720905:JXU720924 KHQ720905:KHQ720924 KRM720905:KRM720924 LBI720905:LBI720924 LLE720905:LLE720924 LVA720905:LVA720924 MEW720905:MEW720924 MOS720905:MOS720924 MYO720905:MYO720924 NIK720905:NIK720924 NSG720905:NSG720924 OCC720905:OCC720924 OLY720905:OLY720924 OVU720905:OVU720924 PFQ720905:PFQ720924 PPM720905:PPM720924 PZI720905:PZI720924 QJE720905:QJE720924 QTA720905:QTA720924 RCW720905:RCW720924 RMS720905:RMS720924 RWO720905:RWO720924 SGK720905:SGK720924 SQG720905:SQG720924 TAC720905:TAC720924 TJY720905:TJY720924 TTU720905:TTU720924 UDQ720905:UDQ720924 UNM720905:UNM720924 UXI720905:UXI720924 VHE720905:VHE720924 VRA720905:VRA720924 WAW720905:WAW720924 WKS720905:WKS720924 WUO720905:WUO720924 I786441:I786460 IC786441:IC786460 RY786441:RY786460 ABU786441:ABU786460 ALQ786441:ALQ786460 AVM786441:AVM786460 BFI786441:BFI786460 BPE786441:BPE786460 BZA786441:BZA786460 CIW786441:CIW786460 CSS786441:CSS786460 DCO786441:DCO786460 DMK786441:DMK786460 DWG786441:DWG786460 EGC786441:EGC786460 EPY786441:EPY786460 EZU786441:EZU786460 FJQ786441:FJQ786460 FTM786441:FTM786460 GDI786441:GDI786460 GNE786441:GNE786460 GXA786441:GXA786460 HGW786441:HGW786460 HQS786441:HQS786460 IAO786441:IAO786460 IKK786441:IKK786460 IUG786441:IUG786460 JEC786441:JEC786460 JNY786441:JNY786460 JXU786441:JXU786460 KHQ786441:KHQ786460 KRM786441:KRM786460 LBI786441:LBI786460 LLE786441:LLE786460 LVA786441:LVA786460 MEW786441:MEW786460 MOS786441:MOS786460 MYO786441:MYO786460 NIK786441:NIK786460 NSG786441:NSG786460 OCC786441:OCC786460 OLY786441:OLY786460 OVU786441:OVU786460 PFQ786441:PFQ786460 PPM786441:PPM786460 PZI786441:PZI786460 QJE786441:QJE786460 QTA786441:QTA786460 RCW786441:RCW786460 RMS786441:RMS786460 RWO786441:RWO786460 SGK786441:SGK786460 SQG786441:SQG786460 TAC786441:TAC786460 TJY786441:TJY786460 TTU786441:TTU786460 UDQ786441:UDQ786460 UNM786441:UNM786460 UXI786441:UXI786460 VHE786441:VHE786460 VRA786441:VRA786460 WAW786441:WAW786460 WKS786441:WKS786460 WUO786441:WUO786460 I851977:I851996 IC851977:IC851996 RY851977:RY851996 ABU851977:ABU851996 ALQ851977:ALQ851996 AVM851977:AVM851996 BFI851977:BFI851996 BPE851977:BPE851996 BZA851977:BZA851996 CIW851977:CIW851996 CSS851977:CSS851996 DCO851977:DCO851996 DMK851977:DMK851996 DWG851977:DWG851996 EGC851977:EGC851996 EPY851977:EPY851996 EZU851977:EZU851996 FJQ851977:FJQ851996 FTM851977:FTM851996 GDI851977:GDI851996 GNE851977:GNE851996 GXA851977:GXA851996 HGW851977:HGW851996 HQS851977:HQS851996 IAO851977:IAO851996 IKK851977:IKK851996 IUG851977:IUG851996 JEC851977:JEC851996 JNY851977:JNY851996 JXU851977:JXU851996 KHQ851977:KHQ851996 KRM851977:KRM851996 LBI851977:LBI851996 LLE851977:LLE851996 LVA851977:LVA851996 MEW851977:MEW851996 MOS851977:MOS851996 MYO851977:MYO851996 NIK851977:NIK851996 NSG851977:NSG851996 OCC851977:OCC851996 OLY851977:OLY851996 OVU851977:OVU851996 PFQ851977:PFQ851996 PPM851977:PPM851996 PZI851977:PZI851996 QJE851977:QJE851996 QTA851977:QTA851996 RCW851977:RCW851996 RMS851977:RMS851996 RWO851977:RWO851996 SGK851977:SGK851996 SQG851977:SQG851996 TAC851977:TAC851996 TJY851977:TJY851996 TTU851977:TTU851996 UDQ851977:UDQ851996 UNM851977:UNM851996 UXI851977:UXI851996 VHE851977:VHE851996 VRA851977:VRA851996 WAW851977:WAW851996 WKS851977:WKS851996 WUO851977:WUO851996 I917513:I917532 IC917513:IC917532 RY917513:RY917532 ABU917513:ABU917532 ALQ917513:ALQ917532 AVM917513:AVM917532 BFI917513:BFI917532 BPE917513:BPE917532 BZA917513:BZA917532 CIW917513:CIW917532 CSS917513:CSS917532 DCO917513:DCO917532 DMK917513:DMK917532 DWG917513:DWG917532 EGC917513:EGC917532 EPY917513:EPY917532 EZU917513:EZU917532 FJQ917513:FJQ917532 FTM917513:FTM917532 GDI917513:GDI917532 GNE917513:GNE917532 GXA917513:GXA917532 HGW917513:HGW917532 HQS917513:HQS917532 IAO917513:IAO917532 IKK917513:IKK917532 IUG917513:IUG917532 JEC917513:JEC917532 JNY917513:JNY917532 JXU917513:JXU917532 KHQ917513:KHQ917532 KRM917513:KRM917532 LBI917513:LBI917532 LLE917513:LLE917532 LVA917513:LVA917532 MEW917513:MEW917532 MOS917513:MOS917532 MYO917513:MYO917532 NIK917513:NIK917532 NSG917513:NSG917532 OCC917513:OCC917532 OLY917513:OLY917532 OVU917513:OVU917532 PFQ917513:PFQ917532 PPM917513:PPM917532 PZI917513:PZI917532 QJE917513:QJE917532 QTA917513:QTA917532 RCW917513:RCW917532 RMS917513:RMS917532 RWO917513:RWO917532 SGK917513:SGK917532 SQG917513:SQG917532 TAC917513:TAC917532 TJY917513:TJY917532 TTU917513:TTU917532 UDQ917513:UDQ917532 UNM917513:UNM917532 UXI917513:UXI917532 VHE917513:VHE917532 VRA917513:VRA917532 WAW917513:WAW917532 WKS917513:WKS917532 WUO917513:WUO917532 I983049:I983068 IC983049:IC983068 RY983049:RY983068 ABU983049:ABU983068 ALQ983049:ALQ983068 AVM983049:AVM983068 BFI983049:BFI983068 BPE983049:BPE983068 BZA983049:BZA983068 CIW983049:CIW983068 CSS983049:CSS983068 DCO983049:DCO983068 DMK983049:DMK983068 DWG983049:DWG983068 EGC983049:EGC983068 EPY983049:EPY983068 EZU983049:EZU983068 FJQ983049:FJQ983068 FTM983049:FTM983068 GDI983049:GDI983068 GNE983049:GNE983068 GXA983049:GXA983068 HGW983049:HGW983068 HQS983049:HQS983068 IAO983049:IAO983068 IKK983049:IKK983068 IUG983049:IUG983068 JEC983049:JEC983068 JNY983049:JNY983068 JXU983049:JXU983068 KHQ983049:KHQ983068 KRM983049:KRM983068 LBI983049:LBI983068 LLE983049:LLE983068 LVA983049:LVA983068 MEW983049:MEW983068 MOS983049:MOS983068 MYO983049:MYO983068 NIK983049:NIK983068 NSG983049:NSG983068 OCC983049:OCC983068 OLY983049:OLY983068 OVU983049:OVU983068 PFQ983049:PFQ983068 PPM983049:PPM983068 PZI983049:PZI983068 QJE983049:QJE983068 QTA983049:QTA983068 RCW983049:RCW983068 RMS983049:RMS983068 RWO983049:RWO983068 SGK983049:SGK983068 SQG983049:SQG983068 TAC983049:TAC983068 TJY983049:TJY983068 TTU983049:TTU983068 UDQ983049:UDQ983068 UNM983049:UNM983068 UXI983049:UXI983068 VHE983049:VHE983068 VRA983049:VRA983068 WAW983049:WAW983068 WKS983049:WKS983068 WUO983049:WUO983068 WCC983043:WCC983047 IQ19:IQ38 SM19:SM38 ACI19:ACI38 AME19:AME38 AWA19:AWA38 BFW19:BFW38 BPS19:BPS38 BZO19:BZO38 CJK19:CJK38 CTG19:CTG38 DDC19:DDC38 DMY19:DMY38 DWU19:DWU38 EGQ19:EGQ38 EQM19:EQM38 FAI19:FAI38 FKE19:FKE38 FUA19:FUA38 GDW19:GDW38 GNS19:GNS38 GXO19:GXO38 HHK19:HHK38 HRG19:HRG38 IBC19:IBC38 IKY19:IKY38 IUU19:IUU38 JEQ19:JEQ38 JOM19:JOM38 JYI19:JYI38 KIE19:KIE38 KSA19:KSA38 LBW19:LBW38 LLS19:LLS38 LVO19:LVO38 MFK19:MFK38 MPG19:MPG38 MZC19:MZC38 NIY19:NIY38 NSU19:NSU38 OCQ19:OCQ38 OMM19:OMM38 OWI19:OWI38 PGE19:PGE38 PQA19:PQA38 PZW19:PZW38 QJS19:QJS38 QTO19:QTO38 RDK19:RDK38 RNG19:RNG38 RXC19:RXC38 SGY19:SGY38 SQU19:SQU38 TAQ19:TAQ38 TKM19:TKM38 TUI19:TUI38 UEE19:UEE38 UOA19:UOA38 UXW19:UXW38 VHS19:VHS38 VRO19:VRO38 WBK19:WBK38 WLG19:WLG38 WVC19:WVC38 Z65545:Z65564 IR65545:IR65564 SN65545:SN65564 ACJ65545:ACJ65564 AMF65545:AMF65564 AWB65545:AWB65564 BFX65545:BFX65564 BPT65545:BPT65564 BZP65545:BZP65564 CJL65545:CJL65564 CTH65545:CTH65564 DDD65545:DDD65564 DMZ65545:DMZ65564 DWV65545:DWV65564 EGR65545:EGR65564 EQN65545:EQN65564 FAJ65545:FAJ65564 FKF65545:FKF65564 FUB65545:FUB65564 GDX65545:GDX65564 GNT65545:GNT65564 GXP65545:GXP65564 HHL65545:HHL65564 HRH65545:HRH65564 IBD65545:IBD65564 IKZ65545:IKZ65564 IUV65545:IUV65564 JER65545:JER65564 JON65545:JON65564 JYJ65545:JYJ65564 KIF65545:KIF65564 KSB65545:KSB65564 LBX65545:LBX65564 LLT65545:LLT65564 LVP65545:LVP65564 MFL65545:MFL65564 MPH65545:MPH65564 MZD65545:MZD65564 NIZ65545:NIZ65564 NSV65545:NSV65564 OCR65545:OCR65564 OMN65545:OMN65564 OWJ65545:OWJ65564 PGF65545:PGF65564 PQB65545:PQB65564 PZX65545:PZX65564 QJT65545:QJT65564 QTP65545:QTP65564 RDL65545:RDL65564 RNH65545:RNH65564 RXD65545:RXD65564 SGZ65545:SGZ65564 SQV65545:SQV65564 TAR65545:TAR65564 TKN65545:TKN65564 TUJ65545:TUJ65564 UEF65545:UEF65564 UOB65545:UOB65564 UXX65545:UXX65564 VHT65545:VHT65564 VRP65545:VRP65564 WBL65545:WBL65564 WLH65545:WLH65564 WVD65545:WVD65564 Z131081:Z131100 IR131081:IR131100 SN131081:SN131100 ACJ131081:ACJ131100 AMF131081:AMF131100 AWB131081:AWB131100 BFX131081:BFX131100 BPT131081:BPT131100 BZP131081:BZP131100 CJL131081:CJL131100 CTH131081:CTH131100 DDD131081:DDD131100 DMZ131081:DMZ131100 DWV131081:DWV131100 EGR131081:EGR131100 EQN131081:EQN131100 FAJ131081:FAJ131100 FKF131081:FKF131100 FUB131081:FUB131100 GDX131081:GDX131100 GNT131081:GNT131100 GXP131081:GXP131100 HHL131081:HHL131100 HRH131081:HRH131100 IBD131081:IBD131100 IKZ131081:IKZ131100 IUV131081:IUV131100 JER131081:JER131100 JON131081:JON131100 JYJ131081:JYJ131100 KIF131081:KIF131100 KSB131081:KSB131100 LBX131081:LBX131100 LLT131081:LLT131100 LVP131081:LVP131100 MFL131081:MFL131100 MPH131081:MPH131100 MZD131081:MZD131100 NIZ131081:NIZ131100 NSV131081:NSV131100 OCR131081:OCR131100 OMN131081:OMN131100 OWJ131081:OWJ131100 PGF131081:PGF131100 PQB131081:PQB131100 PZX131081:PZX131100 QJT131081:QJT131100 QTP131081:QTP131100 RDL131081:RDL131100 RNH131081:RNH131100 RXD131081:RXD131100 SGZ131081:SGZ131100 SQV131081:SQV131100 TAR131081:TAR131100 TKN131081:TKN131100 TUJ131081:TUJ131100 UEF131081:UEF131100 UOB131081:UOB131100 UXX131081:UXX131100 VHT131081:VHT131100 VRP131081:VRP131100 WBL131081:WBL131100 WLH131081:WLH131100 WVD131081:WVD131100 Z196617:Z196636 IR196617:IR196636 SN196617:SN196636 ACJ196617:ACJ196636 AMF196617:AMF196636 AWB196617:AWB196636 BFX196617:BFX196636 BPT196617:BPT196636 BZP196617:BZP196636 CJL196617:CJL196636 CTH196617:CTH196636 DDD196617:DDD196636 DMZ196617:DMZ196636 DWV196617:DWV196636 EGR196617:EGR196636 EQN196617:EQN196636 FAJ196617:FAJ196636 FKF196617:FKF196636 FUB196617:FUB196636 GDX196617:GDX196636 GNT196617:GNT196636 GXP196617:GXP196636 HHL196617:HHL196636 HRH196617:HRH196636 IBD196617:IBD196636 IKZ196617:IKZ196636 IUV196617:IUV196636 JER196617:JER196636 JON196617:JON196636 JYJ196617:JYJ196636 KIF196617:KIF196636 KSB196617:KSB196636 LBX196617:LBX196636 LLT196617:LLT196636 LVP196617:LVP196636 MFL196617:MFL196636 MPH196617:MPH196636 MZD196617:MZD196636 NIZ196617:NIZ196636 NSV196617:NSV196636 OCR196617:OCR196636 OMN196617:OMN196636 OWJ196617:OWJ196636 PGF196617:PGF196636 PQB196617:PQB196636 PZX196617:PZX196636 QJT196617:QJT196636 QTP196617:QTP196636 RDL196617:RDL196636 RNH196617:RNH196636 RXD196617:RXD196636 SGZ196617:SGZ196636 SQV196617:SQV196636 TAR196617:TAR196636 TKN196617:TKN196636 TUJ196617:TUJ196636 UEF196617:UEF196636 UOB196617:UOB196636 UXX196617:UXX196636 VHT196617:VHT196636 VRP196617:VRP196636 WBL196617:WBL196636 WLH196617:WLH196636 WVD196617:WVD196636 Z262153:Z262172 IR262153:IR262172 SN262153:SN262172 ACJ262153:ACJ262172 AMF262153:AMF262172 AWB262153:AWB262172 BFX262153:BFX262172 BPT262153:BPT262172 BZP262153:BZP262172 CJL262153:CJL262172 CTH262153:CTH262172 DDD262153:DDD262172 DMZ262153:DMZ262172 DWV262153:DWV262172 EGR262153:EGR262172 EQN262153:EQN262172 FAJ262153:FAJ262172 FKF262153:FKF262172 FUB262153:FUB262172 GDX262153:GDX262172 GNT262153:GNT262172 GXP262153:GXP262172 HHL262153:HHL262172 HRH262153:HRH262172 IBD262153:IBD262172 IKZ262153:IKZ262172 IUV262153:IUV262172 JER262153:JER262172 JON262153:JON262172 JYJ262153:JYJ262172 KIF262153:KIF262172 KSB262153:KSB262172 LBX262153:LBX262172 LLT262153:LLT262172 LVP262153:LVP262172 MFL262153:MFL262172 MPH262153:MPH262172 MZD262153:MZD262172 NIZ262153:NIZ262172 NSV262153:NSV262172 OCR262153:OCR262172 OMN262153:OMN262172 OWJ262153:OWJ262172 PGF262153:PGF262172 PQB262153:PQB262172 PZX262153:PZX262172 QJT262153:QJT262172 QTP262153:QTP262172 RDL262153:RDL262172 RNH262153:RNH262172 RXD262153:RXD262172 SGZ262153:SGZ262172 SQV262153:SQV262172 TAR262153:TAR262172 TKN262153:TKN262172 TUJ262153:TUJ262172 UEF262153:UEF262172 UOB262153:UOB262172 UXX262153:UXX262172 VHT262153:VHT262172 VRP262153:VRP262172 WBL262153:WBL262172 WLH262153:WLH262172 WVD262153:WVD262172 Z327689:Z327708 IR327689:IR327708 SN327689:SN327708 ACJ327689:ACJ327708 AMF327689:AMF327708 AWB327689:AWB327708 BFX327689:BFX327708 BPT327689:BPT327708 BZP327689:BZP327708 CJL327689:CJL327708 CTH327689:CTH327708 DDD327689:DDD327708 DMZ327689:DMZ327708 DWV327689:DWV327708 EGR327689:EGR327708 EQN327689:EQN327708 FAJ327689:FAJ327708 FKF327689:FKF327708 FUB327689:FUB327708 GDX327689:GDX327708 GNT327689:GNT327708 GXP327689:GXP327708 HHL327689:HHL327708 HRH327689:HRH327708 IBD327689:IBD327708 IKZ327689:IKZ327708 IUV327689:IUV327708 JER327689:JER327708 JON327689:JON327708 JYJ327689:JYJ327708 KIF327689:KIF327708 KSB327689:KSB327708 LBX327689:LBX327708 LLT327689:LLT327708 LVP327689:LVP327708 MFL327689:MFL327708 MPH327689:MPH327708 MZD327689:MZD327708 NIZ327689:NIZ327708 NSV327689:NSV327708 OCR327689:OCR327708 OMN327689:OMN327708 OWJ327689:OWJ327708 PGF327689:PGF327708 PQB327689:PQB327708 PZX327689:PZX327708 QJT327689:QJT327708 QTP327689:QTP327708 RDL327689:RDL327708 RNH327689:RNH327708 RXD327689:RXD327708 SGZ327689:SGZ327708 SQV327689:SQV327708 TAR327689:TAR327708 TKN327689:TKN327708 TUJ327689:TUJ327708 UEF327689:UEF327708 UOB327689:UOB327708 UXX327689:UXX327708 VHT327689:VHT327708 VRP327689:VRP327708 WBL327689:WBL327708 WLH327689:WLH327708 WVD327689:WVD327708 Z393225:Z393244 IR393225:IR393244 SN393225:SN393244 ACJ393225:ACJ393244 AMF393225:AMF393244 AWB393225:AWB393244 BFX393225:BFX393244 BPT393225:BPT393244 BZP393225:BZP393244 CJL393225:CJL393244 CTH393225:CTH393244 DDD393225:DDD393244 DMZ393225:DMZ393244 DWV393225:DWV393244 EGR393225:EGR393244 EQN393225:EQN393244 FAJ393225:FAJ393244 FKF393225:FKF393244 FUB393225:FUB393244 GDX393225:GDX393244 GNT393225:GNT393244 GXP393225:GXP393244 HHL393225:HHL393244 HRH393225:HRH393244 IBD393225:IBD393244 IKZ393225:IKZ393244 IUV393225:IUV393244 JER393225:JER393244 JON393225:JON393244 JYJ393225:JYJ393244 KIF393225:KIF393244 KSB393225:KSB393244 LBX393225:LBX393244 LLT393225:LLT393244 LVP393225:LVP393244 MFL393225:MFL393244 MPH393225:MPH393244 MZD393225:MZD393244 NIZ393225:NIZ393244 NSV393225:NSV393244 OCR393225:OCR393244 OMN393225:OMN393244 OWJ393225:OWJ393244 PGF393225:PGF393244 PQB393225:PQB393244 PZX393225:PZX393244 QJT393225:QJT393244 QTP393225:QTP393244 RDL393225:RDL393244 RNH393225:RNH393244 RXD393225:RXD393244 SGZ393225:SGZ393244 SQV393225:SQV393244 TAR393225:TAR393244 TKN393225:TKN393244 TUJ393225:TUJ393244 UEF393225:UEF393244 UOB393225:UOB393244 UXX393225:UXX393244 VHT393225:VHT393244 VRP393225:VRP393244 WBL393225:WBL393244 WLH393225:WLH393244 WVD393225:WVD393244 Z458761:Z458780 IR458761:IR458780 SN458761:SN458780 ACJ458761:ACJ458780 AMF458761:AMF458780 AWB458761:AWB458780 BFX458761:BFX458780 BPT458761:BPT458780 BZP458761:BZP458780 CJL458761:CJL458780 CTH458761:CTH458780 DDD458761:DDD458780 DMZ458761:DMZ458780 DWV458761:DWV458780 EGR458761:EGR458780 EQN458761:EQN458780 FAJ458761:FAJ458780 FKF458761:FKF458780 FUB458761:FUB458780 GDX458761:GDX458780 GNT458761:GNT458780 GXP458761:GXP458780 HHL458761:HHL458780 HRH458761:HRH458780 IBD458761:IBD458780 IKZ458761:IKZ458780 IUV458761:IUV458780 JER458761:JER458780 JON458761:JON458780 JYJ458761:JYJ458780 KIF458761:KIF458780 KSB458761:KSB458780 LBX458761:LBX458780 LLT458761:LLT458780 LVP458761:LVP458780 MFL458761:MFL458780 MPH458761:MPH458780 MZD458761:MZD458780 NIZ458761:NIZ458780 NSV458761:NSV458780 OCR458761:OCR458780 OMN458761:OMN458780 OWJ458761:OWJ458780 PGF458761:PGF458780 PQB458761:PQB458780 PZX458761:PZX458780 QJT458761:QJT458780 QTP458761:QTP458780 RDL458761:RDL458780 RNH458761:RNH458780 RXD458761:RXD458780 SGZ458761:SGZ458780 SQV458761:SQV458780 TAR458761:TAR458780 TKN458761:TKN458780 TUJ458761:TUJ458780 UEF458761:UEF458780 UOB458761:UOB458780 UXX458761:UXX458780 VHT458761:VHT458780 VRP458761:VRP458780 WBL458761:WBL458780 WLH458761:WLH458780 WVD458761:WVD458780 Z524297:Z524316 IR524297:IR524316 SN524297:SN524316 ACJ524297:ACJ524316 AMF524297:AMF524316 AWB524297:AWB524316 BFX524297:BFX524316 BPT524297:BPT524316 BZP524297:BZP524316 CJL524297:CJL524316 CTH524297:CTH524316 DDD524297:DDD524316 DMZ524297:DMZ524316 DWV524297:DWV524316 EGR524297:EGR524316 EQN524297:EQN524316 FAJ524297:FAJ524316 FKF524297:FKF524316 FUB524297:FUB524316 GDX524297:GDX524316 GNT524297:GNT524316 GXP524297:GXP524316 HHL524297:HHL524316 HRH524297:HRH524316 IBD524297:IBD524316 IKZ524297:IKZ524316 IUV524297:IUV524316 JER524297:JER524316 JON524297:JON524316 JYJ524297:JYJ524316 KIF524297:KIF524316 KSB524297:KSB524316 LBX524297:LBX524316 LLT524297:LLT524316 LVP524297:LVP524316 MFL524297:MFL524316 MPH524297:MPH524316 MZD524297:MZD524316 NIZ524297:NIZ524316 NSV524297:NSV524316 OCR524297:OCR524316 OMN524297:OMN524316 OWJ524297:OWJ524316 PGF524297:PGF524316 PQB524297:PQB524316 PZX524297:PZX524316 QJT524297:QJT524316 QTP524297:QTP524316 RDL524297:RDL524316 RNH524297:RNH524316 RXD524297:RXD524316 SGZ524297:SGZ524316 SQV524297:SQV524316 TAR524297:TAR524316 TKN524297:TKN524316 TUJ524297:TUJ524316 UEF524297:UEF524316 UOB524297:UOB524316 UXX524297:UXX524316 VHT524297:VHT524316 VRP524297:VRP524316 WBL524297:WBL524316 WLH524297:WLH524316 WVD524297:WVD524316 Z589833:Z589852 IR589833:IR589852 SN589833:SN589852 ACJ589833:ACJ589852 AMF589833:AMF589852 AWB589833:AWB589852 BFX589833:BFX589852 BPT589833:BPT589852 BZP589833:BZP589852 CJL589833:CJL589852 CTH589833:CTH589852 DDD589833:DDD589852 DMZ589833:DMZ589852 DWV589833:DWV589852 EGR589833:EGR589852 EQN589833:EQN589852 FAJ589833:FAJ589852 FKF589833:FKF589852 FUB589833:FUB589852 GDX589833:GDX589852 GNT589833:GNT589852 GXP589833:GXP589852 HHL589833:HHL589852 HRH589833:HRH589852 IBD589833:IBD589852 IKZ589833:IKZ589852 IUV589833:IUV589852 JER589833:JER589852 JON589833:JON589852 JYJ589833:JYJ589852 KIF589833:KIF589852 KSB589833:KSB589852 LBX589833:LBX589852 LLT589833:LLT589852 LVP589833:LVP589852 MFL589833:MFL589852 MPH589833:MPH589852 MZD589833:MZD589852 NIZ589833:NIZ589852 NSV589833:NSV589852 OCR589833:OCR589852 OMN589833:OMN589852 OWJ589833:OWJ589852 PGF589833:PGF589852 PQB589833:PQB589852 PZX589833:PZX589852 QJT589833:QJT589852 QTP589833:QTP589852 RDL589833:RDL589852 RNH589833:RNH589852 RXD589833:RXD589852 SGZ589833:SGZ589852 SQV589833:SQV589852 TAR589833:TAR589852 TKN589833:TKN589852 TUJ589833:TUJ589852 UEF589833:UEF589852 UOB589833:UOB589852 UXX589833:UXX589852 VHT589833:VHT589852 VRP589833:VRP589852 WBL589833:WBL589852 WLH589833:WLH589852 WVD589833:WVD589852 Z655369:Z655388 IR655369:IR655388 SN655369:SN655388 ACJ655369:ACJ655388 AMF655369:AMF655388 AWB655369:AWB655388 BFX655369:BFX655388 BPT655369:BPT655388 BZP655369:BZP655388 CJL655369:CJL655388 CTH655369:CTH655388 DDD655369:DDD655388 DMZ655369:DMZ655388 DWV655369:DWV655388 EGR655369:EGR655388 EQN655369:EQN655388 FAJ655369:FAJ655388 FKF655369:FKF655388 FUB655369:FUB655388 GDX655369:GDX655388 GNT655369:GNT655388 GXP655369:GXP655388 HHL655369:HHL655388 HRH655369:HRH655388 IBD655369:IBD655388 IKZ655369:IKZ655388 IUV655369:IUV655388 JER655369:JER655388 JON655369:JON655388 JYJ655369:JYJ655388 KIF655369:KIF655388 KSB655369:KSB655388 LBX655369:LBX655388 LLT655369:LLT655388 LVP655369:LVP655388 MFL655369:MFL655388 MPH655369:MPH655388 MZD655369:MZD655388 NIZ655369:NIZ655388 NSV655369:NSV655388 OCR655369:OCR655388 OMN655369:OMN655388 OWJ655369:OWJ655388 PGF655369:PGF655388 PQB655369:PQB655388 PZX655369:PZX655388 QJT655369:QJT655388 QTP655369:QTP655388 RDL655369:RDL655388 RNH655369:RNH655388 RXD655369:RXD655388 SGZ655369:SGZ655388 SQV655369:SQV655388 TAR655369:TAR655388 TKN655369:TKN655388 TUJ655369:TUJ655388 UEF655369:UEF655388 UOB655369:UOB655388 UXX655369:UXX655388 VHT655369:VHT655388 VRP655369:VRP655388 WBL655369:WBL655388 WLH655369:WLH655388 WVD655369:WVD655388 Z720905:Z720924 IR720905:IR720924 SN720905:SN720924 ACJ720905:ACJ720924 AMF720905:AMF720924 AWB720905:AWB720924 BFX720905:BFX720924 BPT720905:BPT720924 BZP720905:BZP720924 CJL720905:CJL720924 CTH720905:CTH720924 DDD720905:DDD720924 DMZ720905:DMZ720924 DWV720905:DWV720924 EGR720905:EGR720924 EQN720905:EQN720924 FAJ720905:FAJ720924 FKF720905:FKF720924 FUB720905:FUB720924 GDX720905:GDX720924 GNT720905:GNT720924 GXP720905:GXP720924 HHL720905:HHL720924 HRH720905:HRH720924 IBD720905:IBD720924 IKZ720905:IKZ720924 IUV720905:IUV720924 JER720905:JER720924 JON720905:JON720924 JYJ720905:JYJ720924 KIF720905:KIF720924 KSB720905:KSB720924 LBX720905:LBX720924 LLT720905:LLT720924 LVP720905:LVP720924 MFL720905:MFL720924 MPH720905:MPH720924 MZD720905:MZD720924 NIZ720905:NIZ720924 NSV720905:NSV720924 OCR720905:OCR720924 OMN720905:OMN720924 OWJ720905:OWJ720924 PGF720905:PGF720924 PQB720905:PQB720924 PZX720905:PZX720924 QJT720905:QJT720924 QTP720905:QTP720924 RDL720905:RDL720924 RNH720905:RNH720924 RXD720905:RXD720924 SGZ720905:SGZ720924 SQV720905:SQV720924 TAR720905:TAR720924 TKN720905:TKN720924 TUJ720905:TUJ720924 UEF720905:UEF720924 UOB720905:UOB720924 UXX720905:UXX720924 VHT720905:VHT720924 VRP720905:VRP720924 WBL720905:WBL720924 WLH720905:WLH720924 WVD720905:WVD720924 Z786441:Z786460 IR786441:IR786460 SN786441:SN786460 ACJ786441:ACJ786460 AMF786441:AMF786460 AWB786441:AWB786460 BFX786441:BFX786460 BPT786441:BPT786460 BZP786441:BZP786460 CJL786441:CJL786460 CTH786441:CTH786460 DDD786441:DDD786460 DMZ786441:DMZ786460 DWV786441:DWV786460 EGR786441:EGR786460 EQN786441:EQN786460 FAJ786441:FAJ786460 FKF786441:FKF786460 FUB786441:FUB786460 GDX786441:GDX786460 GNT786441:GNT786460 GXP786441:GXP786460 HHL786441:HHL786460 HRH786441:HRH786460 IBD786441:IBD786460 IKZ786441:IKZ786460 IUV786441:IUV786460 JER786441:JER786460 JON786441:JON786460 JYJ786441:JYJ786460 KIF786441:KIF786460 KSB786441:KSB786460 LBX786441:LBX786460 LLT786441:LLT786460 LVP786441:LVP786460 MFL786441:MFL786460 MPH786441:MPH786460 MZD786441:MZD786460 NIZ786441:NIZ786460 NSV786441:NSV786460 OCR786441:OCR786460 OMN786441:OMN786460 OWJ786441:OWJ786460 PGF786441:PGF786460 PQB786441:PQB786460 PZX786441:PZX786460 QJT786441:QJT786460 QTP786441:QTP786460 RDL786441:RDL786460 RNH786441:RNH786460 RXD786441:RXD786460 SGZ786441:SGZ786460 SQV786441:SQV786460 TAR786441:TAR786460 TKN786441:TKN786460 TUJ786441:TUJ786460 UEF786441:UEF786460 UOB786441:UOB786460 UXX786441:UXX786460 VHT786441:VHT786460 VRP786441:VRP786460 WBL786441:WBL786460 WLH786441:WLH786460 WVD786441:WVD786460 Z851977:Z851996 IR851977:IR851996 SN851977:SN851996 ACJ851977:ACJ851996 AMF851977:AMF851996 AWB851977:AWB851996 BFX851977:BFX851996 BPT851977:BPT851996 BZP851977:BZP851996 CJL851977:CJL851996 CTH851977:CTH851996 DDD851977:DDD851996 DMZ851977:DMZ851996 DWV851977:DWV851996 EGR851977:EGR851996 EQN851977:EQN851996 FAJ851977:FAJ851996 FKF851977:FKF851996 FUB851977:FUB851996 GDX851977:GDX851996 GNT851977:GNT851996 GXP851977:GXP851996 HHL851977:HHL851996 HRH851977:HRH851996 IBD851977:IBD851996 IKZ851977:IKZ851996 IUV851977:IUV851996 JER851977:JER851996 JON851977:JON851996 JYJ851977:JYJ851996 KIF851977:KIF851996 KSB851977:KSB851996 LBX851977:LBX851996 LLT851977:LLT851996 LVP851977:LVP851996 MFL851977:MFL851996 MPH851977:MPH851996 MZD851977:MZD851996 NIZ851977:NIZ851996 NSV851977:NSV851996 OCR851977:OCR851996 OMN851977:OMN851996 OWJ851977:OWJ851996 PGF851977:PGF851996 PQB851977:PQB851996 PZX851977:PZX851996 QJT851977:QJT851996 QTP851977:QTP851996 RDL851977:RDL851996 RNH851977:RNH851996 RXD851977:RXD851996 SGZ851977:SGZ851996 SQV851977:SQV851996 TAR851977:TAR851996 TKN851977:TKN851996 TUJ851977:TUJ851996 UEF851977:UEF851996 UOB851977:UOB851996 UXX851977:UXX851996 VHT851977:VHT851996 VRP851977:VRP851996 WBL851977:WBL851996 WLH851977:WLH851996 WVD851977:WVD851996 Z917513:Z917532 IR917513:IR917532 SN917513:SN917532 ACJ917513:ACJ917532 AMF917513:AMF917532 AWB917513:AWB917532 BFX917513:BFX917532 BPT917513:BPT917532 BZP917513:BZP917532 CJL917513:CJL917532 CTH917513:CTH917532 DDD917513:DDD917532 DMZ917513:DMZ917532 DWV917513:DWV917532 EGR917513:EGR917532 EQN917513:EQN917532 FAJ917513:FAJ917532 FKF917513:FKF917532 FUB917513:FUB917532 GDX917513:GDX917532 GNT917513:GNT917532 GXP917513:GXP917532 HHL917513:HHL917532 HRH917513:HRH917532 IBD917513:IBD917532 IKZ917513:IKZ917532 IUV917513:IUV917532 JER917513:JER917532 JON917513:JON917532 JYJ917513:JYJ917532 KIF917513:KIF917532 KSB917513:KSB917532 LBX917513:LBX917532 LLT917513:LLT917532 LVP917513:LVP917532 MFL917513:MFL917532 MPH917513:MPH917532 MZD917513:MZD917532 NIZ917513:NIZ917532 NSV917513:NSV917532 OCR917513:OCR917532 OMN917513:OMN917532 OWJ917513:OWJ917532 PGF917513:PGF917532 PQB917513:PQB917532 PZX917513:PZX917532 QJT917513:QJT917532 QTP917513:QTP917532 RDL917513:RDL917532 RNH917513:RNH917532 RXD917513:RXD917532 SGZ917513:SGZ917532 SQV917513:SQV917532 TAR917513:TAR917532 TKN917513:TKN917532 TUJ917513:TUJ917532 UEF917513:UEF917532 UOB917513:UOB917532 UXX917513:UXX917532 VHT917513:VHT917532 VRP917513:VRP917532 WBL917513:WBL917532 WLH917513:WLH917532 WVD917513:WVD917532 Z983049:Z983068 IR983049:IR983068 SN983049:SN983068 ACJ983049:ACJ983068 AMF983049:AMF983068 AWB983049:AWB983068 BFX983049:BFX983068 BPT983049:BPT983068 BZP983049:BZP983068 CJL983049:CJL983068 CTH983049:CTH983068 DDD983049:DDD983068 DMZ983049:DMZ983068 DWV983049:DWV983068 EGR983049:EGR983068 EQN983049:EQN983068 FAJ983049:FAJ983068 FKF983049:FKF983068 FUB983049:FUB983068 GDX983049:GDX983068 GNT983049:GNT983068 GXP983049:GXP983068 HHL983049:HHL983068 HRH983049:HRH983068 IBD983049:IBD983068 IKZ983049:IKZ983068 IUV983049:IUV983068 JER983049:JER983068 JON983049:JON983068 JYJ983049:JYJ983068 KIF983049:KIF983068 KSB983049:KSB983068 LBX983049:LBX983068 LLT983049:LLT983068 LVP983049:LVP983068 MFL983049:MFL983068 MPH983049:MPH983068 MZD983049:MZD983068 NIZ983049:NIZ983068 NSV983049:NSV983068 OCR983049:OCR983068 OMN983049:OMN983068 OWJ983049:OWJ983068 PGF983049:PGF983068 PQB983049:PQB983068 PZX983049:PZX983068 QJT983049:QJT983068 QTP983049:QTP983068 RDL983049:RDL983068 RNH983049:RNH983068 RXD983049:RXD983068 SGZ983049:SGZ983068 SQV983049:SQV983068 TAR983049:TAR983068 TKN983049:TKN983068 TUJ983049:TUJ983068 UEF983049:UEF983068 UOB983049:UOB983068 UXX983049:UXX983068 VHT983049:VHT983068 VRP983049:VRP983068 WBL983049:WBL983068 WLH983049:WLH983068 WVD983049:WVD983068 VSG983043:VSG983047 IB43:IB77 RX43:RX77 ABT43:ABT77 ALP43:ALP77 AVL43:AVL77 BFH43:BFH77 BPD43:BPD77 BYZ43:BYZ77 CIV43:CIV77 CSR43:CSR77 DCN43:DCN77 DMJ43:DMJ77 DWF43:DWF77 EGB43:EGB77 EPX43:EPX77 EZT43:EZT77 FJP43:FJP77 FTL43:FTL77 GDH43:GDH77 GND43:GND77 GWZ43:GWZ77 HGV43:HGV77 HQR43:HQR77 IAN43:IAN77 IKJ43:IKJ77 IUF43:IUF77 JEB43:JEB77 JNX43:JNX77 JXT43:JXT77 KHP43:KHP77 KRL43:KRL77 LBH43:LBH77 LLD43:LLD77 LUZ43:LUZ77 MEV43:MEV77 MOR43:MOR77 MYN43:MYN77 NIJ43:NIJ77 NSF43:NSF77 OCB43:OCB77 OLX43:OLX77 OVT43:OVT77 PFP43:PFP77 PPL43:PPL77 PZH43:PZH77 QJD43:QJD77 QSZ43:QSZ77 RCV43:RCV77 RMR43:RMR77 RWN43:RWN77 SGJ43:SGJ77 SQF43:SQF77 TAB43:TAB77 TJX43:TJX77 TTT43:TTT77 UDP43:UDP77 UNL43:UNL77 UXH43:UXH77 VHD43:VHD77 VQZ43:VQZ77 WAV43:WAV77 WKR43:WKR77 WUN43:WUN77 I65569:I65603 IC65569:IC65603 RY65569:RY65603 ABU65569:ABU65603 ALQ65569:ALQ65603 AVM65569:AVM65603 BFI65569:BFI65603 BPE65569:BPE65603 BZA65569:BZA65603 CIW65569:CIW65603 CSS65569:CSS65603 DCO65569:DCO65603 DMK65569:DMK65603 DWG65569:DWG65603 EGC65569:EGC65603 EPY65569:EPY65603 EZU65569:EZU65603 FJQ65569:FJQ65603 FTM65569:FTM65603 GDI65569:GDI65603 GNE65569:GNE65603 GXA65569:GXA65603 HGW65569:HGW65603 HQS65569:HQS65603 IAO65569:IAO65603 IKK65569:IKK65603 IUG65569:IUG65603 JEC65569:JEC65603 JNY65569:JNY65603 JXU65569:JXU65603 KHQ65569:KHQ65603 KRM65569:KRM65603 LBI65569:LBI65603 LLE65569:LLE65603 LVA65569:LVA65603 MEW65569:MEW65603 MOS65569:MOS65603 MYO65569:MYO65603 NIK65569:NIK65603 NSG65569:NSG65603 OCC65569:OCC65603 OLY65569:OLY65603 OVU65569:OVU65603 PFQ65569:PFQ65603 PPM65569:PPM65603 PZI65569:PZI65603 QJE65569:QJE65603 QTA65569:QTA65603 RCW65569:RCW65603 RMS65569:RMS65603 RWO65569:RWO65603 SGK65569:SGK65603 SQG65569:SQG65603 TAC65569:TAC65603 TJY65569:TJY65603 TTU65569:TTU65603 UDQ65569:UDQ65603 UNM65569:UNM65603 UXI65569:UXI65603 VHE65569:VHE65603 VRA65569:VRA65603 WAW65569:WAW65603 WKS65569:WKS65603 WUO65569:WUO65603 I131105:I131139 IC131105:IC131139 RY131105:RY131139 ABU131105:ABU131139 ALQ131105:ALQ131139 AVM131105:AVM131139 BFI131105:BFI131139 BPE131105:BPE131139 BZA131105:BZA131139 CIW131105:CIW131139 CSS131105:CSS131139 DCO131105:DCO131139 DMK131105:DMK131139 DWG131105:DWG131139 EGC131105:EGC131139 EPY131105:EPY131139 EZU131105:EZU131139 FJQ131105:FJQ131139 FTM131105:FTM131139 GDI131105:GDI131139 GNE131105:GNE131139 GXA131105:GXA131139 HGW131105:HGW131139 HQS131105:HQS131139 IAO131105:IAO131139 IKK131105:IKK131139 IUG131105:IUG131139 JEC131105:JEC131139 JNY131105:JNY131139 JXU131105:JXU131139 KHQ131105:KHQ131139 KRM131105:KRM131139 LBI131105:LBI131139 LLE131105:LLE131139 LVA131105:LVA131139 MEW131105:MEW131139 MOS131105:MOS131139 MYO131105:MYO131139 NIK131105:NIK131139 NSG131105:NSG131139 OCC131105:OCC131139 OLY131105:OLY131139 OVU131105:OVU131139 PFQ131105:PFQ131139 PPM131105:PPM131139 PZI131105:PZI131139 QJE131105:QJE131139 QTA131105:QTA131139 RCW131105:RCW131139 RMS131105:RMS131139 RWO131105:RWO131139 SGK131105:SGK131139 SQG131105:SQG131139 TAC131105:TAC131139 TJY131105:TJY131139 TTU131105:TTU131139 UDQ131105:UDQ131139 UNM131105:UNM131139 UXI131105:UXI131139 VHE131105:VHE131139 VRA131105:VRA131139 WAW131105:WAW131139 WKS131105:WKS131139 WUO131105:WUO131139 I196641:I196675 IC196641:IC196675 RY196641:RY196675 ABU196641:ABU196675 ALQ196641:ALQ196675 AVM196641:AVM196675 BFI196641:BFI196675 BPE196641:BPE196675 BZA196641:BZA196675 CIW196641:CIW196675 CSS196641:CSS196675 DCO196641:DCO196675 DMK196641:DMK196675 DWG196641:DWG196675 EGC196641:EGC196675 EPY196641:EPY196675 EZU196641:EZU196675 FJQ196641:FJQ196675 FTM196641:FTM196675 GDI196641:GDI196675 GNE196641:GNE196675 GXA196641:GXA196675 HGW196641:HGW196675 HQS196641:HQS196675 IAO196641:IAO196675 IKK196641:IKK196675 IUG196641:IUG196675 JEC196641:JEC196675 JNY196641:JNY196675 JXU196641:JXU196675 KHQ196641:KHQ196675 KRM196641:KRM196675 LBI196641:LBI196675 LLE196641:LLE196675 LVA196641:LVA196675 MEW196641:MEW196675 MOS196641:MOS196675 MYO196641:MYO196675 NIK196641:NIK196675 NSG196641:NSG196675 OCC196641:OCC196675 OLY196641:OLY196675 OVU196641:OVU196675 PFQ196641:PFQ196675 PPM196641:PPM196675 PZI196641:PZI196675 QJE196641:QJE196675 QTA196641:QTA196675 RCW196641:RCW196675 RMS196641:RMS196675 RWO196641:RWO196675 SGK196641:SGK196675 SQG196641:SQG196675 TAC196641:TAC196675 TJY196641:TJY196675 TTU196641:TTU196675 UDQ196641:UDQ196675 UNM196641:UNM196675 UXI196641:UXI196675 VHE196641:VHE196675 VRA196641:VRA196675 WAW196641:WAW196675 WKS196641:WKS196675 WUO196641:WUO196675 I262177:I262211 IC262177:IC262211 RY262177:RY262211 ABU262177:ABU262211 ALQ262177:ALQ262211 AVM262177:AVM262211 BFI262177:BFI262211 BPE262177:BPE262211 BZA262177:BZA262211 CIW262177:CIW262211 CSS262177:CSS262211 DCO262177:DCO262211 DMK262177:DMK262211 DWG262177:DWG262211 EGC262177:EGC262211 EPY262177:EPY262211 EZU262177:EZU262211 FJQ262177:FJQ262211 FTM262177:FTM262211 GDI262177:GDI262211 GNE262177:GNE262211 GXA262177:GXA262211 HGW262177:HGW262211 HQS262177:HQS262211 IAO262177:IAO262211 IKK262177:IKK262211 IUG262177:IUG262211 JEC262177:JEC262211 JNY262177:JNY262211 JXU262177:JXU262211 KHQ262177:KHQ262211 KRM262177:KRM262211 LBI262177:LBI262211 LLE262177:LLE262211 LVA262177:LVA262211 MEW262177:MEW262211 MOS262177:MOS262211 MYO262177:MYO262211 NIK262177:NIK262211 NSG262177:NSG262211 OCC262177:OCC262211 OLY262177:OLY262211 OVU262177:OVU262211 PFQ262177:PFQ262211 PPM262177:PPM262211 PZI262177:PZI262211 QJE262177:QJE262211 QTA262177:QTA262211 RCW262177:RCW262211 RMS262177:RMS262211 RWO262177:RWO262211 SGK262177:SGK262211 SQG262177:SQG262211 TAC262177:TAC262211 TJY262177:TJY262211 TTU262177:TTU262211 UDQ262177:UDQ262211 UNM262177:UNM262211 UXI262177:UXI262211 VHE262177:VHE262211 VRA262177:VRA262211 WAW262177:WAW262211 WKS262177:WKS262211 WUO262177:WUO262211 I327713:I327747 IC327713:IC327747 RY327713:RY327747 ABU327713:ABU327747 ALQ327713:ALQ327747 AVM327713:AVM327747 BFI327713:BFI327747 BPE327713:BPE327747 BZA327713:BZA327747 CIW327713:CIW327747 CSS327713:CSS327747 DCO327713:DCO327747 DMK327713:DMK327747 DWG327713:DWG327747 EGC327713:EGC327747 EPY327713:EPY327747 EZU327713:EZU327747 FJQ327713:FJQ327747 FTM327713:FTM327747 GDI327713:GDI327747 GNE327713:GNE327747 GXA327713:GXA327747 HGW327713:HGW327747 HQS327713:HQS327747 IAO327713:IAO327747 IKK327713:IKK327747 IUG327713:IUG327747 JEC327713:JEC327747 JNY327713:JNY327747 JXU327713:JXU327747 KHQ327713:KHQ327747 KRM327713:KRM327747 LBI327713:LBI327747 LLE327713:LLE327747 LVA327713:LVA327747 MEW327713:MEW327747 MOS327713:MOS327747 MYO327713:MYO327747 NIK327713:NIK327747 NSG327713:NSG327747 OCC327713:OCC327747 OLY327713:OLY327747 OVU327713:OVU327747 PFQ327713:PFQ327747 PPM327713:PPM327747 PZI327713:PZI327747 QJE327713:QJE327747 QTA327713:QTA327747 RCW327713:RCW327747 RMS327713:RMS327747 RWO327713:RWO327747 SGK327713:SGK327747 SQG327713:SQG327747 TAC327713:TAC327747 TJY327713:TJY327747 TTU327713:TTU327747 UDQ327713:UDQ327747 UNM327713:UNM327747 UXI327713:UXI327747 VHE327713:VHE327747 VRA327713:VRA327747 WAW327713:WAW327747 WKS327713:WKS327747 WUO327713:WUO327747 I393249:I393283 IC393249:IC393283 RY393249:RY393283 ABU393249:ABU393283 ALQ393249:ALQ393283 AVM393249:AVM393283 BFI393249:BFI393283 BPE393249:BPE393283 BZA393249:BZA393283 CIW393249:CIW393283 CSS393249:CSS393283 DCO393249:DCO393283 DMK393249:DMK393283 DWG393249:DWG393283 EGC393249:EGC393283 EPY393249:EPY393283 EZU393249:EZU393283 FJQ393249:FJQ393283 FTM393249:FTM393283 GDI393249:GDI393283 GNE393249:GNE393283 GXA393249:GXA393283 HGW393249:HGW393283 HQS393249:HQS393283 IAO393249:IAO393283 IKK393249:IKK393283 IUG393249:IUG393283 JEC393249:JEC393283 JNY393249:JNY393283 JXU393249:JXU393283 KHQ393249:KHQ393283 KRM393249:KRM393283 LBI393249:LBI393283 LLE393249:LLE393283 LVA393249:LVA393283 MEW393249:MEW393283 MOS393249:MOS393283 MYO393249:MYO393283 NIK393249:NIK393283 NSG393249:NSG393283 OCC393249:OCC393283 OLY393249:OLY393283 OVU393249:OVU393283 PFQ393249:PFQ393283 PPM393249:PPM393283 PZI393249:PZI393283 QJE393249:QJE393283 QTA393249:QTA393283 RCW393249:RCW393283 RMS393249:RMS393283 RWO393249:RWO393283 SGK393249:SGK393283 SQG393249:SQG393283 TAC393249:TAC393283 TJY393249:TJY393283 TTU393249:TTU393283 UDQ393249:UDQ393283 UNM393249:UNM393283 UXI393249:UXI393283 VHE393249:VHE393283 VRA393249:VRA393283 WAW393249:WAW393283 WKS393249:WKS393283 WUO393249:WUO393283 I458785:I458819 IC458785:IC458819 RY458785:RY458819 ABU458785:ABU458819 ALQ458785:ALQ458819 AVM458785:AVM458819 BFI458785:BFI458819 BPE458785:BPE458819 BZA458785:BZA458819 CIW458785:CIW458819 CSS458785:CSS458819 DCO458785:DCO458819 DMK458785:DMK458819 DWG458785:DWG458819 EGC458785:EGC458819 EPY458785:EPY458819 EZU458785:EZU458819 FJQ458785:FJQ458819 FTM458785:FTM458819 GDI458785:GDI458819 GNE458785:GNE458819 GXA458785:GXA458819 HGW458785:HGW458819 HQS458785:HQS458819 IAO458785:IAO458819 IKK458785:IKK458819 IUG458785:IUG458819 JEC458785:JEC458819 JNY458785:JNY458819 JXU458785:JXU458819 KHQ458785:KHQ458819 KRM458785:KRM458819 LBI458785:LBI458819 LLE458785:LLE458819 LVA458785:LVA458819 MEW458785:MEW458819 MOS458785:MOS458819 MYO458785:MYO458819 NIK458785:NIK458819 NSG458785:NSG458819 OCC458785:OCC458819 OLY458785:OLY458819 OVU458785:OVU458819 PFQ458785:PFQ458819 PPM458785:PPM458819 PZI458785:PZI458819 QJE458785:QJE458819 QTA458785:QTA458819 RCW458785:RCW458819 RMS458785:RMS458819 RWO458785:RWO458819 SGK458785:SGK458819 SQG458785:SQG458819 TAC458785:TAC458819 TJY458785:TJY458819 TTU458785:TTU458819 UDQ458785:UDQ458819 UNM458785:UNM458819 UXI458785:UXI458819 VHE458785:VHE458819 VRA458785:VRA458819 WAW458785:WAW458819 WKS458785:WKS458819 WUO458785:WUO458819 I524321:I524355 IC524321:IC524355 RY524321:RY524355 ABU524321:ABU524355 ALQ524321:ALQ524355 AVM524321:AVM524355 BFI524321:BFI524355 BPE524321:BPE524355 BZA524321:BZA524355 CIW524321:CIW524355 CSS524321:CSS524355 DCO524321:DCO524355 DMK524321:DMK524355 DWG524321:DWG524355 EGC524321:EGC524355 EPY524321:EPY524355 EZU524321:EZU524355 FJQ524321:FJQ524355 FTM524321:FTM524355 GDI524321:GDI524355 GNE524321:GNE524355 GXA524321:GXA524355 HGW524321:HGW524355 HQS524321:HQS524355 IAO524321:IAO524355 IKK524321:IKK524355 IUG524321:IUG524355 JEC524321:JEC524355 JNY524321:JNY524355 JXU524321:JXU524355 KHQ524321:KHQ524355 KRM524321:KRM524355 LBI524321:LBI524355 LLE524321:LLE524355 LVA524321:LVA524355 MEW524321:MEW524355 MOS524321:MOS524355 MYO524321:MYO524355 NIK524321:NIK524355 NSG524321:NSG524355 OCC524321:OCC524355 OLY524321:OLY524355 OVU524321:OVU524355 PFQ524321:PFQ524355 PPM524321:PPM524355 PZI524321:PZI524355 QJE524321:QJE524355 QTA524321:QTA524355 RCW524321:RCW524355 RMS524321:RMS524355 RWO524321:RWO524355 SGK524321:SGK524355 SQG524321:SQG524355 TAC524321:TAC524355 TJY524321:TJY524355 TTU524321:TTU524355 UDQ524321:UDQ524355 UNM524321:UNM524355 UXI524321:UXI524355 VHE524321:VHE524355 VRA524321:VRA524355 WAW524321:WAW524355 WKS524321:WKS524355 WUO524321:WUO524355 I589857:I589891 IC589857:IC589891 RY589857:RY589891 ABU589857:ABU589891 ALQ589857:ALQ589891 AVM589857:AVM589891 BFI589857:BFI589891 BPE589857:BPE589891 BZA589857:BZA589891 CIW589857:CIW589891 CSS589857:CSS589891 DCO589857:DCO589891 DMK589857:DMK589891 DWG589857:DWG589891 EGC589857:EGC589891 EPY589857:EPY589891 EZU589857:EZU589891 FJQ589857:FJQ589891 FTM589857:FTM589891 GDI589857:GDI589891 GNE589857:GNE589891 GXA589857:GXA589891 HGW589857:HGW589891 HQS589857:HQS589891 IAO589857:IAO589891 IKK589857:IKK589891 IUG589857:IUG589891 JEC589857:JEC589891 JNY589857:JNY589891 JXU589857:JXU589891 KHQ589857:KHQ589891 KRM589857:KRM589891 LBI589857:LBI589891 LLE589857:LLE589891 LVA589857:LVA589891 MEW589857:MEW589891 MOS589857:MOS589891 MYO589857:MYO589891 NIK589857:NIK589891 NSG589857:NSG589891 OCC589857:OCC589891 OLY589857:OLY589891 OVU589857:OVU589891 PFQ589857:PFQ589891 PPM589857:PPM589891 PZI589857:PZI589891 QJE589857:QJE589891 QTA589857:QTA589891 RCW589857:RCW589891 RMS589857:RMS589891 RWO589857:RWO589891 SGK589857:SGK589891 SQG589857:SQG589891 TAC589857:TAC589891 TJY589857:TJY589891 TTU589857:TTU589891 UDQ589857:UDQ589891 UNM589857:UNM589891 UXI589857:UXI589891 VHE589857:VHE589891 VRA589857:VRA589891 WAW589857:WAW589891 WKS589857:WKS589891 WUO589857:WUO589891 I655393:I655427 IC655393:IC655427 RY655393:RY655427 ABU655393:ABU655427 ALQ655393:ALQ655427 AVM655393:AVM655427 BFI655393:BFI655427 BPE655393:BPE655427 BZA655393:BZA655427 CIW655393:CIW655427 CSS655393:CSS655427 DCO655393:DCO655427 DMK655393:DMK655427 DWG655393:DWG655427 EGC655393:EGC655427 EPY655393:EPY655427 EZU655393:EZU655427 FJQ655393:FJQ655427 FTM655393:FTM655427 GDI655393:GDI655427 GNE655393:GNE655427 GXA655393:GXA655427 HGW655393:HGW655427 HQS655393:HQS655427 IAO655393:IAO655427 IKK655393:IKK655427 IUG655393:IUG655427 JEC655393:JEC655427 JNY655393:JNY655427 JXU655393:JXU655427 KHQ655393:KHQ655427 KRM655393:KRM655427 LBI655393:LBI655427 LLE655393:LLE655427 LVA655393:LVA655427 MEW655393:MEW655427 MOS655393:MOS655427 MYO655393:MYO655427 NIK655393:NIK655427 NSG655393:NSG655427 OCC655393:OCC655427 OLY655393:OLY655427 OVU655393:OVU655427 PFQ655393:PFQ655427 PPM655393:PPM655427 PZI655393:PZI655427 QJE655393:QJE655427 QTA655393:QTA655427 RCW655393:RCW655427 RMS655393:RMS655427 RWO655393:RWO655427 SGK655393:SGK655427 SQG655393:SQG655427 TAC655393:TAC655427 TJY655393:TJY655427 TTU655393:TTU655427 UDQ655393:UDQ655427 UNM655393:UNM655427 UXI655393:UXI655427 VHE655393:VHE655427 VRA655393:VRA655427 WAW655393:WAW655427 WKS655393:WKS655427 WUO655393:WUO655427 I720929:I720963 IC720929:IC720963 RY720929:RY720963 ABU720929:ABU720963 ALQ720929:ALQ720963 AVM720929:AVM720963 BFI720929:BFI720963 BPE720929:BPE720963 BZA720929:BZA720963 CIW720929:CIW720963 CSS720929:CSS720963 DCO720929:DCO720963 DMK720929:DMK720963 DWG720929:DWG720963 EGC720929:EGC720963 EPY720929:EPY720963 EZU720929:EZU720963 FJQ720929:FJQ720963 FTM720929:FTM720963 GDI720929:GDI720963 GNE720929:GNE720963 GXA720929:GXA720963 HGW720929:HGW720963 HQS720929:HQS720963 IAO720929:IAO720963 IKK720929:IKK720963 IUG720929:IUG720963 JEC720929:JEC720963 JNY720929:JNY720963 JXU720929:JXU720963 KHQ720929:KHQ720963 KRM720929:KRM720963 LBI720929:LBI720963 LLE720929:LLE720963 LVA720929:LVA720963 MEW720929:MEW720963 MOS720929:MOS720963 MYO720929:MYO720963 NIK720929:NIK720963 NSG720929:NSG720963 OCC720929:OCC720963 OLY720929:OLY720963 OVU720929:OVU720963 PFQ720929:PFQ720963 PPM720929:PPM720963 PZI720929:PZI720963 QJE720929:QJE720963 QTA720929:QTA720963 RCW720929:RCW720963 RMS720929:RMS720963 RWO720929:RWO720963 SGK720929:SGK720963 SQG720929:SQG720963 TAC720929:TAC720963 TJY720929:TJY720963 TTU720929:TTU720963 UDQ720929:UDQ720963 UNM720929:UNM720963 UXI720929:UXI720963 VHE720929:VHE720963 VRA720929:VRA720963 WAW720929:WAW720963 WKS720929:WKS720963 WUO720929:WUO720963 I786465:I786499 IC786465:IC786499 RY786465:RY786499 ABU786465:ABU786499 ALQ786465:ALQ786499 AVM786465:AVM786499 BFI786465:BFI786499 BPE786465:BPE786499 BZA786465:BZA786499 CIW786465:CIW786499 CSS786465:CSS786499 DCO786465:DCO786499 DMK786465:DMK786499 DWG786465:DWG786499 EGC786465:EGC786499 EPY786465:EPY786499 EZU786465:EZU786499 FJQ786465:FJQ786499 FTM786465:FTM786499 GDI786465:GDI786499 GNE786465:GNE786499 GXA786465:GXA786499 HGW786465:HGW786499 HQS786465:HQS786499 IAO786465:IAO786499 IKK786465:IKK786499 IUG786465:IUG786499 JEC786465:JEC786499 JNY786465:JNY786499 JXU786465:JXU786499 KHQ786465:KHQ786499 KRM786465:KRM786499 LBI786465:LBI786499 LLE786465:LLE786499 LVA786465:LVA786499 MEW786465:MEW786499 MOS786465:MOS786499 MYO786465:MYO786499 NIK786465:NIK786499 NSG786465:NSG786499 OCC786465:OCC786499 OLY786465:OLY786499 OVU786465:OVU786499 PFQ786465:PFQ786499 PPM786465:PPM786499 PZI786465:PZI786499 QJE786465:QJE786499 QTA786465:QTA786499 RCW786465:RCW786499 RMS786465:RMS786499 RWO786465:RWO786499 SGK786465:SGK786499 SQG786465:SQG786499 TAC786465:TAC786499 TJY786465:TJY786499 TTU786465:TTU786499 UDQ786465:UDQ786499 UNM786465:UNM786499 UXI786465:UXI786499 VHE786465:VHE786499 VRA786465:VRA786499 WAW786465:WAW786499 WKS786465:WKS786499 WUO786465:WUO786499 I852001:I852035 IC852001:IC852035 RY852001:RY852035 ABU852001:ABU852035 ALQ852001:ALQ852035 AVM852001:AVM852035 BFI852001:BFI852035 BPE852001:BPE852035 BZA852001:BZA852035 CIW852001:CIW852035 CSS852001:CSS852035 DCO852001:DCO852035 DMK852001:DMK852035 DWG852001:DWG852035 EGC852001:EGC852035 EPY852001:EPY852035 EZU852001:EZU852035 FJQ852001:FJQ852035 FTM852001:FTM852035 GDI852001:GDI852035 GNE852001:GNE852035 GXA852001:GXA852035 HGW852001:HGW852035 HQS852001:HQS852035 IAO852001:IAO852035 IKK852001:IKK852035 IUG852001:IUG852035 JEC852001:JEC852035 JNY852001:JNY852035 JXU852001:JXU852035 KHQ852001:KHQ852035 KRM852001:KRM852035 LBI852001:LBI852035 LLE852001:LLE852035 LVA852001:LVA852035 MEW852001:MEW852035 MOS852001:MOS852035 MYO852001:MYO852035 NIK852001:NIK852035 NSG852001:NSG852035 OCC852001:OCC852035 OLY852001:OLY852035 OVU852001:OVU852035 PFQ852001:PFQ852035 PPM852001:PPM852035 PZI852001:PZI852035 QJE852001:QJE852035 QTA852001:QTA852035 RCW852001:RCW852035 RMS852001:RMS852035 RWO852001:RWO852035 SGK852001:SGK852035 SQG852001:SQG852035 TAC852001:TAC852035 TJY852001:TJY852035 TTU852001:TTU852035 UDQ852001:UDQ852035 UNM852001:UNM852035 UXI852001:UXI852035 VHE852001:VHE852035 VRA852001:VRA852035 WAW852001:WAW852035 WKS852001:WKS852035 WUO852001:WUO852035 I917537:I917571 IC917537:IC917571 RY917537:RY917571 ABU917537:ABU917571 ALQ917537:ALQ917571 AVM917537:AVM917571 BFI917537:BFI917571 BPE917537:BPE917571 BZA917537:BZA917571 CIW917537:CIW917571 CSS917537:CSS917571 DCO917537:DCO917571 DMK917537:DMK917571 DWG917537:DWG917571 EGC917537:EGC917571 EPY917537:EPY917571 EZU917537:EZU917571 FJQ917537:FJQ917571 FTM917537:FTM917571 GDI917537:GDI917571 GNE917537:GNE917571 GXA917537:GXA917571 HGW917537:HGW917571 HQS917537:HQS917571 IAO917537:IAO917571 IKK917537:IKK917571 IUG917537:IUG917571 JEC917537:JEC917571 JNY917537:JNY917571 JXU917537:JXU917571 KHQ917537:KHQ917571 KRM917537:KRM917571 LBI917537:LBI917571 LLE917537:LLE917571 LVA917537:LVA917571 MEW917537:MEW917571 MOS917537:MOS917571 MYO917537:MYO917571 NIK917537:NIK917571 NSG917537:NSG917571 OCC917537:OCC917571 OLY917537:OLY917571 OVU917537:OVU917571 PFQ917537:PFQ917571 PPM917537:PPM917571 PZI917537:PZI917571 QJE917537:QJE917571 QTA917537:QTA917571 RCW917537:RCW917571 RMS917537:RMS917571 RWO917537:RWO917571 SGK917537:SGK917571 SQG917537:SQG917571 TAC917537:TAC917571 TJY917537:TJY917571 TTU917537:TTU917571 UDQ917537:UDQ917571 UNM917537:UNM917571 UXI917537:UXI917571 VHE917537:VHE917571 VRA917537:VRA917571 WAW917537:WAW917571 WKS917537:WKS917571 WUO917537:WUO917571 I983073:I983107 IC983073:IC983107 RY983073:RY983107 ABU983073:ABU983107 ALQ983073:ALQ983107 AVM983073:AVM983107 BFI983073:BFI983107 BPE983073:BPE983107 BZA983073:BZA983107 CIW983073:CIW983107 CSS983073:CSS983107 DCO983073:DCO983107 DMK983073:DMK983107 DWG983073:DWG983107 EGC983073:EGC983107 EPY983073:EPY983107 EZU983073:EZU983107 FJQ983073:FJQ983107 FTM983073:FTM983107 GDI983073:GDI983107 GNE983073:GNE983107 GXA983073:GXA983107 HGW983073:HGW983107 HQS983073:HQS983107 IAO983073:IAO983107 IKK983073:IKK983107 IUG983073:IUG983107 JEC983073:JEC983107 JNY983073:JNY983107 JXU983073:JXU983107 KHQ983073:KHQ983107 KRM983073:KRM983107 LBI983073:LBI983107 LLE983073:LLE983107 LVA983073:LVA983107 MEW983073:MEW983107 MOS983073:MOS983107 MYO983073:MYO983107 NIK983073:NIK983107 NSG983073:NSG983107 OCC983073:OCC983107 OLY983073:OLY983107 OVU983073:OVU983107 PFQ983073:PFQ983107 PPM983073:PPM983107 PZI983073:PZI983107 QJE983073:QJE983107 QTA983073:QTA983107 RCW983073:RCW983107 RMS983073:RMS983107 RWO983073:RWO983107 SGK983073:SGK983107 SQG983073:SQG983107 TAC983073:TAC983107 TJY983073:TJY983107 TTU983073:TTU983107 UDQ983073:UDQ983107 UNM983073:UNM983107 UXI983073:UXI983107 VHE983073:VHE983107 VRA983073:VRA983107 WAW983073:WAW983107 WKS983073:WKS983107 WUO983073:WUO983107 UYO983043:UYO983047 IB81:IB115 RX81:RX115 ABT81:ABT115 ALP81:ALP115 AVL81:AVL115 BFH81:BFH115 BPD81:BPD115 BYZ81:BYZ115 CIV81:CIV115 CSR81:CSR115 DCN81:DCN115 DMJ81:DMJ115 DWF81:DWF115 EGB81:EGB115 EPX81:EPX115 EZT81:EZT115 FJP81:FJP115 FTL81:FTL115 GDH81:GDH115 GND81:GND115 GWZ81:GWZ115 HGV81:HGV115 HQR81:HQR115 IAN81:IAN115 IKJ81:IKJ115 IUF81:IUF115 JEB81:JEB115 JNX81:JNX115 JXT81:JXT115 KHP81:KHP115 KRL81:KRL115 LBH81:LBH115 LLD81:LLD115 LUZ81:LUZ115 MEV81:MEV115 MOR81:MOR115 MYN81:MYN115 NIJ81:NIJ115 NSF81:NSF115 OCB81:OCB115 OLX81:OLX115 OVT81:OVT115 PFP81:PFP115 PPL81:PPL115 PZH81:PZH115 QJD81:QJD115 QSZ81:QSZ115 RCV81:RCV115 RMR81:RMR115 RWN81:RWN115 SGJ81:SGJ115 SQF81:SQF115 TAB81:TAB115 TJX81:TJX115 TTT81:TTT115 UDP81:UDP115 UNL81:UNL115 UXH81:UXH115 VHD81:VHD115 VQZ81:VQZ115 WAV81:WAV115 WKR81:WKR115 WUN81:WUN115 I65607:I65641 IC65607:IC65641 RY65607:RY65641 ABU65607:ABU65641 ALQ65607:ALQ65641 AVM65607:AVM65641 BFI65607:BFI65641 BPE65607:BPE65641 BZA65607:BZA65641 CIW65607:CIW65641 CSS65607:CSS65641 DCO65607:DCO65641 DMK65607:DMK65641 DWG65607:DWG65641 EGC65607:EGC65641 EPY65607:EPY65641 EZU65607:EZU65641 FJQ65607:FJQ65641 FTM65607:FTM65641 GDI65607:GDI65641 GNE65607:GNE65641 GXA65607:GXA65641 HGW65607:HGW65641 HQS65607:HQS65641 IAO65607:IAO65641 IKK65607:IKK65641 IUG65607:IUG65641 JEC65607:JEC65641 JNY65607:JNY65641 JXU65607:JXU65641 KHQ65607:KHQ65641 KRM65607:KRM65641 LBI65607:LBI65641 LLE65607:LLE65641 LVA65607:LVA65641 MEW65607:MEW65641 MOS65607:MOS65641 MYO65607:MYO65641 NIK65607:NIK65641 NSG65607:NSG65641 OCC65607:OCC65641 OLY65607:OLY65641 OVU65607:OVU65641 PFQ65607:PFQ65641 PPM65607:PPM65641 PZI65607:PZI65641 QJE65607:QJE65641 QTA65607:QTA65641 RCW65607:RCW65641 RMS65607:RMS65641 RWO65607:RWO65641 SGK65607:SGK65641 SQG65607:SQG65641 TAC65607:TAC65641 TJY65607:TJY65641 TTU65607:TTU65641 UDQ65607:UDQ65641 UNM65607:UNM65641 UXI65607:UXI65641 VHE65607:VHE65641 VRA65607:VRA65641 WAW65607:WAW65641 WKS65607:WKS65641 WUO65607:WUO65641 I131143:I131177 IC131143:IC131177 RY131143:RY131177 ABU131143:ABU131177 ALQ131143:ALQ131177 AVM131143:AVM131177 BFI131143:BFI131177 BPE131143:BPE131177 BZA131143:BZA131177 CIW131143:CIW131177 CSS131143:CSS131177 DCO131143:DCO131177 DMK131143:DMK131177 DWG131143:DWG131177 EGC131143:EGC131177 EPY131143:EPY131177 EZU131143:EZU131177 FJQ131143:FJQ131177 FTM131143:FTM131177 GDI131143:GDI131177 GNE131143:GNE131177 GXA131143:GXA131177 HGW131143:HGW131177 HQS131143:HQS131177 IAO131143:IAO131177 IKK131143:IKK131177 IUG131143:IUG131177 JEC131143:JEC131177 JNY131143:JNY131177 JXU131143:JXU131177 KHQ131143:KHQ131177 KRM131143:KRM131177 LBI131143:LBI131177 LLE131143:LLE131177 LVA131143:LVA131177 MEW131143:MEW131177 MOS131143:MOS131177 MYO131143:MYO131177 NIK131143:NIK131177 NSG131143:NSG131177 OCC131143:OCC131177 OLY131143:OLY131177 OVU131143:OVU131177 PFQ131143:PFQ131177 PPM131143:PPM131177 PZI131143:PZI131177 QJE131143:QJE131177 QTA131143:QTA131177 RCW131143:RCW131177 RMS131143:RMS131177 RWO131143:RWO131177 SGK131143:SGK131177 SQG131143:SQG131177 TAC131143:TAC131177 TJY131143:TJY131177 TTU131143:TTU131177 UDQ131143:UDQ131177 UNM131143:UNM131177 UXI131143:UXI131177 VHE131143:VHE131177 VRA131143:VRA131177 WAW131143:WAW131177 WKS131143:WKS131177 WUO131143:WUO131177 I196679:I196713 IC196679:IC196713 RY196679:RY196713 ABU196679:ABU196713 ALQ196679:ALQ196713 AVM196679:AVM196713 BFI196679:BFI196713 BPE196679:BPE196713 BZA196679:BZA196713 CIW196679:CIW196713 CSS196679:CSS196713 DCO196679:DCO196713 DMK196679:DMK196713 DWG196679:DWG196713 EGC196679:EGC196713 EPY196679:EPY196713 EZU196679:EZU196713 FJQ196679:FJQ196713 FTM196679:FTM196713 GDI196679:GDI196713 GNE196679:GNE196713 GXA196679:GXA196713 HGW196679:HGW196713 HQS196679:HQS196713 IAO196679:IAO196713 IKK196679:IKK196713 IUG196679:IUG196713 JEC196679:JEC196713 JNY196679:JNY196713 JXU196679:JXU196713 KHQ196679:KHQ196713 KRM196679:KRM196713 LBI196679:LBI196713 LLE196679:LLE196713 LVA196679:LVA196713 MEW196679:MEW196713 MOS196679:MOS196713 MYO196679:MYO196713 NIK196679:NIK196713 NSG196679:NSG196713 OCC196679:OCC196713 OLY196679:OLY196713 OVU196679:OVU196713 PFQ196679:PFQ196713 PPM196679:PPM196713 PZI196679:PZI196713 QJE196679:QJE196713 QTA196679:QTA196713 RCW196679:RCW196713 RMS196679:RMS196713 RWO196679:RWO196713 SGK196679:SGK196713 SQG196679:SQG196713 TAC196679:TAC196713 TJY196679:TJY196713 TTU196679:TTU196713 UDQ196679:UDQ196713 UNM196679:UNM196713 UXI196679:UXI196713 VHE196679:VHE196713 VRA196679:VRA196713 WAW196679:WAW196713 WKS196679:WKS196713 WUO196679:WUO196713 I262215:I262249 IC262215:IC262249 RY262215:RY262249 ABU262215:ABU262249 ALQ262215:ALQ262249 AVM262215:AVM262249 BFI262215:BFI262249 BPE262215:BPE262249 BZA262215:BZA262249 CIW262215:CIW262249 CSS262215:CSS262249 DCO262215:DCO262249 DMK262215:DMK262249 DWG262215:DWG262249 EGC262215:EGC262249 EPY262215:EPY262249 EZU262215:EZU262249 FJQ262215:FJQ262249 FTM262215:FTM262249 GDI262215:GDI262249 GNE262215:GNE262249 GXA262215:GXA262249 HGW262215:HGW262249 HQS262215:HQS262249 IAO262215:IAO262249 IKK262215:IKK262249 IUG262215:IUG262249 JEC262215:JEC262249 JNY262215:JNY262249 JXU262215:JXU262249 KHQ262215:KHQ262249 KRM262215:KRM262249 LBI262215:LBI262249 LLE262215:LLE262249 LVA262215:LVA262249 MEW262215:MEW262249 MOS262215:MOS262249 MYO262215:MYO262249 NIK262215:NIK262249 NSG262215:NSG262249 OCC262215:OCC262249 OLY262215:OLY262249 OVU262215:OVU262249 PFQ262215:PFQ262249 PPM262215:PPM262249 PZI262215:PZI262249 QJE262215:QJE262249 QTA262215:QTA262249 RCW262215:RCW262249 RMS262215:RMS262249 RWO262215:RWO262249 SGK262215:SGK262249 SQG262215:SQG262249 TAC262215:TAC262249 TJY262215:TJY262249 TTU262215:TTU262249 UDQ262215:UDQ262249 UNM262215:UNM262249 UXI262215:UXI262249 VHE262215:VHE262249 VRA262215:VRA262249 WAW262215:WAW262249 WKS262215:WKS262249 WUO262215:WUO262249 I327751:I327785 IC327751:IC327785 RY327751:RY327785 ABU327751:ABU327785 ALQ327751:ALQ327785 AVM327751:AVM327785 BFI327751:BFI327785 BPE327751:BPE327785 BZA327751:BZA327785 CIW327751:CIW327785 CSS327751:CSS327785 DCO327751:DCO327785 DMK327751:DMK327785 DWG327751:DWG327785 EGC327751:EGC327785 EPY327751:EPY327785 EZU327751:EZU327785 FJQ327751:FJQ327785 FTM327751:FTM327785 GDI327751:GDI327785 GNE327751:GNE327785 GXA327751:GXA327785 HGW327751:HGW327785 HQS327751:HQS327785 IAO327751:IAO327785 IKK327751:IKK327785 IUG327751:IUG327785 JEC327751:JEC327785 JNY327751:JNY327785 JXU327751:JXU327785 KHQ327751:KHQ327785 KRM327751:KRM327785 LBI327751:LBI327785 LLE327751:LLE327785 LVA327751:LVA327785 MEW327751:MEW327785 MOS327751:MOS327785 MYO327751:MYO327785 NIK327751:NIK327785 NSG327751:NSG327785 OCC327751:OCC327785 OLY327751:OLY327785 OVU327751:OVU327785 PFQ327751:PFQ327785 PPM327751:PPM327785 PZI327751:PZI327785 QJE327751:QJE327785 QTA327751:QTA327785 RCW327751:RCW327785 RMS327751:RMS327785 RWO327751:RWO327785 SGK327751:SGK327785 SQG327751:SQG327785 TAC327751:TAC327785 TJY327751:TJY327785 TTU327751:TTU327785 UDQ327751:UDQ327785 UNM327751:UNM327785 UXI327751:UXI327785 VHE327751:VHE327785 VRA327751:VRA327785 WAW327751:WAW327785 WKS327751:WKS327785 WUO327751:WUO327785 I393287:I393321 IC393287:IC393321 RY393287:RY393321 ABU393287:ABU393321 ALQ393287:ALQ393321 AVM393287:AVM393321 BFI393287:BFI393321 BPE393287:BPE393321 BZA393287:BZA393321 CIW393287:CIW393321 CSS393287:CSS393321 DCO393287:DCO393321 DMK393287:DMK393321 DWG393287:DWG393321 EGC393287:EGC393321 EPY393287:EPY393321 EZU393287:EZU393321 FJQ393287:FJQ393321 FTM393287:FTM393321 GDI393287:GDI393321 GNE393287:GNE393321 GXA393287:GXA393321 HGW393287:HGW393321 HQS393287:HQS393321 IAO393287:IAO393321 IKK393287:IKK393321 IUG393287:IUG393321 JEC393287:JEC393321 JNY393287:JNY393321 JXU393287:JXU393321 KHQ393287:KHQ393321 KRM393287:KRM393321 LBI393287:LBI393321 LLE393287:LLE393321 LVA393287:LVA393321 MEW393287:MEW393321 MOS393287:MOS393321 MYO393287:MYO393321 NIK393287:NIK393321 NSG393287:NSG393321 OCC393287:OCC393321 OLY393287:OLY393321 OVU393287:OVU393321 PFQ393287:PFQ393321 PPM393287:PPM393321 PZI393287:PZI393321 QJE393287:QJE393321 QTA393287:QTA393321 RCW393287:RCW393321 RMS393287:RMS393321 RWO393287:RWO393321 SGK393287:SGK393321 SQG393287:SQG393321 TAC393287:TAC393321 TJY393287:TJY393321 TTU393287:TTU393321 UDQ393287:UDQ393321 UNM393287:UNM393321 UXI393287:UXI393321 VHE393287:VHE393321 VRA393287:VRA393321 WAW393287:WAW393321 WKS393287:WKS393321 WUO393287:WUO393321 I458823:I458857 IC458823:IC458857 RY458823:RY458857 ABU458823:ABU458857 ALQ458823:ALQ458857 AVM458823:AVM458857 BFI458823:BFI458857 BPE458823:BPE458857 BZA458823:BZA458857 CIW458823:CIW458857 CSS458823:CSS458857 DCO458823:DCO458857 DMK458823:DMK458857 DWG458823:DWG458857 EGC458823:EGC458857 EPY458823:EPY458857 EZU458823:EZU458857 FJQ458823:FJQ458857 FTM458823:FTM458857 GDI458823:GDI458857 GNE458823:GNE458857 GXA458823:GXA458857 HGW458823:HGW458857 HQS458823:HQS458857 IAO458823:IAO458857 IKK458823:IKK458857 IUG458823:IUG458857 JEC458823:JEC458857 JNY458823:JNY458857 JXU458823:JXU458857 KHQ458823:KHQ458857 KRM458823:KRM458857 LBI458823:LBI458857 LLE458823:LLE458857 LVA458823:LVA458857 MEW458823:MEW458857 MOS458823:MOS458857 MYO458823:MYO458857 NIK458823:NIK458857 NSG458823:NSG458857 OCC458823:OCC458857 OLY458823:OLY458857 OVU458823:OVU458857 PFQ458823:PFQ458857 PPM458823:PPM458857 PZI458823:PZI458857 QJE458823:QJE458857 QTA458823:QTA458857 RCW458823:RCW458857 RMS458823:RMS458857 RWO458823:RWO458857 SGK458823:SGK458857 SQG458823:SQG458857 TAC458823:TAC458857 TJY458823:TJY458857 TTU458823:TTU458857 UDQ458823:UDQ458857 UNM458823:UNM458857 UXI458823:UXI458857 VHE458823:VHE458857 VRA458823:VRA458857 WAW458823:WAW458857 WKS458823:WKS458857 WUO458823:WUO458857 I524359:I524393 IC524359:IC524393 RY524359:RY524393 ABU524359:ABU524393 ALQ524359:ALQ524393 AVM524359:AVM524393 BFI524359:BFI524393 BPE524359:BPE524393 BZA524359:BZA524393 CIW524359:CIW524393 CSS524359:CSS524393 DCO524359:DCO524393 DMK524359:DMK524393 DWG524359:DWG524393 EGC524359:EGC524393 EPY524359:EPY524393 EZU524359:EZU524393 FJQ524359:FJQ524393 FTM524359:FTM524393 GDI524359:GDI524393 GNE524359:GNE524393 GXA524359:GXA524393 HGW524359:HGW524393 HQS524359:HQS524393 IAO524359:IAO524393 IKK524359:IKK524393 IUG524359:IUG524393 JEC524359:JEC524393 JNY524359:JNY524393 JXU524359:JXU524393 KHQ524359:KHQ524393 KRM524359:KRM524393 LBI524359:LBI524393 LLE524359:LLE524393 LVA524359:LVA524393 MEW524359:MEW524393 MOS524359:MOS524393 MYO524359:MYO524393 NIK524359:NIK524393 NSG524359:NSG524393 OCC524359:OCC524393 OLY524359:OLY524393 OVU524359:OVU524393 PFQ524359:PFQ524393 PPM524359:PPM524393 PZI524359:PZI524393 QJE524359:QJE524393 QTA524359:QTA524393 RCW524359:RCW524393 RMS524359:RMS524393 RWO524359:RWO524393 SGK524359:SGK524393 SQG524359:SQG524393 TAC524359:TAC524393 TJY524359:TJY524393 TTU524359:TTU524393 UDQ524359:UDQ524393 UNM524359:UNM524393 UXI524359:UXI524393 VHE524359:VHE524393 VRA524359:VRA524393 WAW524359:WAW524393 WKS524359:WKS524393 WUO524359:WUO524393 I589895:I589929 IC589895:IC589929 RY589895:RY589929 ABU589895:ABU589929 ALQ589895:ALQ589929 AVM589895:AVM589929 BFI589895:BFI589929 BPE589895:BPE589929 BZA589895:BZA589929 CIW589895:CIW589929 CSS589895:CSS589929 DCO589895:DCO589929 DMK589895:DMK589929 DWG589895:DWG589929 EGC589895:EGC589929 EPY589895:EPY589929 EZU589895:EZU589929 FJQ589895:FJQ589929 FTM589895:FTM589929 GDI589895:GDI589929 GNE589895:GNE589929 GXA589895:GXA589929 HGW589895:HGW589929 HQS589895:HQS589929 IAO589895:IAO589929 IKK589895:IKK589929 IUG589895:IUG589929 JEC589895:JEC589929 JNY589895:JNY589929 JXU589895:JXU589929 KHQ589895:KHQ589929 KRM589895:KRM589929 LBI589895:LBI589929 LLE589895:LLE589929 LVA589895:LVA589929 MEW589895:MEW589929 MOS589895:MOS589929 MYO589895:MYO589929 NIK589895:NIK589929 NSG589895:NSG589929 OCC589895:OCC589929 OLY589895:OLY589929 OVU589895:OVU589929 PFQ589895:PFQ589929 PPM589895:PPM589929 PZI589895:PZI589929 QJE589895:QJE589929 QTA589895:QTA589929 RCW589895:RCW589929 RMS589895:RMS589929 RWO589895:RWO589929 SGK589895:SGK589929 SQG589895:SQG589929 TAC589895:TAC589929 TJY589895:TJY589929 TTU589895:TTU589929 UDQ589895:UDQ589929 UNM589895:UNM589929 UXI589895:UXI589929 VHE589895:VHE589929 VRA589895:VRA589929 WAW589895:WAW589929 WKS589895:WKS589929 WUO589895:WUO589929 I655431:I655465 IC655431:IC655465 RY655431:RY655465 ABU655431:ABU655465 ALQ655431:ALQ655465 AVM655431:AVM655465 BFI655431:BFI655465 BPE655431:BPE655465 BZA655431:BZA655465 CIW655431:CIW655465 CSS655431:CSS655465 DCO655431:DCO655465 DMK655431:DMK655465 DWG655431:DWG655465 EGC655431:EGC655465 EPY655431:EPY655465 EZU655431:EZU655465 FJQ655431:FJQ655465 FTM655431:FTM655465 GDI655431:GDI655465 GNE655431:GNE655465 GXA655431:GXA655465 HGW655431:HGW655465 HQS655431:HQS655465 IAO655431:IAO655465 IKK655431:IKK655465 IUG655431:IUG655465 JEC655431:JEC655465 JNY655431:JNY655465 JXU655431:JXU655465 KHQ655431:KHQ655465 KRM655431:KRM655465 LBI655431:LBI655465 LLE655431:LLE655465 LVA655431:LVA655465 MEW655431:MEW655465 MOS655431:MOS655465 MYO655431:MYO655465 NIK655431:NIK655465 NSG655431:NSG655465 OCC655431:OCC655465 OLY655431:OLY655465 OVU655431:OVU655465 PFQ655431:PFQ655465 PPM655431:PPM655465 PZI655431:PZI655465 QJE655431:QJE655465 QTA655431:QTA655465 RCW655431:RCW655465 RMS655431:RMS655465 RWO655431:RWO655465 SGK655431:SGK655465 SQG655431:SQG655465 TAC655431:TAC655465 TJY655431:TJY655465 TTU655431:TTU655465 UDQ655431:UDQ655465 UNM655431:UNM655465 UXI655431:UXI655465 VHE655431:VHE655465 VRA655431:VRA655465 WAW655431:WAW655465 WKS655431:WKS655465 WUO655431:WUO655465 I720967:I721001 IC720967:IC721001 RY720967:RY721001 ABU720967:ABU721001 ALQ720967:ALQ721001 AVM720967:AVM721001 BFI720967:BFI721001 BPE720967:BPE721001 BZA720967:BZA721001 CIW720967:CIW721001 CSS720967:CSS721001 DCO720967:DCO721001 DMK720967:DMK721001 DWG720967:DWG721001 EGC720967:EGC721001 EPY720967:EPY721001 EZU720967:EZU721001 FJQ720967:FJQ721001 FTM720967:FTM721001 GDI720967:GDI721001 GNE720967:GNE721001 GXA720967:GXA721001 HGW720967:HGW721001 HQS720967:HQS721001 IAO720967:IAO721001 IKK720967:IKK721001 IUG720967:IUG721001 JEC720967:JEC721001 JNY720967:JNY721001 JXU720967:JXU721001 KHQ720967:KHQ721001 KRM720967:KRM721001 LBI720967:LBI721001 LLE720967:LLE721001 LVA720967:LVA721001 MEW720967:MEW721001 MOS720967:MOS721001 MYO720967:MYO721001 NIK720967:NIK721001 NSG720967:NSG721001 OCC720967:OCC721001 OLY720967:OLY721001 OVU720967:OVU721001 PFQ720967:PFQ721001 PPM720967:PPM721001 PZI720967:PZI721001 QJE720967:QJE721001 QTA720967:QTA721001 RCW720967:RCW721001 RMS720967:RMS721001 RWO720967:RWO721001 SGK720967:SGK721001 SQG720967:SQG721001 TAC720967:TAC721001 TJY720967:TJY721001 TTU720967:TTU721001 UDQ720967:UDQ721001 UNM720967:UNM721001 UXI720967:UXI721001 VHE720967:VHE721001 VRA720967:VRA721001 WAW720967:WAW721001 WKS720967:WKS721001 WUO720967:WUO721001 I786503:I786537 IC786503:IC786537 RY786503:RY786537 ABU786503:ABU786537 ALQ786503:ALQ786537 AVM786503:AVM786537 BFI786503:BFI786537 BPE786503:BPE786537 BZA786503:BZA786537 CIW786503:CIW786537 CSS786503:CSS786537 DCO786503:DCO786537 DMK786503:DMK786537 DWG786503:DWG786537 EGC786503:EGC786537 EPY786503:EPY786537 EZU786503:EZU786537 FJQ786503:FJQ786537 FTM786503:FTM786537 GDI786503:GDI786537 GNE786503:GNE786537 GXA786503:GXA786537 HGW786503:HGW786537 HQS786503:HQS786537 IAO786503:IAO786537 IKK786503:IKK786537 IUG786503:IUG786537 JEC786503:JEC786537 JNY786503:JNY786537 JXU786503:JXU786537 KHQ786503:KHQ786537 KRM786503:KRM786537 LBI786503:LBI786537 LLE786503:LLE786537 LVA786503:LVA786537 MEW786503:MEW786537 MOS786503:MOS786537 MYO786503:MYO786537 NIK786503:NIK786537 NSG786503:NSG786537 OCC786503:OCC786537 OLY786503:OLY786537 OVU786503:OVU786537 PFQ786503:PFQ786537 PPM786503:PPM786537 PZI786503:PZI786537 QJE786503:QJE786537 QTA786503:QTA786537 RCW786503:RCW786537 RMS786503:RMS786537 RWO786503:RWO786537 SGK786503:SGK786537 SQG786503:SQG786537 TAC786503:TAC786537 TJY786503:TJY786537 TTU786503:TTU786537 UDQ786503:UDQ786537 UNM786503:UNM786537 UXI786503:UXI786537 VHE786503:VHE786537 VRA786503:VRA786537 WAW786503:WAW786537 WKS786503:WKS786537 WUO786503:WUO786537 I852039:I852073 IC852039:IC852073 RY852039:RY852073 ABU852039:ABU852073 ALQ852039:ALQ852073 AVM852039:AVM852073 BFI852039:BFI852073 BPE852039:BPE852073 BZA852039:BZA852073 CIW852039:CIW852073 CSS852039:CSS852073 DCO852039:DCO852073 DMK852039:DMK852073 DWG852039:DWG852073 EGC852039:EGC852073 EPY852039:EPY852073 EZU852039:EZU852073 FJQ852039:FJQ852073 FTM852039:FTM852073 GDI852039:GDI852073 GNE852039:GNE852073 GXA852039:GXA852073 HGW852039:HGW852073 HQS852039:HQS852073 IAO852039:IAO852073 IKK852039:IKK852073 IUG852039:IUG852073 JEC852039:JEC852073 JNY852039:JNY852073 JXU852039:JXU852073 KHQ852039:KHQ852073 KRM852039:KRM852073 LBI852039:LBI852073 LLE852039:LLE852073 LVA852039:LVA852073 MEW852039:MEW852073 MOS852039:MOS852073 MYO852039:MYO852073 NIK852039:NIK852073 NSG852039:NSG852073 OCC852039:OCC852073 OLY852039:OLY852073 OVU852039:OVU852073 PFQ852039:PFQ852073 PPM852039:PPM852073 PZI852039:PZI852073 QJE852039:QJE852073 QTA852039:QTA852073 RCW852039:RCW852073 RMS852039:RMS852073 RWO852039:RWO852073 SGK852039:SGK852073 SQG852039:SQG852073 TAC852039:TAC852073 TJY852039:TJY852073 TTU852039:TTU852073 UDQ852039:UDQ852073 UNM852039:UNM852073 UXI852039:UXI852073 VHE852039:VHE852073 VRA852039:VRA852073 WAW852039:WAW852073 WKS852039:WKS852073 WUO852039:WUO852073 I917575:I917609 IC917575:IC917609 RY917575:RY917609 ABU917575:ABU917609 ALQ917575:ALQ917609 AVM917575:AVM917609 BFI917575:BFI917609 BPE917575:BPE917609 BZA917575:BZA917609 CIW917575:CIW917609 CSS917575:CSS917609 DCO917575:DCO917609 DMK917575:DMK917609 DWG917575:DWG917609 EGC917575:EGC917609 EPY917575:EPY917609 EZU917575:EZU917609 FJQ917575:FJQ917609 FTM917575:FTM917609 GDI917575:GDI917609 GNE917575:GNE917609 GXA917575:GXA917609 HGW917575:HGW917609 HQS917575:HQS917609 IAO917575:IAO917609 IKK917575:IKK917609 IUG917575:IUG917609 JEC917575:JEC917609 JNY917575:JNY917609 JXU917575:JXU917609 KHQ917575:KHQ917609 KRM917575:KRM917609 LBI917575:LBI917609 LLE917575:LLE917609 LVA917575:LVA917609 MEW917575:MEW917609 MOS917575:MOS917609 MYO917575:MYO917609 NIK917575:NIK917609 NSG917575:NSG917609 OCC917575:OCC917609 OLY917575:OLY917609 OVU917575:OVU917609 PFQ917575:PFQ917609 PPM917575:PPM917609 PZI917575:PZI917609 QJE917575:QJE917609 QTA917575:QTA917609 RCW917575:RCW917609 RMS917575:RMS917609 RWO917575:RWO917609 SGK917575:SGK917609 SQG917575:SQG917609 TAC917575:TAC917609 TJY917575:TJY917609 TTU917575:TTU917609 UDQ917575:UDQ917609 UNM917575:UNM917609 UXI917575:UXI917609 VHE917575:VHE917609 VRA917575:VRA917609 WAW917575:WAW917609 WKS917575:WKS917609 WUO917575:WUO917609 I983111:I983145 IC983111:IC983145 RY983111:RY983145 ABU983111:ABU983145 ALQ983111:ALQ983145 AVM983111:AVM983145 BFI983111:BFI983145 BPE983111:BPE983145 BZA983111:BZA983145 CIW983111:CIW983145 CSS983111:CSS983145 DCO983111:DCO983145 DMK983111:DMK983145 DWG983111:DWG983145 EGC983111:EGC983145 EPY983111:EPY983145 EZU983111:EZU983145 FJQ983111:FJQ983145 FTM983111:FTM983145 GDI983111:GDI983145 GNE983111:GNE983145 GXA983111:GXA983145 HGW983111:HGW983145 HQS983111:HQS983145 IAO983111:IAO983145 IKK983111:IKK983145 IUG983111:IUG983145 JEC983111:JEC983145 JNY983111:JNY983145 JXU983111:JXU983145 KHQ983111:KHQ983145 KRM983111:KRM983145 LBI983111:LBI983145 LLE983111:LLE983145 LVA983111:LVA983145 MEW983111:MEW983145 MOS983111:MOS983145 MYO983111:MYO983145 NIK983111:NIK983145 NSG983111:NSG983145 OCC983111:OCC983145 OLY983111:OLY983145 OVU983111:OVU983145 PFQ983111:PFQ983145 PPM983111:PPM983145 PZI983111:PZI983145 QJE983111:QJE983145 QTA983111:QTA983145 RCW983111:RCW983145 RMS983111:RMS983145 RWO983111:RWO983145 SGK983111:SGK983145 SQG983111:SQG983145 TAC983111:TAC983145 TJY983111:TJY983145 TTU983111:TTU983145 UDQ983111:UDQ983145 UNM983111:UNM983145 UXI983111:UXI983145 VHE983111:VHE983145 VRA983111:VRA983145 WAW983111:WAW983145 WKS983111:WKS983145 WUO983111:WUO983145 VIK983043:VIK983047 IQ43:IQ77 SM43:SM77 ACI43:ACI77 AME43:AME77 AWA43:AWA77 BFW43:BFW77 BPS43:BPS77 BZO43:BZO77 CJK43:CJK77 CTG43:CTG77 DDC43:DDC77 DMY43:DMY77 DWU43:DWU77 EGQ43:EGQ77 EQM43:EQM77 FAI43:FAI77 FKE43:FKE77 FUA43:FUA77 GDW43:GDW77 GNS43:GNS77 GXO43:GXO77 HHK43:HHK77 HRG43:HRG77 IBC43:IBC77 IKY43:IKY77 IUU43:IUU77 JEQ43:JEQ77 JOM43:JOM77 JYI43:JYI77 KIE43:KIE77 KSA43:KSA77 LBW43:LBW77 LLS43:LLS77 LVO43:LVO77 MFK43:MFK77 MPG43:MPG77 MZC43:MZC77 NIY43:NIY77 NSU43:NSU77 OCQ43:OCQ77 OMM43:OMM77 OWI43:OWI77 PGE43:PGE77 PQA43:PQA77 PZW43:PZW77 QJS43:QJS77 QTO43:QTO77 RDK43:RDK77 RNG43:RNG77 RXC43:RXC77 SGY43:SGY77 SQU43:SQU77 TAQ43:TAQ77 TKM43:TKM77 TUI43:TUI77 UEE43:UEE77 UOA43:UOA77 UXW43:UXW77 VHS43:VHS77 VRO43:VRO77 WBK43:WBK77 WLG43:WLG77 WVC43:WVC77 Z65569:Z65603 IR65569:IR65603 SN65569:SN65603 ACJ65569:ACJ65603 AMF65569:AMF65603 AWB65569:AWB65603 BFX65569:BFX65603 BPT65569:BPT65603 BZP65569:BZP65603 CJL65569:CJL65603 CTH65569:CTH65603 DDD65569:DDD65603 DMZ65569:DMZ65603 DWV65569:DWV65603 EGR65569:EGR65603 EQN65569:EQN65603 FAJ65569:FAJ65603 FKF65569:FKF65603 FUB65569:FUB65603 GDX65569:GDX65603 GNT65569:GNT65603 GXP65569:GXP65603 HHL65569:HHL65603 HRH65569:HRH65603 IBD65569:IBD65603 IKZ65569:IKZ65603 IUV65569:IUV65603 JER65569:JER65603 JON65569:JON65603 JYJ65569:JYJ65603 KIF65569:KIF65603 KSB65569:KSB65603 LBX65569:LBX65603 LLT65569:LLT65603 LVP65569:LVP65603 MFL65569:MFL65603 MPH65569:MPH65603 MZD65569:MZD65603 NIZ65569:NIZ65603 NSV65569:NSV65603 OCR65569:OCR65603 OMN65569:OMN65603 OWJ65569:OWJ65603 PGF65569:PGF65603 PQB65569:PQB65603 PZX65569:PZX65603 QJT65569:QJT65603 QTP65569:QTP65603 RDL65569:RDL65603 RNH65569:RNH65603 RXD65569:RXD65603 SGZ65569:SGZ65603 SQV65569:SQV65603 TAR65569:TAR65603 TKN65569:TKN65603 TUJ65569:TUJ65603 UEF65569:UEF65603 UOB65569:UOB65603 UXX65569:UXX65603 VHT65569:VHT65603 VRP65569:VRP65603 WBL65569:WBL65603 WLH65569:WLH65603 WVD65569:WVD65603 Z131105:Z131139 IR131105:IR131139 SN131105:SN131139 ACJ131105:ACJ131139 AMF131105:AMF131139 AWB131105:AWB131139 BFX131105:BFX131139 BPT131105:BPT131139 BZP131105:BZP131139 CJL131105:CJL131139 CTH131105:CTH131139 DDD131105:DDD131139 DMZ131105:DMZ131139 DWV131105:DWV131139 EGR131105:EGR131139 EQN131105:EQN131139 FAJ131105:FAJ131139 FKF131105:FKF131139 FUB131105:FUB131139 GDX131105:GDX131139 GNT131105:GNT131139 GXP131105:GXP131139 HHL131105:HHL131139 HRH131105:HRH131139 IBD131105:IBD131139 IKZ131105:IKZ131139 IUV131105:IUV131139 JER131105:JER131139 JON131105:JON131139 JYJ131105:JYJ131139 KIF131105:KIF131139 KSB131105:KSB131139 LBX131105:LBX131139 LLT131105:LLT131139 LVP131105:LVP131139 MFL131105:MFL131139 MPH131105:MPH131139 MZD131105:MZD131139 NIZ131105:NIZ131139 NSV131105:NSV131139 OCR131105:OCR131139 OMN131105:OMN131139 OWJ131105:OWJ131139 PGF131105:PGF131139 PQB131105:PQB131139 PZX131105:PZX131139 QJT131105:QJT131139 QTP131105:QTP131139 RDL131105:RDL131139 RNH131105:RNH131139 RXD131105:RXD131139 SGZ131105:SGZ131139 SQV131105:SQV131139 TAR131105:TAR131139 TKN131105:TKN131139 TUJ131105:TUJ131139 UEF131105:UEF131139 UOB131105:UOB131139 UXX131105:UXX131139 VHT131105:VHT131139 VRP131105:VRP131139 WBL131105:WBL131139 WLH131105:WLH131139 WVD131105:WVD131139 Z196641:Z196675 IR196641:IR196675 SN196641:SN196675 ACJ196641:ACJ196675 AMF196641:AMF196675 AWB196641:AWB196675 BFX196641:BFX196675 BPT196641:BPT196675 BZP196641:BZP196675 CJL196641:CJL196675 CTH196641:CTH196675 DDD196641:DDD196675 DMZ196641:DMZ196675 DWV196641:DWV196675 EGR196641:EGR196675 EQN196641:EQN196675 FAJ196641:FAJ196675 FKF196641:FKF196675 FUB196641:FUB196675 GDX196641:GDX196675 GNT196641:GNT196675 GXP196641:GXP196675 HHL196641:HHL196675 HRH196641:HRH196675 IBD196641:IBD196675 IKZ196641:IKZ196675 IUV196641:IUV196675 JER196641:JER196675 JON196641:JON196675 JYJ196641:JYJ196675 KIF196641:KIF196675 KSB196641:KSB196675 LBX196641:LBX196675 LLT196641:LLT196675 LVP196641:LVP196675 MFL196641:MFL196675 MPH196641:MPH196675 MZD196641:MZD196675 NIZ196641:NIZ196675 NSV196641:NSV196675 OCR196641:OCR196675 OMN196641:OMN196675 OWJ196641:OWJ196675 PGF196641:PGF196675 PQB196641:PQB196675 PZX196641:PZX196675 QJT196641:QJT196675 QTP196641:QTP196675 RDL196641:RDL196675 RNH196641:RNH196675 RXD196641:RXD196675 SGZ196641:SGZ196675 SQV196641:SQV196675 TAR196641:TAR196675 TKN196641:TKN196675 TUJ196641:TUJ196675 UEF196641:UEF196675 UOB196641:UOB196675 UXX196641:UXX196675 VHT196641:VHT196675 VRP196641:VRP196675 WBL196641:WBL196675 WLH196641:WLH196675 WVD196641:WVD196675 Z262177:Z262211 IR262177:IR262211 SN262177:SN262211 ACJ262177:ACJ262211 AMF262177:AMF262211 AWB262177:AWB262211 BFX262177:BFX262211 BPT262177:BPT262211 BZP262177:BZP262211 CJL262177:CJL262211 CTH262177:CTH262211 DDD262177:DDD262211 DMZ262177:DMZ262211 DWV262177:DWV262211 EGR262177:EGR262211 EQN262177:EQN262211 FAJ262177:FAJ262211 FKF262177:FKF262211 FUB262177:FUB262211 GDX262177:GDX262211 GNT262177:GNT262211 GXP262177:GXP262211 HHL262177:HHL262211 HRH262177:HRH262211 IBD262177:IBD262211 IKZ262177:IKZ262211 IUV262177:IUV262211 JER262177:JER262211 JON262177:JON262211 JYJ262177:JYJ262211 KIF262177:KIF262211 KSB262177:KSB262211 LBX262177:LBX262211 LLT262177:LLT262211 LVP262177:LVP262211 MFL262177:MFL262211 MPH262177:MPH262211 MZD262177:MZD262211 NIZ262177:NIZ262211 NSV262177:NSV262211 OCR262177:OCR262211 OMN262177:OMN262211 OWJ262177:OWJ262211 PGF262177:PGF262211 PQB262177:PQB262211 PZX262177:PZX262211 QJT262177:QJT262211 QTP262177:QTP262211 RDL262177:RDL262211 RNH262177:RNH262211 RXD262177:RXD262211 SGZ262177:SGZ262211 SQV262177:SQV262211 TAR262177:TAR262211 TKN262177:TKN262211 TUJ262177:TUJ262211 UEF262177:UEF262211 UOB262177:UOB262211 UXX262177:UXX262211 VHT262177:VHT262211 VRP262177:VRP262211 WBL262177:WBL262211 WLH262177:WLH262211 WVD262177:WVD262211 Z327713:Z327747 IR327713:IR327747 SN327713:SN327747 ACJ327713:ACJ327747 AMF327713:AMF327747 AWB327713:AWB327747 BFX327713:BFX327747 BPT327713:BPT327747 BZP327713:BZP327747 CJL327713:CJL327747 CTH327713:CTH327747 DDD327713:DDD327747 DMZ327713:DMZ327747 DWV327713:DWV327747 EGR327713:EGR327747 EQN327713:EQN327747 FAJ327713:FAJ327747 FKF327713:FKF327747 FUB327713:FUB327747 GDX327713:GDX327747 GNT327713:GNT327747 GXP327713:GXP327747 HHL327713:HHL327747 HRH327713:HRH327747 IBD327713:IBD327747 IKZ327713:IKZ327747 IUV327713:IUV327747 JER327713:JER327747 JON327713:JON327747 JYJ327713:JYJ327747 KIF327713:KIF327747 KSB327713:KSB327747 LBX327713:LBX327747 LLT327713:LLT327747 LVP327713:LVP327747 MFL327713:MFL327747 MPH327713:MPH327747 MZD327713:MZD327747 NIZ327713:NIZ327747 NSV327713:NSV327747 OCR327713:OCR327747 OMN327713:OMN327747 OWJ327713:OWJ327747 PGF327713:PGF327747 PQB327713:PQB327747 PZX327713:PZX327747 QJT327713:QJT327747 QTP327713:QTP327747 RDL327713:RDL327747 RNH327713:RNH327747 RXD327713:RXD327747 SGZ327713:SGZ327747 SQV327713:SQV327747 TAR327713:TAR327747 TKN327713:TKN327747 TUJ327713:TUJ327747 UEF327713:UEF327747 UOB327713:UOB327747 UXX327713:UXX327747 VHT327713:VHT327747 VRP327713:VRP327747 WBL327713:WBL327747 WLH327713:WLH327747 WVD327713:WVD327747 Z393249:Z393283 IR393249:IR393283 SN393249:SN393283 ACJ393249:ACJ393283 AMF393249:AMF393283 AWB393249:AWB393283 BFX393249:BFX393283 BPT393249:BPT393283 BZP393249:BZP393283 CJL393249:CJL393283 CTH393249:CTH393283 DDD393249:DDD393283 DMZ393249:DMZ393283 DWV393249:DWV393283 EGR393249:EGR393283 EQN393249:EQN393283 FAJ393249:FAJ393283 FKF393249:FKF393283 FUB393249:FUB393283 GDX393249:GDX393283 GNT393249:GNT393283 GXP393249:GXP393283 HHL393249:HHL393283 HRH393249:HRH393283 IBD393249:IBD393283 IKZ393249:IKZ393283 IUV393249:IUV393283 JER393249:JER393283 JON393249:JON393283 JYJ393249:JYJ393283 KIF393249:KIF393283 KSB393249:KSB393283 LBX393249:LBX393283 LLT393249:LLT393283 LVP393249:LVP393283 MFL393249:MFL393283 MPH393249:MPH393283 MZD393249:MZD393283 NIZ393249:NIZ393283 NSV393249:NSV393283 OCR393249:OCR393283 OMN393249:OMN393283 OWJ393249:OWJ393283 PGF393249:PGF393283 PQB393249:PQB393283 PZX393249:PZX393283 QJT393249:QJT393283 QTP393249:QTP393283 RDL393249:RDL393283 RNH393249:RNH393283 RXD393249:RXD393283 SGZ393249:SGZ393283 SQV393249:SQV393283 TAR393249:TAR393283 TKN393249:TKN393283 TUJ393249:TUJ393283 UEF393249:UEF393283 UOB393249:UOB393283 UXX393249:UXX393283 VHT393249:VHT393283 VRP393249:VRP393283 WBL393249:WBL393283 WLH393249:WLH393283 WVD393249:WVD393283 Z458785:Z458819 IR458785:IR458819 SN458785:SN458819 ACJ458785:ACJ458819 AMF458785:AMF458819 AWB458785:AWB458819 BFX458785:BFX458819 BPT458785:BPT458819 BZP458785:BZP458819 CJL458785:CJL458819 CTH458785:CTH458819 DDD458785:DDD458819 DMZ458785:DMZ458819 DWV458785:DWV458819 EGR458785:EGR458819 EQN458785:EQN458819 FAJ458785:FAJ458819 FKF458785:FKF458819 FUB458785:FUB458819 GDX458785:GDX458819 GNT458785:GNT458819 GXP458785:GXP458819 HHL458785:HHL458819 HRH458785:HRH458819 IBD458785:IBD458819 IKZ458785:IKZ458819 IUV458785:IUV458819 JER458785:JER458819 JON458785:JON458819 JYJ458785:JYJ458819 KIF458785:KIF458819 KSB458785:KSB458819 LBX458785:LBX458819 LLT458785:LLT458819 LVP458785:LVP458819 MFL458785:MFL458819 MPH458785:MPH458819 MZD458785:MZD458819 NIZ458785:NIZ458819 NSV458785:NSV458819 OCR458785:OCR458819 OMN458785:OMN458819 OWJ458785:OWJ458819 PGF458785:PGF458819 PQB458785:PQB458819 PZX458785:PZX458819 QJT458785:QJT458819 QTP458785:QTP458819 RDL458785:RDL458819 RNH458785:RNH458819 RXD458785:RXD458819 SGZ458785:SGZ458819 SQV458785:SQV458819 TAR458785:TAR458819 TKN458785:TKN458819 TUJ458785:TUJ458819 UEF458785:UEF458819 UOB458785:UOB458819 UXX458785:UXX458819 VHT458785:VHT458819 VRP458785:VRP458819 WBL458785:WBL458819 WLH458785:WLH458819 WVD458785:WVD458819 Z524321:Z524355 IR524321:IR524355 SN524321:SN524355 ACJ524321:ACJ524355 AMF524321:AMF524355 AWB524321:AWB524355 BFX524321:BFX524355 BPT524321:BPT524355 BZP524321:BZP524355 CJL524321:CJL524355 CTH524321:CTH524355 DDD524321:DDD524355 DMZ524321:DMZ524355 DWV524321:DWV524355 EGR524321:EGR524355 EQN524321:EQN524355 FAJ524321:FAJ524355 FKF524321:FKF524355 FUB524321:FUB524355 GDX524321:GDX524355 GNT524321:GNT524355 GXP524321:GXP524355 HHL524321:HHL524355 HRH524321:HRH524355 IBD524321:IBD524355 IKZ524321:IKZ524355 IUV524321:IUV524355 JER524321:JER524355 JON524321:JON524355 JYJ524321:JYJ524355 KIF524321:KIF524355 KSB524321:KSB524355 LBX524321:LBX524355 LLT524321:LLT524355 LVP524321:LVP524355 MFL524321:MFL524355 MPH524321:MPH524355 MZD524321:MZD524355 NIZ524321:NIZ524355 NSV524321:NSV524355 OCR524321:OCR524355 OMN524321:OMN524355 OWJ524321:OWJ524355 PGF524321:PGF524355 PQB524321:PQB524355 PZX524321:PZX524355 QJT524321:QJT524355 QTP524321:QTP524355 RDL524321:RDL524355 RNH524321:RNH524355 RXD524321:RXD524355 SGZ524321:SGZ524355 SQV524321:SQV524355 TAR524321:TAR524355 TKN524321:TKN524355 TUJ524321:TUJ524355 UEF524321:UEF524355 UOB524321:UOB524355 UXX524321:UXX524355 VHT524321:VHT524355 VRP524321:VRP524355 WBL524321:WBL524355 WLH524321:WLH524355 WVD524321:WVD524355 Z589857:Z589891 IR589857:IR589891 SN589857:SN589891 ACJ589857:ACJ589891 AMF589857:AMF589891 AWB589857:AWB589891 BFX589857:BFX589891 BPT589857:BPT589891 BZP589857:BZP589891 CJL589857:CJL589891 CTH589857:CTH589891 DDD589857:DDD589891 DMZ589857:DMZ589891 DWV589857:DWV589891 EGR589857:EGR589891 EQN589857:EQN589891 FAJ589857:FAJ589891 FKF589857:FKF589891 FUB589857:FUB589891 GDX589857:GDX589891 GNT589857:GNT589891 GXP589857:GXP589891 HHL589857:HHL589891 HRH589857:HRH589891 IBD589857:IBD589891 IKZ589857:IKZ589891 IUV589857:IUV589891 JER589857:JER589891 JON589857:JON589891 JYJ589857:JYJ589891 KIF589857:KIF589891 KSB589857:KSB589891 LBX589857:LBX589891 LLT589857:LLT589891 LVP589857:LVP589891 MFL589857:MFL589891 MPH589857:MPH589891 MZD589857:MZD589891 NIZ589857:NIZ589891 NSV589857:NSV589891 OCR589857:OCR589891 OMN589857:OMN589891 OWJ589857:OWJ589891 PGF589857:PGF589891 PQB589857:PQB589891 PZX589857:PZX589891 QJT589857:QJT589891 QTP589857:QTP589891 RDL589857:RDL589891 RNH589857:RNH589891 RXD589857:RXD589891 SGZ589857:SGZ589891 SQV589857:SQV589891 TAR589857:TAR589891 TKN589857:TKN589891 TUJ589857:TUJ589891 UEF589857:UEF589891 UOB589857:UOB589891 UXX589857:UXX589891 VHT589857:VHT589891 VRP589857:VRP589891 WBL589857:WBL589891 WLH589857:WLH589891 WVD589857:WVD589891 Z655393:Z655427 IR655393:IR655427 SN655393:SN655427 ACJ655393:ACJ655427 AMF655393:AMF655427 AWB655393:AWB655427 BFX655393:BFX655427 BPT655393:BPT655427 BZP655393:BZP655427 CJL655393:CJL655427 CTH655393:CTH655427 DDD655393:DDD655427 DMZ655393:DMZ655427 DWV655393:DWV655427 EGR655393:EGR655427 EQN655393:EQN655427 FAJ655393:FAJ655427 FKF655393:FKF655427 FUB655393:FUB655427 GDX655393:GDX655427 GNT655393:GNT655427 GXP655393:GXP655427 HHL655393:HHL655427 HRH655393:HRH655427 IBD655393:IBD655427 IKZ655393:IKZ655427 IUV655393:IUV655427 JER655393:JER655427 JON655393:JON655427 JYJ655393:JYJ655427 KIF655393:KIF655427 KSB655393:KSB655427 LBX655393:LBX655427 LLT655393:LLT655427 LVP655393:LVP655427 MFL655393:MFL655427 MPH655393:MPH655427 MZD655393:MZD655427 NIZ655393:NIZ655427 NSV655393:NSV655427 OCR655393:OCR655427 OMN655393:OMN655427 OWJ655393:OWJ655427 PGF655393:PGF655427 PQB655393:PQB655427 PZX655393:PZX655427 QJT655393:QJT655427 QTP655393:QTP655427 RDL655393:RDL655427 RNH655393:RNH655427 RXD655393:RXD655427 SGZ655393:SGZ655427 SQV655393:SQV655427 TAR655393:TAR655427 TKN655393:TKN655427 TUJ655393:TUJ655427 UEF655393:UEF655427 UOB655393:UOB655427 UXX655393:UXX655427 VHT655393:VHT655427 VRP655393:VRP655427 WBL655393:WBL655427 WLH655393:WLH655427 WVD655393:WVD655427 Z720929:Z720963 IR720929:IR720963 SN720929:SN720963 ACJ720929:ACJ720963 AMF720929:AMF720963 AWB720929:AWB720963 BFX720929:BFX720963 BPT720929:BPT720963 BZP720929:BZP720963 CJL720929:CJL720963 CTH720929:CTH720963 DDD720929:DDD720963 DMZ720929:DMZ720963 DWV720929:DWV720963 EGR720929:EGR720963 EQN720929:EQN720963 FAJ720929:FAJ720963 FKF720929:FKF720963 FUB720929:FUB720963 GDX720929:GDX720963 GNT720929:GNT720963 GXP720929:GXP720963 HHL720929:HHL720963 HRH720929:HRH720963 IBD720929:IBD720963 IKZ720929:IKZ720963 IUV720929:IUV720963 JER720929:JER720963 JON720929:JON720963 JYJ720929:JYJ720963 KIF720929:KIF720963 KSB720929:KSB720963 LBX720929:LBX720963 LLT720929:LLT720963 LVP720929:LVP720963 MFL720929:MFL720963 MPH720929:MPH720963 MZD720929:MZD720963 NIZ720929:NIZ720963 NSV720929:NSV720963 OCR720929:OCR720963 OMN720929:OMN720963 OWJ720929:OWJ720963 PGF720929:PGF720963 PQB720929:PQB720963 PZX720929:PZX720963 QJT720929:QJT720963 QTP720929:QTP720963 RDL720929:RDL720963 RNH720929:RNH720963 RXD720929:RXD720963 SGZ720929:SGZ720963 SQV720929:SQV720963 TAR720929:TAR720963 TKN720929:TKN720963 TUJ720929:TUJ720963 UEF720929:UEF720963 UOB720929:UOB720963 UXX720929:UXX720963 VHT720929:VHT720963 VRP720929:VRP720963 WBL720929:WBL720963 WLH720929:WLH720963 WVD720929:WVD720963 Z786465:Z786499 IR786465:IR786499 SN786465:SN786499 ACJ786465:ACJ786499 AMF786465:AMF786499 AWB786465:AWB786499 BFX786465:BFX786499 BPT786465:BPT786499 BZP786465:BZP786499 CJL786465:CJL786499 CTH786465:CTH786499 DDD786465:DDD786499 DMZ786465:DMZ786499 DWV786465:DWV786499 EGR786465:EGR786499 EQN786465:EQN786499 FAJ786465:FAJ786499 FKF786465:FKF786499 FUB786465:FUB786499 GDX786465:GDX786499 GNT786465:GNT786499 GXP786465:GXP786499 HHL786465:HHL786499 HRH786465:HRH786499 IBD786465:IBD786499 IKZ786465:IKZ786499 IUV786465:IUV786499 JER786465:JER786499 JON786465:JON786499 JYJ786465:JYJ786499 KIF786465:KIF786499 KSB786465:KSB786499 LBX786465:LBX786499 LLT786465:LLT786499 LVP786465:LVP786499 MFL786465:MFL786499 MPH786465:MPH786499 MZD786465:MZD786499 NIZ786465:NIZ786499 NSV786465:NSV786499 OCR786465:OCR786499 OMN786465:OMN786499 OWJ786465:OWJ786499 PGF786465:PGF786499 PQB786465:PQB786499 PZX786465:PZX786499 QJT786465:QJT786499 QTP786465:QTP786499 RDL786465:RDL786499 RNH786465:RNH786499 RXD786465:RXD786499 SGZ786465:SGZ786499 SQV786465:SQV786499 TAR786465:TAR786499 TKN786465:TKN786499 TUJ786465:TUJ786499 UEF786465:UEF786499 UOB786465:UOB786499 UXX786465:UXX786499 VHT786465:VHT786499 VRP786465:VRP786499 WBL786465:WBL786499 WLH786465:WLH786499 WVD786465:WVD786499 Z852001:Z852035 IR852001:IR852035 SN852001:SN852035 ACJ852001:ACJ852035 AMF852001:AMF852035 AWB852001:AWB852035 BFX852001:BFX852035 BPT852001:BPT852035 BZP852001:BZP852035 CJL852001:CJL852035 CTH852001:CTH852035 DDD852001:DDD852035 DMZ852001:DMZ852035 DWV852001:DWV852035 EGR852001:EGR852035 EQN852001:EQN852035 FAJ852001:FAJ852035 FKF852001:FKF852035 FUB852001:FUB852035 GDX852001:GDX852035 GNT852001:GNT852035 GXP852001:GXP852035 HHL852001:HHL852035 HRH852001:HRH852035 IBD852001:IBD852035 IKZ852001:IKZ852035 IUV852001:IUV852035 JER852001:JER852035 JON852001:JON852035 JYJ852001:JYJ852035 KIF852001:KIF852035 KSB852001:KSB852035 LBX852001:LBX852035 LLT852001:LLT852035 LVP852001:LVP852035 MFL852001:MFL852035 MPH852001:MPH852035 MZD852001:MZD852035 NIZ852001:NIZ852035 NSV852001:NSV852035 OCR852001:OCR852035 OMN852001:OMN852035 OWJ852001:OWJ852035 PGF852001:PGF852035 PQB852001:PQB852035 PZX852001:PZX852035 QJT852001:QJT852035 QTP852001:QTP852035 RDL852001:RDL852035 RNH852001:RNH852035 RXD852001:RXD852035 SGZ852001:SGZ852035 SQV852001:SQV852035 TAR852001:TAR852035 TKN852001:TKN852035 TUJ852001:TUJ852035 UEF852001:UEF852035 UOB852001:UOB852035 UXX852001:UXX852035 VHT852001:VHT852035 VRP852001:VRP852035 WBL852001:WBL852035 WLH852001:WLH852035 WVD852001:WVD852035 Z917537:Z917571 IR917537:IR917571 SN917537:SN917571 ACJ917537:ACJ917571 AMF917537:AMF917571 AWB917537:AWB917571 BFX917537:BFX917571 BPT917537:BPT917571 BZP917537:BZP917571 CJL917537:CJL917571 CTH917537:CTH917571 DDD917537:DDD917571 DMZ917537:DMZ917571 DWV917537:DWV917571 EGR917537:EGR917571 EQN917537:EQN917571 FAJ917537:FAJ917571 FKF917537:FKF917571 FUB917537:FUB917571 GDX917537:GDX917571 GNT917537:GNT917571 GXP917537:GXP917571 HHL917537:HHL917571 HRH917537:HRH917571 IBD917537:IBD917571 IKZ917537:IKZ917571 IUV917537:IUV917571 JER917537:JER917571 JON917537:JON917571 JYJ917537:JYJ917571 KIF917537:KIF917571 KSB917537:KSB917571 LBX917537:LBX917571 LLT917537:LLT917571 LVP917537:LVP917571 MFL917537:MFL917571 MPH917537:MPH917571 MZD917537:MZD917571 NIZ917537:NIZ917571 NSV917537:NSV917571 OCR917537:OCR917571 OMN917537:OMN917571 OWJ917537:OWJ917571 PGF917537:PGF917571 PQB917537:PQB917571 PZX917537:PZX917571 QJT917537:QJT917571 QTP917537:QTP917571 RDL917537:RDL917571 RNH917537:RNH917571 RXD917537:RXD917571 SGZ917537:SGZ917571 SQV917537:SQV917571 TAR917537:TAR917571 TKN917537:TKN917571 TUJ917537:TUJ917571 UEF917537:UEF917571 UOB917537:UOB917571 UXX917537:UXX917571 VHT917537:VHT917571 VRP917537:VRP917571 WBL917537:WBL917571 WLH917537:WLH917571 WVD917537:WVD917571 Z983073:Z983107 IR983073:IR983107 SN983073:SN983107 ACJ983073:ACJ983107 AMF983073:AMF983107 AWB983073:AWB983107 BFX983073:BFX983107 BPT983073:BPT983107 BZP983073:BZP983107 CJL983073:CJL983107 CTH983073:CTH983107 DDD983073:DDD983107 DMZ983073:DMZ983107 DWV983073:DWV983107 EGR983073:EGR983107 EQN983073:EQN983107 FAJ983073:FAJ983107 FKF983073:FKF983107 FUB983073:FUB983107 GDX983073:GDX983107 GNT983073:GNT983107 GXP983073:GXP983107 HHL983073:HHL983107 HRH983073:HRH983107 IBD983073:IBD983107 IKZ983073:IKZ983107 IUV983073:IUV983107 JER983073:JER983107 JON983073:JON983107 JYJ983073:JYJ983107 KIF983073:KIF983107 KSB983073:KSB983107 LBX983073:LBX983107 LLT983073:LLT983107 LVP983073:LVP983107 MFL983073:MFL983107 MPH983073:MPH983107 MZD983073:MZD983107 NIZ983073:NIZ983107 NSV983073:NSV983107 OCR983073:OCR983107 OMN983073:OMN983107 OWJ983073:OWJ983107 PGF983073:PGF983107 PQB983073:PQB983107 PZX983073:PZX983107 QJT983073:QJT983107 QTP983073:QTP983107 RDL983073:RDL983107 RNH983073:RNH983107 RXD983073:RXD983107 SGZ983073:SGZ983107 SQV983073:SQV983107 TAR983073:TAR983107 TKN983073:TKN983107 TUJ983073:TUJ983107 UEF983073:UEF983107 UOB983073:UOB983107 UXX983073:UXX983107 VHT983073:VHT983107 VRP983073:VRP983107 WBL983073:WBL983107 WLH983073:WLH983107 WVD983073:WVD983107 UOS983043:UOS983047 IQ81:IQ115 SM81:SM115 ACI81:ACI115 AME81:AME115 AWA81:AWA115 BFW81:BFW115 BPS81:BPS115 BZO81:BZO115 CJK81:CJK115 CTG81:CTG115 DDC81:DDC115 DMY81:DMY115 DWU81:DWU115 EGQ81:EGQ115 EQM81:EQM115 FAI81:FAI115 FKE81:FKE115 FUA81:FUA115 GDW81:GDW115 GNS81:GNS115 GXO81:GXO115 HHK81:HHK115 HRG81:HRG115 IBC81:IBC115 IKY81:IKY115 IUU81:IUU115 JEQ81:JEQ115 JOM81:JOM115 JYI81:JYI115 KIE81:KIE115 KSA81:KSA115 LBW81:LBW115 LLS81:LLS115 LVO81:LVO115 MFK81:MFK115 MPG81:MPG115 MZC81:MZC115 NIY81:NIY115 NSU81:NSU115 OCQ81:OCQ115 OMM81:OMM115 OWI81:OWI115 PGE81:PGE115 PQA81:PQA115 PZW81:PZW115 QJS81:QJS115 QTO81:QTO115 RDK81:RDK115 RNG81:RNG115 RXC81:RXC115 SGY81:SGY115 SQU81:SQU115 TAQ81:TAQ115 TKM81:TKM115 TUI81:TUI115 UEE81:UEE115 UOA81:UOA115 UXW81:UXW115 VHS81:VHS115 VRO81:VRO115 WBK81:WBK115 WLG81:WLG115 WVC81:WVC115 Z65607:Z65641 IR65607:IR65641 SN65607:SN65641 ACJ65607:ACJ65641 AMF65607:AMF65641 AWB65607:AWB65641 BFX65607:BFX65641 BPT65607:BPT65641 BZP65607:BZP65641 CJL65607:CJL65641 CTH65607:CTH65641 DDD65607:DDD65641 DMZ65607:DMZ65641 DWV65607:DWV65641 EGR65607:EGR65641 EQN65607:EQN65641 FAJ65607:FAJ65641 FKF65607:FKF65641 FUB65607:FUB65641 GDX65607:GDX65641 GNT65607:GNT65641 GXP65607:GXP65641 HHL65607:HHL65641 HRH65607:HRH65641 IBD65607:IBD65641 IKZ65607:IKZ65641 IUV65607:IUV65641 JER65607:JER65641 JON65607:JON65641 JYJ65607:JYJ65641 KIF65607:KIF65641 KSB65607:KSB65641 LBX65607:LBX65641 LLT65607:LLT65641 LVP65607:LVP65641 MFL65607:MFL65641 MPH65607:MPH65641 MZD65607:MZD65641 NIZ65607:NIZ65641 NSV65607:NSV65641 OCR65607:OCR65641 OMN65607:OMN65641 OWJ65607:OWJ65641 PGF65607:PGF65641 PQB65607:PQB65641 PZX65607:PZX65641 QJT65607:QJT65641 QTP65607:QTP65641 RDL65607:RDL65641 RNH65607:RNH65641 RXD65607:RXD65641 SGZ65607:SGZ65641 SQV65607:SQV65641 TAR65607:TAR65641 TKN65607:TKN65641 TUJ65607:TUJ65641 UEF65607:UEF65641 UOB65607:UOB65641 UXX65607:UXX65641 VHT65607:VHT65641 VRP65607:VRP65641 WBL65607:WBL65641 WLH65607:WLH65641 WVD65607:WVD65641 Z131143:Z131177 IR131143:IR131177 SN131143:SN131177 ACJ131143:ACJ131177 AMF131143:AMF131177 AWB131143:AWB131177 BFX131143:BFX131177 BPT131143:BPT131177 BZP131143:BZP131177 CJL131143:CJL131177 CTH131143:CTH131177 DDD131143:DDD131177 DMZ131143:DMZ131177 DWV131143:DWV131177 EGR131143:EGR131177 EQN131143:EQN131177 FAJ131143:FAJ131177 FKF131143:FKF131177 FUB131143:FUB131177 GDX131143:GDX131177 GNT131143:GNT131177 GXP131143:GXP131177 HHL131143:HHL131177 HRH131143:HRH131177 IBD131143:IBD131177 IKZ131143:IKZ131177 IUV131143:IUV131177 JER131143:JER131177 JON131143:JON131177 JYJ131143:JYJ131177 KIF131143:KIF131177 KSB131143:KSB131177 LBX131143:LBX131177 LLT131143:LLT131177 LVP131143:LVP131177 MFL131143:MFL131177 MPH131143:MPH131177 MZD131143:MZD131177 NIZ131143:NIZ131177 NSV131143:NSV131177 OCR131143:OCR131177 OMN131143:OMN131177 OWJ131143:OWJ131177 PGF131143:PGF131177 PQB131143:PQB131177 PZX131143:PZX131177 QJT131143:QJT131177 QTP131143:QTP131177 RDL131143:RDL131177 RNH131143:RNH131177 RXD131143:RXD131177 SGZ131143:SGZ131177 SQV131143:SQV131177 TAR131143:TAR131177 TKN131143:TKN131177 TUJ131143:TUJ131177 UEF131143:UEF131177 UOB131143:UOB131177 UXX131143:UXX131177 VHT131143:VHT131177 VRP131143:VRP131177 WBL131143:WBL131177 WLH131143:WLH131177 WVD131143:WVD131177 Z196679:Z196713 IR196679:IR196713 SN196679:SN196713 ACJ196679:ACJ196713 AMF196679:AMF196713 AWB196679:AWB196713 BFX196679:BFX196713 BPT196679:BPT196713 BZP196679:BZP196713 CJL196679:CJL196713 CTH196679:CTH196713 DDD196679:DDD196713 DMZ196679:DMZ196713 DWV196679:DWV196713 EGR196679:EGR196713 EQN196679:EQN196713 FAJ196679:FAJ196713 FKF196679:FKF196713 FUB196679:FUB196713 GDX196679:GDX196713 GNT196679:GNT196713 GXP196679:GXP196713 HHL196679:HHL196713 HRH196679:HRH196713 IBD196679:IBD196713 IKZ196679:IKZ196713 IUV196679:IUV196713 JER196679:JER196713 JON196679:JON196713 JYJ196679:JYJ196713 KIF196679:KIF196713 KSB196679:KSB196713 LBX196679:LBX196713 LLT196679:LLT196713 LVP196679:LVP196713 MFL196679:MFL196713 MPH196679:MPH196713 MZD196679:MZD196713 NIZ196679:NIZ196713 NSV196679:NSV196713 OCR196679:OCR196713 OMN196679:OMN196713 OWJ196679:OWJ196713 PGF196679:PGF196713 PQB196679:PQB196713 PZX196679:PZX196713 QJT196679:QJT196713 QTP196679:QTP196713 RDL196679:RDL196713 RNH196679:RNH196713 RXD196679:RXD196713 SGZ196679:SGZ196713 SQV196679:SQV196713 TAR196679:TAR196713 TKN196679:TKN196713 TUJ196679:TUJ196713 UEF196679:UEF196713 UOB196679:UOB196713 UXX196679:UXX196713 VHT196679:VHT196713 VRP196679:VRP196713 WBL196679:WBL196713 WLH196679:WLH196713 WVD196679:WVD196713 Z262215:Z262249 IR262215:IR262249 SN262215:SN262249 ACJ262215:ACJ262249 AMF262215:AMF262249 AWB262215:AWB262249 BFX262215:BFX262249 BPT262215:BPT262249 BZP262215:BZP262249 CJL262215:CJL262249 CTH262215:CTH262249 DDD262215:DDD262249 DMZ262215:DMZ262249 DWV262215:DWV262249 EGR262215:EGR262249 EQN262215:EQN262249 FAJ262215:FAJ262249 FKF262215:FKF262249 FUB262215:FUB262249 GDX262215:GDX262249 GNT262215:GNT262249 GXP262215:GXP262249 HHL262215:HHL262249 HRH262215:HRH262249 IBD262215:IBD262249 IKZ262215:IKZ262249 IUV262215:IUV262249 JER262215:JER262249 JON262215:JON262249 JYJ262215:JYJ262249 KIF262215:KIF262249 KSB262215:KSB262249 LBX262215:LBX262249 LLT262215:LLT262249 LVP262215:LVP262249 MFL262215:MFL262249 MPH262215:MPH262249 MZD262215:MZD262249 NIZ262215:NIZ262249 NSV262215:NSV262249 OCR262215:OCR262249 OMN262215:OMN262249 OWJ262215:OWJ262249 PGF262215:PGF262249 PQB262215:PQB262249 PZX262215:PZX262249 QJT262215:QJT262249 QTP262215:QTP262249 RDL262215:RDL262249 RNH262215:RNH262249 RXD262215:RXD262249 SGZ262215:SGZ262249 SQV262215:SQV262249 TAR262215:TAR262249 TKN262215:TKN262249 TUJ262215:TUJ262249 UEF262215:UEF262249 UOB262215:UOB262249 UXX262215:UXX262249 VHT262215:VHT262249 VRP262215:VRP262249 WBL262215:WBL262249 WLH262215:WLH262249 WVD262215:WVD262249 Z327751:Z327785 IR327751:IR327785 SN327751:SN327785 ACJ327751:ACJ327785 AMF327751:AMF327785 AWB327751:AWB327785 BFX327751:BFX327785 BPT327751:BPT327785 BZP327751:BZP327785 CJL327751:CJL327785 CTH327751:CTH327785 DDD327751:DDD327785 DMZ327751:DMZ327785 DWV327751:DWV327785 EGR327751:EGR327785 EQN327751:EQN327785 FAJ327751:FAJ327785 FKF327751:FKF327785 FUB327751:FUB327785 GDX327751:GDX327785 GNT327751:GNT327785 GXP327751:GXP327785 HHL327751:HHL327785 HRH327751:HRH327785 IBD327751:IBD327785 IKZ327751:IKZ327785 IUV327751:IUV327785 JER327751:JER327785 JON327751:JON327785 JYJ327751:JYJ327785 KIF327751:KIF327785 KSB327751:KSB327785 LBX327751:LBX327785 LLT327751:LLT327785 LVP327751:LVP327785 MFL327751:MFL327785 MPH327751:MPH327785 MZD327751:MZD327785 NIZ327751:NIZ327785 NSV327751:NSV327785 OCR327751:OCR327785 OMN327751:OMN327785 OWJ327751:OWJ327785 PGF327751:PGF327785 PQB327751:PQB327785 PZX327751:PZX327785 QJT327751:QJT327785 QTP327751:QTP327785 RDL327751:RDL327785 RNH327751:RNH327785 RXD327751:RXD327785 SGZ327751:SGZ327785 SQV327751:SQV327785 TAR327751:TAR327785 TKN327751:TKN327785 TUJ327751:TUJ327785 UEF327751:UEF327785 UOB327751:UOB327785 UXX327751:UXX327785 VHT327751:VHT327785 VRP327751:VRP327785 WBL327751:WBL327785 WLH327751:WLH327785 WVD327751:WVD327785 Z393287:Z393321 IR393287:IR393321 SN393287:SN393321 ACJ393287:ACJ393321 AMF393287:AMF393321 AWB393287:AWB393321 BFX393287:BFX393321 BPT393287:BPT393321 BZP393287:BZP393321 CJL393287:CJL393321 CTH393287:CTH393321 DDD393287:DDD393321 DMZ393287:DMZ393321 DWV393287:DWV393321 EGR393287:EGR393321 EQN393287:EQN393321 FAJ393287:FAJ393321 FKF393287:FKF393321 FUB393287:FUB393321 GDX393287:GDX393321 GNT393287:GNT393321 GXP393287:GXP393321 HHL393287:HHL393321 HRH393287:HRH393321 IBD393287:IBD393321 IKZ393287:IKZ393321 IUV393287:IUV393321 JER393287:JER393321 JON393287:JON393321 JYJ393287:JYJ393321 KIF393287:KIF393321 KSB393287:KSB393321 LBX393287:LBX393321 LLT393287:LLT393321 LVP393287:LVP393321 MFL393287:MFL393321 MPH393287:MPH393321 MZD393287:MZD393321 NIZ393287:NIZ393321 NSV393287:NSV393321 OCR393287:OCR393321 OMN393287:OMN393321 OWJ393287:OWJ393321 PGF393287:PGF393321 PQB393287:PQB393321 PZX393287:PZX393321 QJT393287:QJT393321 QTP393287:QTP393321 RDL393287:RDL393321 RNH393287:RNH393321 RXD393287:RXD393321 SGZ393287:SGZ393321 SQV393287:SQV393321 TAR393287:TAR393321 TKN393287:TKN393321 TUJ393287:TUJ393321 UEF393287:UEF393321 UOB393287:UOB393321 UXX393287:UXX393321 VHT393287:VHT393321 VRP393287:VRP393321 WBL393287:WBL393321 WLH393287:WLH393321 WVD393287:WVD393321 Z458823:Z458857 IR458823:IR458857 SN458823:SN458857 ACJ458823:ACJ458857 AMF458823:AMF458857 AWB458823:AWB458857 BFX458823:BFX458857 BPT458823:BPT458857 BZP458823:BZP458857 CJL458823:CJL458857 CTH458823:CTH458857 DDD458823:DDD458857 DMZ458823:DMZ458857 DWV458823:DWV458857 EGR458823:EGR458857 EQN458823:EQN458857 FAJ458823:FAJ458857 FKF458823:FKF458857 FUB458823:FUB458857 GDX458823:GDX458857 GNT458823:GNT458857 GXP458823:GXP458857 HHL458823:HHL458857 HRH458823:HRH458857 IBD458823:IBD458857 IKZ458823:IKZ458857 IUV458823:IUV458857 JER458823:JER458857 JON458823:JON458857 JYJ458823:JYJ458857 KIF458823:KIF458857 KSB458823:KSB458857 LBX458823:LBX458857 LLT458823:LLT458857 LVP458823:LVP458857 MFL458823:MFL458857 MPH458823:MPH458857 MZD458823:MZD458857 NIZ458823:NIZ458857 NSV458823:NSV458857 OCR458823:OCR458857 OMN458823:OMN458857 OWJ458823:OWJ458857 PGF458823:PGF458857 PQB458823:PQB458857 PZX458823:PZX458857 QJT458823:QJT458857 QTP458823:QTP458857 RDL458823:RDL458857 RNH458823:RNH458857 RXD458823:RXD458857 SGZ458823:SGZ458857 SQV458823:SQV458857 TAR458823:TAR458857 TKN458823:TKN458857 TUJ458823:TUJ458857 UEF458823:UEF458857 UOB458823:UOB458857 UXX458823:UXX458857 VHT458823:VHT458857 VRP458823:VRP458857 WBL458823:WBL458857 WLH458823:WLH458857 WVD458823:WVD458857 Z524359:Z524393 IR524359:IR524393 SN524359:SN524393 ACJ524359:ACJ524393 AMF524359:AMF524393 AWB524359:AWB524393 BFX524359:BFX524393 BPT524359:BPT524393 BZP524359:BZP524393 CJL524359:CJL524393 CTH524359:CTH524393 DDD524359:DDD524393 DMZ524359:DMZ524393 DWV524359:DWV524393 EGR524359:EGR524393 EQN524359:EQN524393 FAJ524359:FAJ524393 FKF524359:FKF524393 FUB524359:FUB524393 GDX524359:GDX524393 GNT524359:GNT524393 GXP524359:GXP524393 HHL524359:HHL524393 HRH524359:HRH524393 IBD524359:IBD524393 IKZ524359:IKZ524393 IUV524359:IUV524393 JER524359:JER524393 JON524359:JON524393 JYJ524359:JYJ524393 KIF524359:KIF524393 KSB524359:KSB524393 LBX524359:LBX524393 LLT524359:LLT524393 LVP524359:LVP524393 MFL524359:MFL524393 MPH524359:MPH524393 MZD524359:MZD524393 NIZ524359:NIZ524393 NSV524359:NSV524393 OCR524359:OCR524393 OMN524359:OMN524393 OWJ524359:OWJ524393 PGF524359:PGF524393 PQB524359:PQB524393 PZX524359:PZX524393 QJT524359:QJT524393 QTP524359:QTP524393 RDL524359:RDL524393 RNH524359:RNH524393 RXD524359:RXD524393 SGZ524359:SGZ524393 SQV524359:SQV524393 TAR524359:TAR524393 TKN524359:TKN524393 TUJ524359:TUJ524393 UEF524359:UEF524393 UOB524359:UOB524393 UXX524359:UXX524393 VHT524359:VHT524393 VRP524359:VRP524393 WBL524359:WBL524393 WLH524359:WLH524393 WVD524359:WVD524393 Z589895:Z589929 IR589895:IR589929 SN589895:SN589929 ACJ589895:ACJ589929 AMF589895:AMF589929 AWB589895:AWB589929 BFX589895:BFX589929 BPT589895:BPT589929 BZP589895:BZP589929 CJL589895:CJL589929 CTH589895:CTH589929 DDD589895:DDD589929 DMZ589895:DMZ589929 DWV589895:DWV589929 EGR589895:EGR589929 EQN589895:EQN589929 FAJ589895:FAJ589929 FKF589895:FKF589929 FUB589895:FUB589929 GDX589895:GDX589929 GNT589895:GNT589929 GXP589895:GXP589929 HHL589895:HHL589929 HRH589895:HRH589929 IBD589895:IBD589929 IKZ589895:IKZ589929 IUV589895:IUV589929 JER589895:JER589929 JON589895:JON589929 JYJ589895:JYJ589929 KIF589895:KIF589929 KSB589895:KSB589929 LBX589895:LBX589929 LLT589895:LLT589929 LVP589895:LVP589929 MFL589895:MFL589929 MPH589895:MPH589929 MZD589895:MZD589929 NIZ589895:NIZ589929 NSV589895:NSV589929 OCR589895:OCR589929 OMN589895:OMN589929 OWJ589895:OWJ589929 PGF589895:PGF589929 PQB589895:PQB589929 PZX589895:PZX589929 QJT589895:QJT589929 QTP589895:QTP589929 RDL589895:RDL589929 RNH589895:RNH589929 RXD589895:RXD589929 SGZ589895:SGZ589929 SQV589895:SQV589929 TAR589895:TAR589929 TKN589895:TKN589929 TUJ589895:TUJ589929 UEF589895:UEF589929 UOB589895:UOB589929 UXX589895:UXX589929 VHT589895:VHT589929 VRP589895:VRP589929 WBL589895:WBL589929 WLH589895:WLH589929 WVD589895:WVD589929 Z655431:Z655465 IR655431:IR655465 SN655431:SN655465 ACJ655431:ACJ655465 AMF655431:AMF655465 AWB655431:AWB655465 BFX655431:BFX655465 BPT655431:BPT655465 BZP655431:BZP655465 CJL655431:CJL655465 CTH655431:CTH655465 DDD655431:DDD655465 DMZ655431:DMZ655465 DWV655431:DWV655465 EGR655431:EGR655465 EQN655431:EQN655465 FAJ655431:FAJ655465 FKF655431:FKF655465 FUB655431:FUB655465 GDX655431:GDX655465 GNT655431:GNT655465 GXP655431:GXP655465 HHL655431:HHL655465 HRH655431:HRH655465 IBD655431:IBD655465 IKZ655431:IKZ655465 IUV655431:IUV655465 JER655431:JER655465 JON655431:JON655465 JYJ655431:JYJ655465 KIF655431:KIF655465 KSB655431:KSB655465 LBX655431:LBX655465 LLT655431:LLT655465 LVP655431:LVP655465 MFL655431:MFL655465 MPH655431:MPH655465 MZD655431:MZD655465 NIZ655431:NIZ655465 NSV655431:NSV655465 OCR655431:OCR655465 OMN655431:OMN655465 OWJ655431:OWJ655465 PGF655431:PGF655465 PQB655431:PQB655465 PZX655431:PZX655465 QJT655431:QJT655465 QTP655431:QTP655465 RDL655431:RDL655465 RNH655431:RNH655465 RXD655431:RXD655465 SGZ655431:SGZ655465 SQV655431:SQV655465 TAR655431:TAR655465 TKN655431:TKN655465 TUJ655431:TUJ655465 UEF655431:UEF655465 UOB655431:UOB655465 UXX655431:UXX655465 VHT655431:VHT655465 VRP655431:VRP655465 WBL655431:WBL655465 WLH655431:WLH655465 WVD655431:WVD655465 Z720967:Z721001 IR720967:IR721001 SN720967:SN721001 ACJ720967:ACJ721001 AMF720967:AMF721001 AWB720967:AWB721001 BFX720967:BFX721001 BPT720967:BPT721001 BZP720967:BZP721001 CJL720967:CJL721001 CTH720967:CTH721001 DDD720967:DDD721001 DMZ720967:DMZ721001 DWV720967:DWV721001 EGR720967:EGR721001 EQN720967:EQN721001 FAJ720967:FAJ721001 FKF720967:FKF721001 FUB720967:FUB721001 GDX720967:GDX721001 GNT720967:GNT721001 GXP720967:GXP721001 HHL720967:HHL721001 HRH720967:HRH721001 IBD720967:IBD721001 IKZ720967:IKZ721001 IUV720967:IUV721001 JER720967:JER721001 JON720967:JON721001 JYJ720967:JYJ721001 KIF720967:KIF721001 KSB720967:KSB721001 LBX720967:LBX721001 LLT720967:LLT721001 LVP720967:LVP721001 MFL720967:MFL721001 MPH720967:MPH721001 MZD720967:MZD721001 NIZ720967:NIZ721001 NSV720967:NSV721001 OCR720967:OCR721001 OMN720967:OMN721001 OWJ720967:OWJ721001 PGF720967:PGF721001 PQB720967:PQB721001 PZX720967:PZX721001 QJT720967:QJT721001 QTP720967:QTP721001 RDL720967:RDL721001 RNH720967:RNH721001 RXD720967:RXD721001 SGZ720967:SGZ721001 SQV720967:SQV721001 TAR720967:TAR721001 TKN720967:TKN721001 TUJ720967:TUJ721001 UEF720967:UEF721001 UOB720967:UOB721001 UXX720967:UXX721001 VHT720967:VHT721001 VRP720967:VRP721001 WBL720967:WBL721001 WLH720967:WLH721001 WVD720967:WVD721001 Z786503:Z786537 IR786503:IR786537 SN786503:SN786537 ACJ786503:ACJ786537 AMF786503:AMF786537 AWB786503:AWB786537 BFX786503:BFX786537 BPT786503:BPT786537 BZP786503:BZP786537 CJL786503:CJL786537 CTH786503:CTH786537 DDD786503:DDD786537 DMZ786503:DMZ786537 DWV786503:DWV786537 EGR786503:EGR786537 EQN786503:EQN786537 FAJ786503:FAJ786537 FKF786503:FKF786537 FUB786503:FUB786537 GDX786503:GDX786537 GNT786503:GNT786537 GXP786503:GXP786537 HHL786503:HHL786537 HRH786503:HRH786537 IBD786503:IBD786537 IKZ786503:IKZ786537 IUV786503:IUV786537 JER786503:JER786537 JON786503:JON786537 JYJ786503:JYJ786537 KIF786503:KIF786537 KSB786503:KSB786537 LBX786503:LBX786537 LLT786503:LLT786537 LVP786503:LVP786537 MFL786503:MFL786537 MPH786503:MPH786537 MZD786503:MZD786537 NIZ786503:NIZ786537 NSV786503:NSV786537 OCR786503:OCR786537 OMN786503:OMN786537 OWJ786503:OWJ786537 PGF786503:PGF786537 PQB786503:PQB786537 PZX786503:PZX786537 QJT786503:QJT786537 QTP786503:QTP786537 RDL786503:RDL786537 RNH786503:RNH786537 RXD786503:RXD786537 SGZ786503:SGZ786537 SQV786503:SQV786537 TAR786503:TAR786537 TKN786503:TKN786537 TUJ786503:TUJ786537 UEF786503:UEF786537 UOB786503:UOB786537 UXX786503:UXX786537 VHT786503:VHT786537 VRP786503:VRP786537 WBL786503:WBL786537 WLH786503:WLH786537 WVD786503:WVD786537 Z852039:Z852073 IR852039:IR852073 SN852039:SN852073 ACJ852039:ACJ852073 AMF852039:AMF852073 AWB852039:AWB852073 BFX852039:BFX852073 BPT852039:BPT852073 BZP852039:BZP852073 CJL852039:CJL852073 CTH852039:CTH852073 DDD852039:DDD852073 DMZ852039:DMZ852073 DWV852039:DWV852073 EGR852039:EGR852073 EQN852039:EQN852073 FAJ852039:FAJ852073 FKF852039:FKF852073 FUB852039:FUB852073 GDX852039:GDX852073 GNT852039:GNT852073 GXP852039:GXP852073 HHL852039:HHL852073 HRH852039:HRH852073 IBD852039:IBD852073 IKZ852039:IKZ852073 IUV852039:IUV852073 JER852039:JER852073 JON852039:JON852073 JYJ852039:JYJ852073 KIF852039:KIF852073 KSB852039:KSB852073 LBX852039:LBX852073 LLT852039:LLT852073 LVP852039:LVP852073 MFL852039:MFL852073 MPH852039:MPH852073 MZD852039:MZD852073 NIZ852039:NIZ852073 NSV852039:NSV852073 OCR852039:OCR852073 OMN852039:OMN852073 OWJ852039:OWJ852073 PGF852039:PGF852073 PQB852039:PQB852073 PZX852039:PZX852073 QJT852039:QJT852073 QTP852039:QTP852073 RDL852039:RDL852073 RNH852039:RNH852073 RXD852039:RXD852073 SGZ852039:SGZ852073 SQV852039:SQV852073 TAR852039:TAR852073 TKN852039:TKN852073 TUJ852039:TUJ852073 UEF852039:UEF852073 UOB852039:UOB852073 UXX852039:UXX852073 VHT852039:VHT852073 VRP852039:VRP852073 WBL852039:WBL852073 WLH852039:WLH852073 WVD852039:WVD852073 Z917575:Z917609 IR917575:IR917609 SN917575:SN917609 ACJ917575:ACJ917609 AMF917575:AMF917609 AWB917575:AWB917609 BFX917575:BFX917609 BPT917575:BPT917609 BZP917575:BZP917609 CJL917575:CJL917609 CTH917575:CTH917609 DDD917575:DDD917609 DMZ917575:DMZ917609 DWV917575:DWV917609 EGR917575:EGR917609 EQN917575:EQN917609 FAJ917575:FAJ917609 FKF917575:FKF917609 FUB917575:FUB917609 GDX917575:GDX917609 GNT917575:GNT917609 GXP917575:GXP917609 HHL917575:HHL917609 HRH917575:HRH917609 IBD917575:IBD917609 IKZ917575:IKZ917609 IUV917575:IUV917609 JER917575:JER917609 JON917575:JON917609 JYJ917575:JYJ917609 KIF917575:KIF917609 KSB917575:KSB917609 LBX917575:LBX917609 LLT917575:LLT917609 LVP917575:LVP917609 MFL917575:MFL917609 MPH917575:MPH917609 MZD917575:MZD917609 NIZ917575:NIZ917609 NSV917575:NSV917609 OCR917575:OCR917609 OMN917575:OMN917609 OWJ917575:OWJ917609 PGF917575:PGF917609 PQB917575:PQB917609 PZX917575:PZX917609 QJT917575:QJT917609 QTP917575:QTP917609 RDL917575:RDL917609 RNH917575:RNH917609 RXD917575:RXD917609 SGZ917575:SGZ917609 SQV917575:SQV917609 TAR917575:TAR917609 TKN917575:TKN917609 TUJ917575:TUJ917609 UEF917575:UEF917609 UOB917575:UOB917609 UXX917575:UXX917609 VHT917575:VHT917609 VRP917575:VRP917609 WBL917575:WBL917609 WLH917575:WLH917609 WVD917575:WVD917609 Z983111:Z983145 IR983111:IR983145 SN983111:SN983145 ACJ983111:ACJ983145 AMF983111:AMF983145 AWB983111:AWB983145 BFX983111:BFX983145 BPT983111:BPT983145 BZP983111:BZP983145 CJL983111:CJL983145 CTH983111:CTH983145 DDD983111:DDD983145 DMZ983111:DMZ983145 DWV983111:DWV983145 EGR983111:EGR983145 EQN983111:EQN983145 FAJ983111:FAJ983145 FKF983111:FKF983145 FUB983111:FUB983145 GDX983111:GDX983145 GNT983111:GNT983145 GXP983111:GXP983145 HHL983111:HHL983145 HRH983111:HRH983145 IBD983111:IBD983145 IKZ983111:IKZ983145 IUV983111:IUV983145 JER983111:JER983145 JON983111:JON983145 JYJ983111:JYJ983145 KIF983111:KIF983145 KSB983111:KSB983145 LBX983111:LBX983145 LLT983111:LLT983145 LVP983111:LVP983145 MFL983111:MFL983145 MPH983111:MPH983145 MZD983111:MZD983145 NIZ983111:NIZ983145 NSV983111:NSV983145 OCR983111:OCR983145 OMN983111:OMN983145 OWJ983111:OWJ983145 PGF983111:PGF983145 PQB983111:PQB983145 PZX983111:PZX983145 QJT983111:QJT983145 QTP983111:QTP983145 RDL983111:RDL983145 RNH983111:RNH983145 RXD983111:RXD983145 SGZ983111:SGZ983145 SQV983111:SQV983145 TAR983111:TAR983145 TKN983111:TKN983145 TUJ983111:TUJ983145 UEF983111:UEF983145 UOB983111:UOB983145 UXX983111:UXX983145 VHT983111:VHT983145 VRP983111:VRP983145 WBL983111:WBL983145 WLH983111:WLH983145 WVD983111:WVD983145 JW19:JW38 TS19:TS38 ADO19:ADO38 ANK19:ANK38 AXG19:AXG38 BHC19:BHC38 BQY19:BQY38 CAU19:CAU38 CKQ19:CKQ38 CUM19:CUM38 DEI19:DEI38 DOE19:DOE38 DYA19:DYA38 EHW19:EHW38 ERS19:ERS38 FBO19:FBO38 FLK19:FLK38 FVG19:FVG38 GFC19:GFC38 GOY19:GOY38 GYU19:GYU38 HIQ19:HIQ38 HSM19:HSM38 ICI19:ICI38 IME19:IME38 IWA19:IWA38 JFW19:JFW38 JPS19:JPS38 JZO19:JZO38 KJK19:KJK38 KTG19:KTG38 LDC19:LDC38 LMY19:LMY38 LWU19:LWU38 MGQ19:MGQ38 MQM19:MQM38 NAI19:NAI38 NKE19:NKE38 NUA19:NUA38 ODW19:ODW38 ONS19:ONS38 OXO19:OXO38 PHK19:PHK38 PRG19:PRG38 QBC19:QBC38 QKY19:QKY38 QUU19:QUU38 REQ19:REQ38 ROM19:ROM38 RYI19:RYI38 SIE19:SIE38 SSA19:SSA38 TBW19:TBW38 TLS19:TLS38 TVO19:TVO38 UFK19:UFK38 UPG19:UPG38 UZC19:UZC38 VIY19:VIY38 VSU19:VSU38 WCQ19:WCQ38 WMM19:WMM38 WWI19:WWI38 JX65545:JX65564 TT65545:TT65564 ADP65545:ADP65564 ANL65545:ANL65564 AXH65545:AXH65564 BHD65545:BHD65564 BQZ65545:BQZ65564 CAV65545:CAV65564 CKR65545:CKR65564 CUN65545:CUN65564 DEJ65545:DEJ65564 DOF65545:DOF65564 DYB65545:DYB65564 EHX65545:EHX65564 ERT65545:ERT65564 FBP65545:FBP65564 FLL65545:FLL65564 FVH65545:FVH65564 GFD65545:GFD65564 GOZ65545:GOZ65564 GYV65545:GYV65564 HIR65545:HIR65564 HSN65545:HSN65564 ICJ65545:ICJ65564 IMF65545:IMF65564 IWB65545:IWB65564 JFX65545:JFX65564 JPT65545:JPT65564 JZP65545:JZP65564 KJL65545:KJL65564 KTH65545:KTH65564 LDD65545:LDD65564 LMZ65545:LMZ65564 LWV65545:LWV65564 MGR65545:MGR65564 MQN65545:MQN65564 NAJ65545:NAJ65564 NKF65545:NKF65564 NUB65545:NUB65564 ODX65545:ODX65564 ONT65545:ONT65564 OXP65545:OXP65564 PHL65545:PHL65564 PRH65545:PRH65564 QBD65545:QBD65564 QKZ65545:QKZ65564 QUV65545:QUV65564 RER65545:RER65564 RON65545:RON65564 RYJ65545:RYJ65564 SIF65545:SIF65564 SSB65545:SSB65564 TBX65545:TBX65564 TLT65545:TLT65564 TVP65545:TVP65564 UFL65545:UFL65564 UPH65545:UPH65564 UZD65545:UZD65564 VIZ65545:VIZ65564 VSV65545:VSV65564 WCR65545:WCR65564 WMN65545:WMN65564 WWJ65545:WWJ65564 JX131081:JX131100 TT131081:TT131100 ADP131081:ADP131100 ANL131081:ANL131100 AXH131081:AXH131100 BHD131081:BHD131100 BQZ131081:BQZ131100 CAV131081:CAV131100 CKR131081:CKR131100 CUN131081:CUN131100 DEJ131081:DEJ131100 DOF131081:DOF131100 DYB131081:DYB131100 EHX131081:EHX131100 ERT131081:ERT131100 FBP131081:FBP131100 FLL131081:FLL131100 FVH131081:FVH131100 GFD131081:GFD131100 GOZ131081:GOZ131100 GYV131081:GYV131100 HIR131081:HIR131100 HSN131081:HSN131100 ICJ131081:ICJ131100 IMF131081:IMF131100 IWB131081:IWB131100 JFX131081:JFX131100 JPT131081:JPT131100 JZP131081:JZP131100 KJL131081:KJL131100 KTH131081:KTH131100 LDD131081:LDD131100 LMZ131081:LMZ131100 LWV131081:LWV131100 MGR131081:MGR131100 MQN131081:MQN131100 NAJ131081:NAJ131100 NKF131081:NKF131100 NUB131081:NUB131100 ODX131081:ODX131100 ONT131081:ONT131100 OXP131081:OXP131100 PHL131081:PHL131100 PRH131081:PRH131100 QBD131081:QBD131100 QKZ131081:QKZ131100 QUV131081:QUV131100 RER131081:RER131100 RON131081:RON131100 RYJ131081:RYJ131100 SIF131081:SIF131100 SSB131081:SSB131100 TBX131081:TBX131100 TLT131081:TLT131100 TVP131081:TVP131100 UFL131081:UFL131100 UPH131081:UPH131100 UZD131081:UZD131100 VIZ131081:VIZ131100 VSV131081:VSV131100 WCR131081:WCR131100 WMN131081:WMN131100 WWJ131081:WWJ131100 JX196617:JX196636 TT196617:TT196636 ADP196617:ADP196636 ANL196617:ANL196636 AXH196617:AXH196636 BHD196617:BHD196636 BQZ196617:BQZ196636 CAV196617:CAV196636 CKR196617:CKR196636 CUN196617:CUN196636 DEJ196617:DEJ196636 DOF196617:DOF196636 DYB196617:DYB196636 EHX196617:EHX196636 ERT196617:ERT196636 FBP196617:FBP196636 FLL196617:FLL196636 FVH196617:FVH196636 GFD196617:GFD196636 GOZ196617:GOZ196636 GYV196617:GYV196636 HIR196617:HIR196636 HSN196617:HSN196636 ICJ196617:ICJ196636 IMF196617:IMF196636 IWB196617:IWB196636 JFX196617:JFX196636 JPT196617:JPT196636 JZP196617:JZP196636 KJL196617:KJL196636 KTH196617:KTH196636 LDD196617:LDD196636 LMZ196617:LMZ196636 LWV196617:LWV196636 MGR196617:MGR196636 MQN196617:MQN196636 NAJ196617:NAJ196636 NKF196617:NKF196636 NUB196617:NUB196636 ODX196617:ODX196636 ONT196617:ONT196636 OXP196617:OXP196636 PHL196617:PHL196636 PRH196617:PRH196636 QBD196617:QBD196636 QKZ196617:QKZ196636 QUV196617:QUV196636 RER196617:RER196636 RON196617:RON196636 RYJ196617:RYJ196636 SIF196617:SIF196636 SSB196617:SSB196636 TBX196617:TBX196636 TLT196617:TLT196636 TVP196617:TVP196636 UFL196617:UFL196636 UPH196617:UPH196636 UZD196617:UZD196636 VIZ196617:VIZ196636 VSV196617:VSV196636 WCR196617:WCR196636 WMN196617:WMN196636 WWJ196617:WWJ196636 JX262153:JX262172 TT262153:TT262172 ADP262153:ADP262172 ANL262153:ANL262172 AXH262153:AXH262172 BHD262153:BHD262172 BQZ262153:BQZ262172 CAV262153:CAV262172 CKR262153:CKR262172 CUN262153:CUN262172 DEJ262153:DEJ262172 DOF262153:DOF262172 DYB262153:DYB262172 EHX262153:EHX262172 ERT262153:ERT262172 FBP262153:FBP262172 FLL262153:FLL262172 FVH262153:FVH262172 GFD262153:GFD262172 GOZ262153:GOZ262172 GYV262153:GYV262172 HIR262153:HIR262172 HSN262153:HSN262172 ICJ262153:ICJ262172 IMF262153:IMF262172 IWB262153:IWB262172 JFX262153:JFX262172 JPT262153:JPT262172 JZP262153:JZP262172 KJL262153:KJL262172 KTH262153:KTH262172 LDD262153:LDD262172 LMZ262153:LMZ262172 LWV262153:LWV262172 MGR262153:MGR262172 MQN262153:MQN262172 NAJ262153:NAJ262172 NKF262153:NKF262172 NUB262153:NUB262172 ODX262153:ODX262172 ONT262153:ONT262172 OXP262153:OXP262172 PHL262153:PHL262172 PRH262153:PRH262172 QBD262153:QBD262172 QKZ262153:QKZ262172 QUV262153:QUV262172 RER262153:RER262172 RON262153:RON262172 RYJ262153:RYJ262172 SIF262153:SIF262172 SSB262153:SSB262172 TBX262153:TBX262172 TLT262153:TLT262172 TVP262153:TVP262172 UFL262153:UFL262172 UPH262153:UPH262172 UZD262153:UZD262172 VIZ262153:VIZ262172 VSV262153:VSV262172 WCR262153:WCR262172 WMN262153:WMN262172 WWJ262153:WWJ262172 JX327689:JX327708 TT327689:TT327708 ADP327689:ADP327708 ANL327689:ANL327708 AXH327689:AXH327708 BHD327689:BHD327708 BQZ327689:BQZ327708 CAV327689:CAV327708 CKR327689:CKR327708 CUN327689:CUN327708 DEJ327689:DEJ327708 DOF327689:DOF327708 DYB327689:DYB327708 EHX327689:EHX327708 ERT327689:ERT327708 FBP327689:FBP327708 FLL327689:FLL327708 FVH327689:FVH327708 GFD327689:GFD327708 GOZ327689:GOZ327708 GYV327689:GYV327708 HIR327689:HIR327708 HSN327689:HSN327708 ICJ327689:ICJ327708 IMF327689:IMF327708 IWB327689:IWB327708 JFX327689:JFX327708 JPT327689:JPT327708 JZP327689:JZP327708 KJL327689:KJL327708 KTH327689:KTH327708 LDD327689:LDD327708 LMZ327689:LMZ327708 LWV327689:LWV327708 MGR327689:MGR327708 MQN327689:MQN327708 NAJ327689:NAJ327708 NKF327689:NKF327708 NUB327689:NUB327708 ODX327689:ODX327708 ONT327689:ONT327708 OXP327689:OXP327708 PHL327689:PHL327708 PRH327689:PRH327708 QBD327689:QBD327708 QKZ327689:QKZ327708 QUV327689:QUV327708 RER327689:RER327708 RON327689:RON327708 RYJ327689:RYJ327708 SIF327689:SIF327708 SSB327689:SSB327708 TBX327689:TBX327708 TLT327689:TLT327708 TVP327689:TVP327708 UFL327689:UFL327708 UPH327689:UPH327708 UZD327689:UZD327708 VIZ327689:VIZ327708 VSV327689:VSV327708 WCR327689:WCR327708 WMN327689:WMN327708 WWJ327689:WWJ327708 JX393225:JX393244 TT393225:TT393244 ADP393225:ADP393244 ANL393225:ANL393244 AXH393225:AXH393244 BHD393225:BHD393244 BQZ393225:BQZ393244 CAV393225:CAV393244 CKR393225:CKR393244 CUN393225:CUN393244 DEJ393225:DEJ393244 DOF393225:DOF393244 DYB393225:DYB393244 EHX393225:EHX393244 ERT393225:ERT393244 FBP393225:FBP393244 FLL393225:FLL393244 FVH393225:FVH393244 GFD393225:GFD393244 GOZ393225:GOZ393244 GYV393225:GYV393244 HIR393225:HIR393244 HSN393225:HSN393244 ICJ393225:ICJ393244 IMF393225:IMF393244 IWB393225:IWB393244 JFX393225:JFX393244 JPT393225:JPT393244 JZP393225:JZP393244 KJL393225:KJL393244 KTH393225:KTH393244 LDD393225:LDD393244 LMZ393225:LMZ393244 LWV393225:LWV393244 MGR393225:MGR393244 MQN393225:MQN393244 NAJ393225:NAJ393244 NKF393225:NKF393244 NUB393225:NUB393244 ODX393225:ODX393244 ONT393225:ONT393244 OXP393225:OXP393244 PHL393225:PHL393244 PRH393225:PRH393244 QBD393225:QBD393244 QKZ393225:QKZ393244 QUV393225:QUV393244 RER393225:RER393244 RON393225:RON393244 RYJ393225:RYJ393244 SIF393225:SIF393244 SSB393225:SSB393244 TBX393225:TBX393244 TLT393225:TLT393244 TVP393225:TVP393244 UFL393225:UFL393244 UPH393225:UPH393244 UZD393225:UZD393244 VIZ393225:VIZ393244 VSV393225:VSV393244 WCR393225:WCR393244 WMN393225:WMN393244 WWJ393225:WWJ393244 JX458761:JX458780 TT458761:TT458780 ADP458761:ADP458780 ANL458761:ANL458780 AXH458761:AXH458780 BHD458761:BHD458780 BQZ458761:BQZ458780 CAV458761:CAV458780 CKR458761:CKR458780 CUN458761:CUN458780 DEJ458761:DEJ458780 DOF458761:DOF458780 DYB458761:DYB458780 EHX458761:EHX458780 ERT458761:ERT458780 FBP458761:FBP458780 FLL458761:FLL458780 FVH458761:FVH458780 GFD458761:GFD458780 GOZ458761:GOZ458780 GYV458761:GYV458780 HIR458761:HIR458780 HSN458761:HSN458780 ICJ458761:ICJ458780 IMF458761:IMF458780 IWB458761:IWB458780 JFX458761:JFX458780 JPT458761:JPT458780 JZP458761:JZP458780 KJL458761:KJL458780 KTH458761:KTH458780 LDD458761:LDD458780 LMZ458761:LMZ458780 LWV458761:LWV458780 MGR458761:MGR458780 MQN458761:MQN458780 NAJ458761:NAJ458780 NKF458761:NKF458780 NUB458761:NUB458780 ODX458761:ODX458780 ONT458761:ONT458780 OXP458761:OXP458780 PHL458761:PHL458780 PRH458761:PRH458780 QBD458761:QBD458780 QKZ458761:QKZ458780 QUV458761:QUV458780 RER458761:RER458780 RON458761:RON458780 RYJ458761:RYJ458780 SIF458761:SIF458780 SSB458761:SSB458780 TBX458761:TBX458780 TLT458761:TLT458780 TVP458761:TVP458780 UFL458761:UFL458780 UPH458761:UPH458780 UZD458761:UZD458780 VIZ458761:VIZ458780 VSV458761:VSV458780 WCR458761:WCR458780 WMN458761:WMN458780 WWJ458761:WWJ458780 JX524297:JX524316 TT524297:TT524316 ADP524297:ADP524316 ANL524297:ANL524316 AXH524297:AXH524316 BHD524297:BHD524316 BQZ524297:BQZ524316 CAV524297:CAV524316 CKR524297:CKR524316 CUN524297:CUN524316 DEJ524297:DEJ524316 DOF524297:DOF524316 DYB524297:DYB524316 EHX524297:EHX524316 ERT524297:ERT524316 FBP524297:FBP524316 FLL524297:FLL524316 FVH524297:FVH524316 GFD524297:GFD524316 GOZ524297:GOZ524316 GYV524297:GYV524316 HIR524297:HIR524316 HSN524297:HSN524316 ICJ524297:ICJ524316 IMF524297:IMF524316 IWB524297:IWB524316 JFX524297:JFX524316 JPT524297:JPT524316 JZP524297:JZP524316 KJL524297:KJL524316 KTH524297:KTH524316 LDD524297:LDD524316 LMZ524297:LMZ524316 LWV524297:LWV524316 MGR524297:MGR524316 MQN524297:MQN524316 NAJ524297:NAJ524316 NKF524297:NKF524316 NUB524297:NUB524316 ODX524297:ODX524316 ONT524297:ONT524316 OXP524297:OXP524316 PHL524297:PHL524316 PRH524297:PRH524316 QBD524297:QBD524316 QKZ524297:QKZ524316 QUV524297:QUV524316 RER524297:RER524316 RON524297:RON524316 RYJ524297:RYJ524316 SIF524297:SIF524316 SSB524297:SSB524316 TBX524297:TBX524316 TLT524297:TLT524316 TVP524297:TVP524316 UFL524297:UFL524316 UPH524297:UPH524316 UZD524297:UZD524316 VIZ524297:VIZ524316 VSV524297:VSV524316 WCR524297:WCR524316 WMN524297:WMN524316 WWJ524297:WWJ524316 JX589833:JX589852 TT589833:TT589852 ADP589833:ADP589852 ANL589833:ANL589852 AXH589833:AXH589852 BHD589833:BHD589852 BQZ589833:BQZ589852 CAV589833:CAV589852 CKR589833:CKR589852 CUN589833:CUN589852 DEJ589833:DEJ589852 DOF589833:DOF589852 DYB589833:DYB589852 EHX589833:EHX589852 ERT589833:ERT589852 FBP589833:FBP589852 FLL589833:FLL589852 FVH589833:FVH589852 GFD589833:GFD589852 GOZ589833:GOZ589852 GYV589833:GYV589852 HIR589833:HIR589852 HSN589833:HSN589852 ICJ589833:ICJ589852 IMF589833:IMF589852 IWB589833:IWB589852 JFX589833:JFX589852 JPT589833:JPT589852 JZP589833:JZP589852 KJL589833:KJL589852 KTH589833:KTH589852 LDD589833:LDD589852 LMZ589833:LMZ589852 LWV589833:LWV589852 MGR589833:MGR589852 MQN589833:MQN589852 NAJ589833:NAJ589852 NKF589833:NKF589852 NUB589833:NUB589852 ODX589833:ODX589852 ONT589833:ONT589852 OXP589833:OXP589852 PHL589833:PHL589852 PRH589833:PRH589852 QBD589833:QBD589852 QKZ589833:QKZ589852 QUV589833:QUV589852 RER589833:RER589852 RON589833:RON589852 RYJ589833:RYJ589852 SIF589833:SIF589852 SSB589833:SSB589852 TBX589833:TBX589852 TLT589833:TLT589852 TVP589833:TVP589852 UFL589833:UFL589852 UPH589833:UPH589852 UZD589833:UZD589852 VIZ589833:VIZ589852 VSV589833:VSV589852 WCR589833:WCR589852 WMN589833:WMN589852 WWJ589833:WWJ589852 JX655369:JX655388 TT655369:TT655388 ADP655369:ADP655388 ANL655369:ANL655388 AXH655369:AXH655388 BHD655369:BHD655388 BQZ655369:BQZ655388 CAV655369:CAV655388 CKR655369:CKR655388 CUN655369:CUN655388 DEJ655369:DEJ655388 DOF655369:DOF655388 DYB655369:DYB655388 EHX655369:EHX655388 ERT655369:ERT655388 FBP655369:FBP655388 FLL655369:FLL655388 FVH655369:FVH655388 GFD655369:GFD655388 GOZ655369:GOZ655388 GYV655369:GYV655388 HIR655369:HIR655388 HSN655369:HSN655388 ICJ655369:ICJ655388 IMF655369:IMF655388 IWB655369:IWB655388 JFX655369:JFX655388 JPT655369:JPT655388 JZP655369:JZP655388 KJL655369:KJL655388 KTH655369:KTH655388 LDD655369:LDD655388 LMZ655369:LMZ655388 LWV655369:LWV655388 MGR655369:MGR655388 MQN655369:MQN655388 NAJ655369:NAJ655388 NKF655369:NKF655388 NUB655369:NUB655388 ODX655369:ODX655388 ONT655369:ONT655388 OXP655369:OXP655388 PHL655369:PHL655388 PRH655369:PRH655388 QBD655369:QBD655388 QKZ655369:QKZ655388 QUV655369:QUV655388 RER655369:RER655388 RON655369:RON655388 RYJ655369:RYJ655388 SIF655369:SIF655388 SSB655369:SSB655388 TBX655369:TBX655388 TLT655369:TLT655388 TVP655369:TVP655388 UFL655369:UFL655388 UPH655369:UPH655388 UZD655369:UZD655388 VIZ655369:VIZ655388 VSV655369:VSV655388 WCR655369:WCR655388 WMN655369:WMN655388 WWJ655369:WWJ655388 JX720905:JX720924 TT720905:TT720924 ADP720905:ADP720924 ANL720905:ANL720924 AXH720905:AXH720924 BHD720905:BHD720924 BQZ720905:BQZ720924 CAV720905:CAV720924 CKR720905:CKR720924 CUN720905:CUN720924 DEJ720905:DEJ720924 DOF720905:DOF720924 DYB720905:DYB720924 EHX720905:EHX720924 ERT720905:ERT720924 FBP720905:FBP720924 FLL720905:FLL720924 FVH720905:FVH720924 GFD720905:GFD720924 GOZ720905:GOZ720924 GYV720905:GYV720924 HIR720905:HIR720924 HSN720905:HSN720924 ICJ720905:ICJ720924 IMF720905:IMF720924 IWB720905:IWB720924 JFX720905:JFX720924 JPT720905:JPT720924 JZP720905:JZP720924 KJL720905:KJL720924 KTH720905:KTH720924 LDD720905:LDD720924 LMZ720905:LMZ720924 LWV720905:LWV720924 MGR720905:MGR720924 MQN720905:MQN720924 NAJ720905:NAJ720924 NKF720905:NKF720924 NUB720905:NUB720924 ODX720905:ODX720924 ONT720905:ONT720924 OXP720905:OXP720924 PHL720905:PHL720924 PRH720905:PRH720924 QBD720905:QBD720924 QKZ720905:QKZ720924 QUV720905:QUV720924 RER720905:RER720924 RON720905:RON720924 RYJ720905:RYJ720924 SIF720905:SIF720924 SSB720905:SSB720924 TBX720905:TBX720924 TLT720905:TLT720924 TVP720905:TVP720924 UFL720905:UFL720924 UPH720905:UPH720924 UZD720905:UZD720924 VIZ720905:VIZ720924 VSV720905:VSV720924 WCR720905:WCR720924 WMN720905:WMN720924 WWJ720905:WWJ720924 JX786441:JX786460 TT786441:TT786460 ADP786441:ADP786460 ANL786441:ANL786460 AXH786441:AXH786460 BHD786441:BHD786460 BQZ786441:BQZ786460 CAV786441:CAV786460 CKR786441:CKR786460 CUN786441:CUN786460 DEJ786441:DEJ786460 DOF786441:DOF786460 DYB786441:DYB786460 EHX786441:EHX786460 ERT786441:ERT786460 FBP786441:FBP786460 FLL786441:FLL786460 FVH786441:FVH786460 GFD786441:GFD786460 GOZ786441:GOZ786460 GYV786441:GYV786460 HIR786441:HIR786460 HSN786441:HSN786460 ICJ786441:ICJ786460 IMF786441:IMF786460 IWB786441:IWB786460 JFX786441:JFX786460 JPT786441:JPT786460 JZP786441:JZP786460 KJL786441:KJL786460 KTH786441:KTH786460 LDD786441:LDD786460 LMZ786441:LMZ786460 LWV786441:LWV786460 MGR786441:MGR786460 MQN786441:MQN786460 NAJ786441:NAJ786460 NKF786441:NKF786460 NUB786441:NUB786460 ODX786441:ODX786460 ONT786441:ONT786460 OXP786441:OXP786460 PHL786441:PHL786460 PRH786441:PRH786460 QBD786441:QBD786460 QKZ786441:QKZ786460 QUV786441:QUV786460 RER786441:RER786460 RON786441:RON786460 RYJ786441:RYJ786460 SIF786441:SIF786460 SSB786441:SSB786460 TBX786441:TBX786460 TLT786441:TLT786460 TVP786441:TVP786460 UFL786441:UFL786460 UPH786441:UPH786460 UZD786441:UZD786460 VIZ786441:VIZ786460 VSV786441:VSV786460 WCR786441:WCR786460 WMN786441:WMN786460 WWJ786441:WWJ786460 JX851977:JX851996 TT851977:TT851996 ADP851977:ADP851996 ANL851977:ANL851996 AXH851977:AXH851996 BHD851977:BHD851996 BQZ851977:BQZ851996 CAV851977:CAV851996 CKR851977:CKR851996 CUN851977:CUN851996 DEJ851977:DEJ851996 DOF851977:DOF851996 DYB851977:DYB851996 EHX851977:EHX851996 ERT851977:ERT851996 FBP851977:FBP851996 FLL851977:FLL851996 FVH851977:FVH851996 GFD851977:GFD851996 GOZ851977:GOZ851996 GYV851977:GYV851996 HIR851977:HIR851996 HSN851977:HSN851996 ICJ851977:ICJ851996 IMF851977:IMF851996 IWB851977:IWB851996 JFX851977:JFX851996 JPT851977:JPT851996 JZP851977:JZP851996 KJL851977:KJL851996 KTH851977:KTH851996 LDD851977:LDD851996 LMZ851977:LMZ851996 LWV851977:LWV851996 MGR851977:MGR851996 MQN851977:MQN851996 NAJ851977:NAJ851996 NKF851977:NKF851996 NUB851977:NUB851996 ODX851977:ODX851996 ONT851977:ONT851996 OXP851977:OXP851996 PHL851977:PHL851996 PRH851977:PRH851996 QBD851977:QBD851996 QKZ851977:QKZ851996 QUV851977:QUV851996 RER851977:RER851996 RON851977:RON851996 RYJ851977:RYJ851996 SIF851977:SIF851996 SSB851977:SSB851996 TBX851977:TBX851996 TLT851977:TLT851996 TVP851977:TVP851996 UFL851977:UFL851996 UPH851977:UPH851996 UZD851977:UZD851996 VIZ851977:VIZ851996 VSV851977:VSV851996 WCR851977:WCR851996 WMN851977:WMN851996 WWJ851977:WWJ851996 JX917513:JX917532 TT917513:TT917532 ADP917513:ADP917532 ANL917513:ANL917532 AXH917513:AXH917532 BHD917513:BHD917532 BQZ917513:BQZ917532 CAV917513:CAV917532 CKR917513:CKR917532 CUN917513:CUN917532 DEJ917513:DEJ917532 DOF917513:DOF917532 DYB917513:DYB917532 EHX917513:EHX917532 ERT917513:ERT917532 FBP917513:FBP917532 FLL917513:FLL917532 FVH917513:FVH917532 GFD917513:GFD917532 GOZ917513:GOZ917532 GYV917513:GYV917532 HIR917513:HIR917532 HSN917513:HSN917532 ICJ917513:ICJ917532 IMF917513:IMF917532 IWB917513:IWB917532 JFX917513:JFX917532 JPT917513:JPT917532 JZP917513:JZP917532 KJL917513:KJL917532 KTH917513:KTH917532 LDD917513:LDD917532 LMZ917513:LMZ917532 LWV917513:LWV917532 MGR917513:MGR917532 MQN917513:MQN917532 NAJ917513:NAJ917532 NKF917513:NKF917532 NUB917513:NUB917532 ODX917513:ODX917532 ONT917513:ONT917532 OXP917513:OXP917532 PHL917513:PHL917532 PRH917513:PRH917532 QBD917513:QBD917532 QKZ917513:QKZ917532 QUV917513:QUV917532 RER917513:RER917532 RON917513:RON917532 RYJ917513:RYJ917532 SIF917513:SIF917532 SSB917513:SSB917532 TBX917513:TBX917532 TLT917513:TLT917532 TVP917513:TVP917532 UFL917513:UFL917532 UPH917513:UPH917532 UZD917513:UZD917532 VIZ917513:VIZ917532 VSV917513:VSV917532 WCR917513:WCR917532 WMN917513:WMN917532 WWJ917513:WWJ917532 JX983049:JX983068 TT983049:TT983068 ADP983049:ADP983068 ANL983049:ANL983068 AXH983049:AXH983068 BHD983049:BHD983068 BQZ983049:BQZ983068 CAV983049:CAV983068 CKR983049:CKR983068 CUN983049:CUN983068 DEJ983049:DEJ983068 DOF983049:DOF983068 DYB983049:DYB983068 EHX983049:EHX983068 ERT983049:ERT983068 FBP983049:FBP983068 FLL983049:FLL983068 FVH983049:FVH983068 GFD983049:GFD983068 GOZ983049:GOZ983068 GYV983049:GYV983068 HIR983049:HIR983068 HSN983049:HSN983068 ICJ983049:ICJ983068 IMF983049:IMF983068 IWB983049:IWB983068 JFX983049:JFX983068 JPT983049:JPT983068 JZP983049:JZP983068 KJL983049:KJL983068 KTH983049:KTH983068 LDD983049:LDD983068 LMZ983049:LMZ983068 LWV983049:LWV983068 MGR983049:MGR983068 MQN983049:MQN983068 NAJ983049:NAJ983068 NKF983049:NKF983068 NUB983049:NUB983068 ODX983049:ODX983068 ONT983049:ONT983068 OXP983049:OXP983068 PHL983049:PHL983068 PRH983049:PRH983068 QBD983049:QBD983068 QKZ983049:QKZ983068 QUV983049:QUV983068 RER983049:RER983068 RON983049:RON983068 RYJ983049:RYJ983068 SIF983049:SIF983068 SSB983049:SSB983068 TBX983049:TBX983068 TLT983049:TLT983068 TVP983049:TVP983068 UFL983049:UFL983068 UPH983049:UPH983068 UZD983049:UZD983068 VIZ983049:VIZ983068 VSV983049:VSV983068 WCR983049:WCR983068 WMN983049:WMN983068 WWJ983049:WWJ983068 JH19:JH38 TD19:TD38 ACZ19:ACZ38 AMV19:AMV38 AWR19:AWR38 BGN19:BGN38 BQJ19:BQJ38 CAF19:CAF38 CKB19:CKB38 CTX19:CTX38 DDT19:DDT38 DNP19:DNP38 DXL19:DXL38 EHH19:EHH38 ERD19:ERD38 FAZ19:FAZ38 FKV19:FKV38 FUR19:FUR38 GEN19:GEN38 GOJ19:GOJ38 GYF19:GYF38 HIB19:HIB38 HRX19:HRX38 IBT19:IBT38 ILP19:ILP38 IVL19:IVL38 JFH19:JFH38 JPD19:JPD38 JYZ19:JYZ38 KIV19:KIV38 KSR19:KSR38 LCN19:LCN38 LMJ19:LMJ38 LWF19:LWF38 MGB19:MGB38 MPX19:MPX38 MZT19:MZT38 NJP19:NJP38 NTL19:NTL38 ODH19:ODH38 OND19:OND38 OWZ19:OWZ38 PGV19:PGV38 PQR19:PQR38 QAN19:QAN38 QKJ19:QKJ38 QUF19:QUF38 REB19:REB38 RNX19:RNX38 RXT19:RXT38 SHP19:SHP38 SRL19:SRL38 TBH19:TBH38 TLD19:TLD38 TUZ19:TUZ38 UEV19:UEV38 UOR19:UOR38 UYN19:UYN38 VIJ19:VIJ38 VSF19:VSF38 WCB19:WCB38 WLX19:WLX38 WVT19:WVT38 JI65545:JI65564 TE65545:TE65564 ADA65545:ADA65564 AMW65545:AMW65564 AWS65545:AWS65564 BGO65545:BGO65564 BQK65545:BQK65564 CAG65545:CAG65564 CKC65545:CKC65564 CTY65545:CTY65564 DDU65545:DDU65564 DNQ65545:DNQ65564 DXM65545:DXM65564 EHI65545:EHI65564 ERE65545:ERE65564 FBA65545:FBA65564 FKW65545:FKW65564 FUS65545:FUS65564 GEO65545:GEO65564 GOK65545:GOK65564 GYG65545:GYG65564 HIC65545:HIC65564 HRY65545:HRY65564 IBU65545:IBU65564 ILQ65545:ILQ65564 IVM65545:IVM65564 JFI65545:JFI65564 JPE65545:JPE65564 JZA65545:JZA65564 KIW65545:KIW65564 KSS65545:KSS65564 LCO65545:LCO65564 LMK65545:LMK65564 LWG65545:LWG65564 MGC65545:MGC65564 MPY65545:MPY65564 MZU65545:MZU65564 NJQ65545:NJQ65564 NTM65545:NTM65564 ODI65545:ODI65564 ONE65545:ONE65564 OXA65545:OXA65564 PGW65545:PGW65564 PQS65545:PQS65564 QAO65545:QAO65564 QKK65545:QKK65564 QUG65545:QUG65564 REC65545:REC65564 RNY65545:RNY65564 RXU65545:RXU65564 SHQ65545:SHQ65564 SRM65545:SRM65564 TBI65545:TBI65564 TLE65545:TLE65564 TVA65545:TVA65564 UEW65545:UEW65564 UOS65545:UOS65564 UYO65545:UYO65564 VIK65545:VIK65564 VSG65545:VSG65564 WCC65545:WCC65564 WLY65545:WLY65564 WVU65545:WVU65564 JI131081:JI131100 TE131081:TE131100 ADA131081:ADA131100 AMW131081:AMW131100 AWS131081:AWS131100 BGO131081:BGO131100 BQK131081:BQK131100 CAG131081:CAG131100 CKC131081:CKC131100 CTY131081:CTY131100 DDU131081:DDU131100 DNQ131081:DNQ131100 DXM131081:DXM131100 EHI131081:EHI131100 ERE131081:ERE131100 FBA131081:FBA131100 FKW131081:FKW131100 FUS131081:FUS131100 GEO131081:GEO131100 GOK131081:GOK131100 GYG131081:GYG131100 HIC131081:HIC131100 HRY131081:HRY131100 IBU131081:IBU131100 ILQ131081:ILQ131100 IVM131081:IVM131100 JFI131081:JFI131100 JPE131081:JPE131100 JZA131081:JZA131100 KIW131081:KIW131100 KSS131081:KSS131100 LCO131081:LCO131100 LMK131081:LMK131100 LWG131081:LWG131100 MGC131081:MGC131100 MPY131081:MPY131100 MZU131081:MZU131100 NJQ131081:NJQ131100 NTM131081:NTM131100 ODI131081:ODI131100 ONE131081:ONE131100 OXA131081:OXA131100 PGW131081:PGW131100 PQS131081:PQS131100 QAO131081:QAO131100 QKK131081:QKK131100 QUG131081:QUG131100 REC131081:REC131100 RNY131081:RNY131100 RXU131081:RXU131100 SHQ131081:SHQ131100 SRM131081:SRM131100 TBI131081:TBI131100 TLE131081:TLE131100 TVA131081:TVA131100 UEW131081:UEW131100 UOS131081:UOS131100 UYO131081:UYO131100 VIK131081:VIK131100 VSG131081:VSG131100 WCC131081:WCC131100 WLY131081:WLY131100 WVU131081:WVU131100 JI196617:JI196636 TE196617:TE196636 ADA196617:ADA196636 AMW196617:AMW196636 AWS196617:AWS196636 BGO196617:BGO196636 BQK196617:BQK196636 CAG196617:CAG196636 CKC196617:CKC196636 CTY196617:CTY196636 DDU196617:DDU196636 DNQ196617:DNQ196636 DXM196617:DXM196636 EHI196617:EHI196636 ERE196617:ERE196636 FBA196617:FBA196636 FKW196617:FKW196636 FUS196617:FUS196636 GEO196617:GEO196636 GOK196617:GOK196636 GYG196617:GYG196636 HIC196617:HIC196636 HRY196617:HRY196636 IBU196617:IBU196636 ILQ196617:ILQ196636 IVM196617:IVM196636 JFI196617:JFI196636 JPE196617:JPE196636 JZA196617:JZA196636 KIW196617:KIW196636 KSS196617:KSS196636 LCO196617:LCO196636 LMK196617:LMK196636 LWG196617:LWG196636 MGC196617:MGC196636 MPY196617:MPY196636 MZU196617:MZU196636 NJQ196617:NJQ196636 NTM196617:NTM196636 ODI196617:ODI196636 ONE196617:ONE196636 OXA196617:OXA196636 PGW196617:PGW196636 PQS196617:PQS196636 QAO196617:QAO196636 QKK196617:QKK196636 QUG196617:QUG196636 REC196617:REC196636 RNY196617:RNY196636 RXU196617:RXU196636 SHQ196617:SHQ196636 SRM196617:SRM196636 TBI196617:TBI196636 TLE196617:TLE196636 TVA196617:TVA196636 UEW196617:UEW196636 UOS196617:UOS196636 UYO196617:UYO196636 VIK196617:VIK196636 VSG196617:VSG196636 WCC196617:WCC196636 WLY196617:WLY196636 WVU196617:WVU196636 JI262153:JI262172 TE262153:TE262172 ADA262153:ADA262172 AMW262153:AMW262172 AWS262153:AWS262172 BGO262153:BGO262172 BQK262153:BQK262172 CAG262153:CAG262172 CKC262153:CKC262172 CTY262153:CTY262172 DDU262153:DDU262172 DNQ262153:DNQ262172 DXM262153:DXM262172 EHI262153:EHI262172 ERE262153:ERE262172 FBA262153:FBA262172 FKW262153:FKW262172 FUS262153:FUS262172 GEO262153:GEO262172 GOK262153:GOK262172 GYG262153:GYG262172 HIC262153:HIC262172 HRY262153:HRY262172 IBU262153:IBU262172 ILQ262153:ILQ262172 IVM262153:IVM262172 JFI262153:JFI262172 JPE262153:JPE262172 JZA262153:JZA262172 KIW262153:KIW262172 KSS262153:KSS262172 LCO262153:LCO262172 LMK262153:LMK262172 LWG262153:LWG262172 MGC262153:MGC262172 MPY262153:MPY262172 MZU262153:MZU262172 NJQ262153:NJQ262172 NTM262153:NTM262172 ODI262153:ODI262172 ONE262153:ONE262172 OXA262153:OXA262172 PGW262153:PGW262172 PQS262153:PQS262172 QAO262153:QAO262172 QKK262153:QKK262172 QUG262153:QUG262172 REC262153:REC262172 RNY262153:RNY262172 RXU262153:RXU262172 SHQ262153:SHQ262172 SRM262153:SRM262172 TBI262153:TBI262172 TLE262153:TLE262172 TVA262153:TVA262172 UEW262153:UEW262172 UOS262153:UOS262172 UYO262153:UYO262172 VIK262153:VIK262172 VSG262153:VSG262172 WCC262153:WCC262172 WLY262153:WLY262172 WVU262153:WVU262172 JI327689:JI327708 TE327689:TE327708 ADA327689:ADA327708 AMW327689:AMW327708 AWS327689:AWS327708 BGO327689:BGO327708 BQK327689:BQK327708 CAG327689:CAG327708 CKC327689:CKC327708 CTY327689:CTY327708 DDU327689:DDU327708 DNQ327689:DNQ327708 DXM327689:DXM327708 EHI327689:EHI327708 ERE327689:ERE327708 FBA327689:FBA327708 FKW327689:FKW327708 FUS327689:FUS327708 GEO327689:GEO327708 GOK327689:GOK327708 GYG327689:GYG327708 HIC327689:HIC327708 HRY327689:HRY327708 IBU327689:IBU327708 ILQ327689:ILQ327708 IVM327689:IVM327708 JFI327689:JFI327708 JPE327689:JPE327708 JZA327689:JZA327708 KIW327689:KIW327708 KSS327689:KSS327708 LCO327689:LCO327708 LMK327689:LMK327708 LWG327689:LWG327708 MGC327689:MGC327708 MPY327689:MPY327708 MZU327689:MZU327708 NJQ327689:NJQ327708 NTM327689:NTM327708 ODI327689:ODI327708 ONE327689:ONE327708 OXA327689:OXA327708 PGW327689:PGW327708 PQS327689:PQS327708 QAO327689:QAO327708 QKK327689:QKK327708 QUG327689:QUG327708 REC327689:REC327708 RNY327689:RNY327708 RXU327689:RXU327708 SHQ327689:SHQ327708 SRM327689:SRM327708 TBI327689:TBI327708 TLE327689:TLE327708 TVA327689:TVA327708 UEW327689:UEW327708 UOS327689:UOS327708 UYO327689:UYO327708 VIK327689:VIK327708 VSG327689:VSG327708 WCC327689:WCC327708 WLY327689:WLY327708 WVU327689:WVU327708 JI393225:JI393244 TE393225:TE393244 ADA393225:ADA393244 AMW393225:AMW393244 AWS393225:AWS393244 BGO393225:BGO393244 BQK393225:BQK393244 CAG393225:CAG393244 CKC393225:CKC393244 CTY393225:CTY393244 DDU393225:DDU393244 DNQ393225:DNQ393244 DXM393225:DXM393244 EHI393225:EHI393244 ERE393225:ERE393244 FBA393225:FBA393244 FKW393225:FKW393244 FUS393225:FUS393244 GEO393225:GEO393244 GOK393225:GOK393244 GYG393225:GYG393244 HIC393225:HIC393244 HRY393225:HRY393244 IBU393225:IBU393244 ILQ393225:ILQ393244 IVM393225:IVM393244 JFI393225:JFI393244 JPE393225:JPE393244 JZA393225:JZA393244 KIW393225:KIW393244 KSS393225:KSS393244 LCO393225:LCO393244 LMK393225:LMK393244 LWG393225:LWG393244 MGC393225:MGC393244 MPY393225:MPY393244 MZU393225:MZU393244 NJQ393225:NJQ393244 NTM393225:NTM393244 ODI393225:ODI393244 ONE393225:ONE393244 OXA393225:OXA393244 PGW393225:PGW393244 PQS393225:PQS393244 QAO393225:QAO393244 QKK393225:QKK393244 QUG393225:QUG393244 REC393225:REC393244 RNY393225:RNY393244 RXU393225:RXU393244 SHQ393225:SHQ393244 SRM393225:SRM393244 TBI393225:TBI393244 TLE393225:TLE393244 TVA393225:TVA393244 UEW393225:UEW393244 UOS393225:UOS393244 UYO393225:UYO393244 VIK393225:VIK393244 VSG393225:VSG393244 WCC393225:WCC393244 WLY393225:WLY393244 WVU393225:WVU393244 JI458761:JI458780 TE458761:TE458780 ADA458761:ADA458780 AMW458761:AMW458780 AWS458761:AWS458780 BGO458761:BGO458780 BQK458761:BQK458780 CAG458761:CAG458780 CKC458761:CKC458780 CTY458761:CTY458780 DDU458761:DDU458780 DNQ458761:DNQ458780 DXM458761:DXM458780 EHI458761:EHI458780 ERE458761:ERE458780 FBA458761:FBA458780 FKW458761:FKW458780 FUS458761:FUS458780 GEO458761:GEO458780 GOK458761:GOK458780 GYG458761:GYG458780 HIC458761:HIC458780 HRY458761:HRY458780 IBU458761:IBU458780 ILQ458761:ILQ458780 IVM458761:IVM458780 JFI458761:JFI458780 JPE458761:JPE458780 JZA458761:JZA458780 KIW458761:KIW458780 KSS458761:KSS458780 LCO458761:LCO458780 LMK458761:LMK458780 LWG458761:LWG458780 MGC458761:MGC458780 MPY458761:MPY458780 MZU458761:MZU458780 NJQ458761:NJQ458780 NTM458761:NTM458780 ODI458761:ODI458780 ONE458761:ONE458780 OXA458761:OXA458780 PGW458761:PGW458780 PQS458761:PQS458780 QAO458761:QAO458780 QKK458761:QKK458780 QUG458761:QUG458780 REC458761:REC458780 RNY458761:RNY458780 RXU458761:RXU458780 SHQ458761:SHQ458780 SRM458761:SRM458780 TBI458761:TBI458780 TLE458761:TLE458780 TVA458761:TVA458780 UEW458761:UEW458780 UOS458761:UOS458780 UYO458761:UYO458780 VIK458761:VIK458780 VSG458761:VSG458780 WCC458761:WCC458780 WLY458761:WLY458780 WVU458761:WVU458780 JI524297:JI524316 TE524297:TE524316 ADA524297:ADA524316 AMW524297:AMW524316 AWS524297:AWS524316 BGO524297:BGO524316 BQK524297:BQK524316 CAG524297:CAG524316 CKC524297:CKC524316 CTY524297:CTY524316 DDU524297:DDU524316 DNQ524297:DNQ524316 DXM524297:DXM524316 EHI524297:EHI524316 ERE524297:ERE524316 FBA524297:FBA524316 FKW524297:FKW524316 FUS524297:FUS524316 GEO524297:GEO524316 GOK524297:GOK524316 GYG524297:GYG524316 HIC524297:HIC524316 HRY524297:HRY524316 IBU524297:IBU524316 ILQ524297:ILQ524316 IVM524297:IVM524316 JFI524297:JFI524316 JPE524297:JPE524316 JZA524297:JZA524316 KIW524297:KIW524316 KSS524297:KSS524316 LCO524297:LCO524316 LMK524297:LMK524316 LWG524297:LWG524316 MGC524297:MGC524316 MPY524297:MPY524316 MZU524297:MZU524316 NJQ524297:NJQ524316 NTM524297:NTM524316 ODI524297:ODI524316 ONE524297:ONE524316 OXA524297:OXA524316 PGW524297:PGW524316 PQS524297:PQS524316 QAO524297:QAO524316 QKK524297:QKK524316 QUG524297:QUG524316 REC524297:REC524316 RNY524297:RNY524316 RXU524297:RXU524316 SHQ524297:SHQ524316 SRM524297:SRM524316 TBI524297:TBI524316 TLE524297:TLE524316 TVA524297:TVA524316 UEW524297:UEW524316 UOS524297:UOS524316 UYO524297:UYO524316 VIK524297:VIK524316 VSG524297:VSG524316 WCC524297:WCC524316 WLY524297:WLY524316 WVU524297:WVU524316 JI589833:JI589852 TE589833:TE589852 ADA589833:ADA589852 AMW589833:AMW589852 AWS589833:AWS589852 BGO589833:BGO589852 BQK589833:BQK589852 CAG589833:CAG589852 CKC589833:CKC589852 CTY589833:CTY589852 DDU589833:DDU589852 DNQ589833:DNQ589852 DXM589833:DXM589852 EHI589833:EHI589852 ERE589833:ERE589852 FBA589833:FBA589852 FKW589833:FKW589852 FUS589833:FUS589852 GEO589833:GEO589852 GOK589833:GOK589852 GYG589833:GYG589852 HIC589833:HIC589852 HRY589833:HRY589852 IBU589833:IBU589852 ILQ589833:ILQ589852 IVM589833:IVM589852 JFI589833:JFI589852 JPE589833:JPE589852 JZA589833:JZA589852 KIW589833:KIW589852 KSS589833:KSS589852 LCO589833:LCO589852 LMK589833:LMK589852 LWG589833:LWG589852 MGC589833:MGC589852 MPY589833:MPY589852 MZU589833:MZU589852 NJQ589833:NJQ589852 NTM589833:NTM589852 ODI589833:ODI589852 ONE589833:ONE589852 OXA589833:OXA589852 PGW589833:PGW589852 PQS589833:PQS589852 QAO589833:QAO589852 QKK589833:QKK589852 QUG589833:QUG589852 REC589833:REC589852 RNY589833:RNY589852 RXU589833:RXU589852 SHQ589833:SHQ589852 SRM589833:SRM589852 TBI589833:TBI589852 TLE589833:TLE589852 TVA589833:TVA589852 UEW589833:UEW589852 UOS589833:UOS589852 UYO589833:UYO589852 VIK589833:VIK589852 VSG589833:VSG589852 WCC589833:WCC589852 WLY589833:WLY589852 WVU589833:WVU589852 JI655369:JI655388 TE655369:TE655388 ADA655369:ADA655388 AMW655369:AMW655388 AWS655369:AWS655388 BGO655369:BGO655388 BQK655369:BQK655388 CAG655369:CAG655388 CKC655369:CKC655388 CTY655369:CTY655388 DDU655369:DDU655388 DNQ655369:DNQ655388 DXM655369:DXM655388 EHI655369:EHI655388 ERE655369:ERE655388 FBA655369:FBA655388 FKW655369:FKW655388 FUS655369:FUS655388 GEO655369:GEO655388 GOK655369:GOK655388 GYG655369:GYG655388 HIC655369:HIC655388 HRY655369:HRY655388 IBU655369:IBU655388 ILQ655369:ILQ655388 IVM655369:IVM655388 JFI655369:JFI655388 JPE655369:JPE655388 JZA655369:JZA655388 KIW655369:KIW655388 KSS655369:KSS655388 LCO655369:LCO655388 LMK655369:LMK655388 LWG655369:LWG655388 MGC655369:MGC655388 MPY655369:MPY655388 MZU655369:MZU655388 NJQ655369:NJQ655388 NTM655369:NTM655388 ODI655369:ODI655388 ONE655369:ONE655388 OXA655369:OXA655388 PGW655369:PGW655388 PQS655369:PQS655388 QAO655369:QAO655388 QKK655369:QKK655388 QUG655369:QUG655388 REC655369:REC655388 RNY655369:RNY655388 RXU655369:RXU655388 SHQ655369:SHQ655388 SRM655369:SRM655388 TBI655369:TBI655388 TLE655369:TLE655388 TVA655369:TVA655388 UEW655369:UEW655388 UOS655369:UOS655388 UYO655369:UYO655388 VIK655369:VIK655388 VSG655369:VSG655388 WCC655369:WCC655388 WLY655369:WLY655388 WVU655369:WVU655388 JI720905:JI720924 TE720905:TE720924 ADA720905:ADA720924 AMW720905:AMW720924 AWS720905:AWS720924 BGO720905:BGO720924 BQK720905:BQK720924 CAG720905:CAG720924 CKC720905:CKC720924 CTY720905:CTY720924 DDU720905:DDU720924 DNQ720905:DNQ720924 DXM720905:DXM720924 EHI720905:EHI720924 ERE720905:ERE720924 FBA720905:FBA720924 FKW720905:FKW720924 FUS720905:FUS720924 GEO720905:GEO720924 GOK720905:GOK720924 GYG720905:GYG720924 HIC720905:HIC720924 HRY720905:HRY720924 IBU720905:IBU720924 ILQ720905:ILQ720924 IVM720905:IVM720924 JFI720905:JFI720924 JPE720905:JPE720924 JZA720905:JZA720924 KIW720905:KIW720924 KSS720905:KSS720924 LCO720905:LCO720924 LMK720905:LMK720924 LWG720905:LWG720924 MGC720905:MGC720924 MPY720905:MPY720924 MZU720905:MZU720924 NJQ720905:NJQ720924 NTM720905:NTM720924 ODI720905:ODI720924 ONE720905:ONE720924 OXA720905:OXA720924 PGW720905:PGW720924 PQS720905:PQS720924 QAO720905:QAO720924 QKK720905:QKK720924 QUG720905:QUG720924 REC720905:REC720924 RNY720905:RNY720924 RXU720905:RXU720924 SHQ720905:SHQ720924 SRM720905:SRM720924 TBI720905:TBI720924 TLE720905:TLE720924 TVA720905:TVA720924 UEW720905:UEW720924 UOS720905:UOS720924 UYO720905:UYO720924 VIK720905:VIK720924 VSG720905:VSG720924 WCC720905:WCC720924 WLY720905:WLY720924 WVU720905:WVU720924 JI786441:JI786460 TE786441:TE786460 ADA786441:ADA786460 AMW786441:AMW786460 AWS786441:AWS786460 BGO786441:BGO786460 BQK786441:BQK786460 CAG786441:CAG786460 CKC786441:CKC786460 CTY786441:CTY786460 DDU786441:DDU786460 DNQ786441:DNQ786460 DXM786441:DXM786460 EHI786441:EHI786460 ERE786441:ERE786460 FBA786441:FBA786460 FKW786441:FKW786460 FUS786441:FUS786460 GEO786441:GEO786460 GOK786441:GOK786460 GYG786441:GYG786460 HIC786441:HIC786460 HRY786441:HRY786460 IBU786441:IBU786460 ILQ786441:ILQ786460 IVM786441:IVM786460 JFI786441:JFI786460 JPE786441:JPE786460 JZA786441:JZA786460 KIW786441:KIW786460 KSS786441:KSS786460 LCO786441:LCO786460 LMK786441:LMK786460 LWG786441:LWG786460 MGC786441:MGC786460 MPY786441:MPY786460 MZU786441:MZU786460 NJQ786441:NJQ786460 NTM786441:NTM786460 ODI786441:ODI786460 ONE786441:ONE786460 OXA786441:OXA786460 PGW786441:PGW786460 PQS786441:PQS786460 QAO786441:QAO786460 QKK786441:QKK786460 QUG786441:QUG786460 REC786441:REC786460 RNY786441:RNY786460 RXU786441:RXU786460 SHQ786441:SHQ786460 SRM786441:SRM786460 TBI786441:TBI786460 TLE786441:TLE786460 TVA786441:TVA786460 UEW786441:UEW786460 UOS786441:UOS786460 UYO786441:UYO786460 VIK786441:VIK786460 VSG786441:VSG786460 WCC786441:WCC786460 WLY786441:WLY786460 WVU786441:WVU786460 JI851977:JI851996 TE851977:TE851996 ADA851977:ADA851996 AMW851977:AMW851996 AWS851977:AWS851996 BGO851977:BGO851996 BQK851977:BQK851996 CAG851977:CAG851996 CKC851977:CKC851996 CTY851977:CTY851996 DDU851977:DDU851996 DNQ851977:DNQ851996 DXM851977:DXM851996 EHI851977:EHI851996 ERE851977:ERE851996 FBA851977:FBA851996 FKW851977:FKW851996 FUS851977:FUS851996 GEO851977:GEO851996 GOK851977:GOK851996 GYG851977:GYG851996 HIC851977:HIC851996 HRY851977:HRY851996 IBU851977:IBU851996 ILQ851977:ILQ851996 IVM851977:IVM851996 JFI851977:JFI851996 JPE851977:JPE851996 JZA851977:JZA851996 KIW851977:KIW851996 KSS851977:KSS851996 LCO851977:LCO851996 LMK851977:LMK851996 LWG851977:LWG851996 MGC851977:MGC851996 MPY851977:MPY851996 MZU851977:MZU851996 NJQ851977:NJQ851996 NTM851977:NTM851996 ODI851977:ODI851996 ONE851977:ONE851996 OXA851977:OXA851996 PGW851977:PGW851996 PQS851977:PQS851996 QAO851977:QAO851996 QKK851977:QKK851996 QUG851977:QUG851996 REC851977:REC851996 RNY851977:RNY851996 RXU851977:RXU851996 SHQ851977:SHQ851996 SRM851977:SRM851996 TBI851977:TBI851996 TLE851977:TLE851996 TVA851977:TVA851996 UEW851977:UEW851996 UOS851977:UOS851996 UYO851977:UYO851996 VIK851977:VIK851996 VSG851977:VSG851996 WCC851977:WCC851996 WLY851977:WLY851996 WVU851977:WVU851996 JI917513:JI917532 TE917513:TE917532 ADA917513:ADA917532 AMW917513:AMW917532 AWS917513:AWS917532 BGO917513:BGO917532 BQK917513:BQK917532 CAG917513:CAG917532 CKC917513:CKC917532 CTY917513:CTY917532 DDU917513:DDU917532 DNQ917513:DNQ917532 DXM917513:DXM917532 EHI917513:EHI917532 ERE917513:ERE917532 FBA917513:FBA917532 FKW917513:FKW917532 FUS917513:FUS917532 GEO917513:GEO917532 GOK917513:GOK917532 GYG917513:GYG917532 HIC917513:HIC917532 HRY917513:HRY917532 IBU917513:IBU917532 ILQ917513:ILQ917532 IVM917513:IVM917532 JFI917513:JFI917532 JPE917513:JPE917532 JZA917513:JZA917532 KIW917513:KIW917532 KSS917513:KSS917532 LCO917513:LCO917532 LMK917513:LMK917532 LWG917513:LWG917532 MGC917513:MGC917532 MPY917513:MPY917532 MZU917513:MZU917532 NJQ917513:NJQ917532 NTM917513:NTM917532 ODI917513:ODI917532 ONE917513:ONE917532 OXA917513:OXA917532 PGW917513:PGW917532 PQS917513:PQS917532 QAO917513:QAO917532 QKK917513:QKK917532 QUG917513:QUG917532 REC917513:REC917532 RNY917513:RNY917532 RXU917513:RXU917532 SHQ917513:SHQ917532 SRM917513:SRM917532 TBI917513:TBI917532 TLE917513:TLE917532 TVA917513:TVA917532 UEW917513:UEW917532 UOS917513:UOS917532 UYO917513:UYO917532 VIK917513:VIK917532 VSG917513:VSG917532 WCC917513:WCC917532 WLY917513:WLY917532 WVU917513:WVU917532 JI983049:JI983068 TE983049:TE983068 ADA983049:ADA983068 AMW983049:AMW983068 AWS983049:AWS983068 BGO983049:BGO983068 BQK983049:BQK983068 CAG983049:CAG983068 CKC983049:CKC983068 CTY983049:CTY983068 DDU983049:DDU983068 DNQ983049:DNQ983068 DXM983049:DXM983068 EHI983049:EHI983068 ERE983049:ERE983068 FBA983049:FBA983068 FKW983049:FKW983068 FUS983049:FUS983068 GEO983049:GEO983068 GOK983049:GOK983068 GYG983049:GYG983068 HIC983049:HIC983068 HRY983049:HRY983068 IBU983049:IBU983068 ILQ983049:ILQ983068 IVM983049:IVM983068 JFI983049:JFI983068 JPE983049:JPE983068 JZA983049:JZA983068 KIW983049:KIW983068 KSS983049:KSS983068 LCO983049:LCO983068 LMK983049:LMK983068 LWG983049:LWG983068 MGC983049:MGC983068 MPY983049:MPY983068 MZU983049:MZU983068 NJQ983049:NJQ983068 NTM983049:NTM983068 ODI983049:ODI983068 ONE983049:ONE983068 OXA983049:OXA983068 PGW983049:PGW983068 PQS983049:PQS983068 QAO983049:QAO983068 QKK983049:QKK983068 QUG983049:QUG983068 REC983049:REC983068 RNY983049:RNY983068 RXU983049:RXU983068 SHQ983049:SHQ983068 SRM983049:SRM983068 TBI983049:TBI983068 TLE983049:TLE983068 TVA983049:TVA983068 UEW983049:UEW983068 UOS983049:UOS983068 UYO983049:UYO983068 VIK983049:VIK983068 VSG983049:VSG983068 WCC983049:WCC983068 WLY983049:WLY983068 WVU983049:WVU983068 IZ13:IZ17 SV13:SV17 ACR13:ACR17 AMN13:AMN17 AWJ13:AWJ17 BGF13:BGF17 BQB13:BQB17 BZX13:BZX17 CJT13:CJT17 CTP13:CTP17 DDL13:DDL17 DNH13:DNH17 DXD13:DXD17 EGZ13:EGZ17 EQV13:EQV17 FAR13:FAR17 FKN13:FKN17 FUJ13:FUJ17 GEF13:GEF17 GOB13:GOB17 GXX13:GXX17 HHT13:HHT17 HRP13:HRP17 IBL13:IBL17 ILH13:ILH17 IVD13:IVD17 JEZ13:JEZ17 JOV13:JOV17 JYR13:JYR17 KIN13:KIN17 KSJ13:KSJ17 LCF13:LCF17 LMB13:LMB17 LVX13:LVX17 MFT13:MFT17 MPP13:MPP17 MZL13:MZL17 NJH13:NJH17 NTD13:NTD17 OCZ13:OCZ17 OMV13:OMV17 OWR13:OWR17 PGN13:PGN17 PQJ13:PQJ17 QAF13:QAF17 QKB13:QKB17 QTX13:QTX17 RDT13:RDT17 RNP13:RNP17 RXL13:RXL17 SHH13:SHH17 SRD13:SRD17 TAZ13:TAZ17 TKV13:TKV17 TUR13:TUR17 UEN13:UEN17 UOJ13:UOJ17 UYF13:UYF17 VIB13:VIB17 VRX13:VRX17 WBT13:WBT17 WLP13:WLP17 WVL13:WVL17 JI65539:JI65543 TE65539:TE65543 ADA65539:ADA65543 AMW65539:AMW65543 AWS65539:AWS65543 BGO65539:BGO65543 BQK65539:BQK65543 CAG65539:CAG65543 CKC65539:CKC65543 CTY65539:CTY65543 DDU65539:DDU65543 DNQ65539:DNQ65543 DXM65539:DXM65543 EHI65539:EHI65543 ERE65539:ERE65543 FBA65539:FBA65543 FKW65539:FKW65543 FUS65539:FUS65543 GEO65539:GEO65543 GOK65539:GOK65543 GYG65539:GYG65543 HIC65539:HIC65543 HRY65539:HRY65543 IBU65539:IBU65543 ILQ65539:ILQ65543 IVM65539:IVM65543 JFI65539:JFI65543 JPE65539:JPE65543 JZA65539:JZA65543 KIW65539:KIW65543 KSS65539:KSS65543 LCO65539:LCO65543 LMK65539:LMK65543 LWG65539:LWG65543 MGC65539:MGC65543 MPY65539:MPY65543 MZU65539:MZU65543 NJQ65539:NJQ65543 NTM65539:NTM65543 ODI65539:ODI65543 ONE65539:ONE65543 OXA65539:OXA65543 PGW65539:PGW65543 PQS65539:PQS65543 QAO65539:QAO65543 QKK65539:QKK65543 QUG65539:QUG65543 REC65539:REC65543 RNY65539:RNY65543 RXU65539:RXU65543 SHQ65539:SHQ65543 SRM65539:SRM65543 TBI65539:TBI65543 TLE65539:TLE65543 TVA65539:TVA65543 UEW65539:UEW65543 UOS65539:UOS65543 UYO65539:UYO65543 VIK65539:VIK65543 VSG65539:VSG65543 WCC65539:WCC65543 WLY65539:WLY65543 WVU65539:WVU65543 JI131075:JI131079 TE131075:TE131079 ADA131075:ADA131079 AMW131075:AMW131079 AWS131075:AWS131079 BGO131075:BGO131079 BQK131075:BQK131079 CAG131075:CAG131079 CKC131075:CKC131079 CTY131075:CTY131079 DDU131075:DDU131079 DNQ131075:DNQ131079 DXM131075:DXM131079 EHI131075:EHI131079 ERE131075:ERE131079 FBA131075:FBA131079 FKW131075:FKW131079 FUS131075:FUS131079 GEO131075:GEO131079 GOK131075:GOK131079 GYG131075:GYG131079 HIC131075:HIC131079 HRY131075:HRY131079 IBU131075:IBU131079 ILQ131075:ILQ131079 IVM131075:IVM131079 JFI131075:JFI131079 JPE131075:JPE131079 JZA131075:JZA131079 KIW131075:KIW131079 KSS131075:KSS131079 LCO131075:LCO131079 LMK131075:LMK131079 LWG131075:LWG131079 MGC131075:MGC131079 MPY131075:MPY131079 MZU131075:MZU131079 NJQ131075:NJQ131079 NTM131075:NTM131079 ODI131075:ODI131079 ONE131075:ONE131079 OXA131075:OXA131079 PGW131075:PGW131079 PQS131075:PQS131079 QAO131075:QAO131079 QKK131075:QKK131079 QUG131075:QUG131079 REC131075:REC131079 RNY131075:RNY131079 RXU131075:RXU131079 SHQ131075:SHQ131079 SRM131075:SRM131079 TBI131075:TBI131079 TLE131075:TLE131079 TVA131075:TVA131079 UEW131075:UEW131079 UOS131075:UOS131079 UYO131075:UYO131079 VIK131075:VIK131079 VSG131075:VSG131079 WCC131075:WCC131079 WLY131075:WLY131079 WVU131075:WVU131079 JI196611:JI196615 TE196611:TE196615 ADA196611:ADA196615 AMW196611:AMW196615 AWS196611:AWS196615 BGO196611:BGO196615 BQK196611:BQK196615 CAG196611:CAG196615 CKC196611:CKC196615 CTY196611:CTY196615 DDU196611:DDU196615 DNQ196611:DNQ196615 DXM196611:DXM196615 EHI196611:EHI196615 ERE196611:ERE196615 FBA196611:FBA196615 FKW196611:FKW196615 FUS196611:FUS196615 GEO196611:GEO196615 GOK196611:GOK196615 GYG196611:GYG196615 HIC196611:HIC196615 HRY196611:HRY196615 IBU196611:IBU196615 ILQ196611:ILQ196615 IVM196611:IVM196615 JFI196611:JFI196615 JPE196611:JPE196615 JZA196611:JZA196615 KIW196611:KIW196615 KSS196611:KSS196615 LCO196611:LCO196615 LMK196611:LMK196615 LWG196611:LWG196615 MGC196611:MGC196615 MPY196611:MPY196615 MZU196611:MZU196615 NJQ196611:NJQ196615 NTM196611:NTM196615 ODI196611:ODI196615 ONE196611:ONE196615 OXA196611:OXA196615 PGW196611:PGW196615 PQS196611:PQS196615 QAO196611:QAO196615 QKK196611:QKK196615 QUG196611:QUG196615 REC196611:REC196615 RNY196611:RNY196615 RXU196611:RXU196615 SHQ196611:SHQ196615 SRM196611:SRM196615 TBI196611:TBI196615 TLE196611:TLE196615 TVA196611:TVA196615 UEW196611:UEW196615 UOS196611:UOS196615 UYO196611:UYO196615 VIK196611:VIK196615 VSG196611:VSG196615 WCC196611:WCC196615 WLY196611:WLY196615 WVU196611:WVU196615 JI262147:JI262151 TE262147:TE262151 ADA262147:ADA262151 AMW262147:AMW262151 AWS262147:AWS262151 BGO262147:BGO262151 BQK262147:BQK262151 CAG262147:CAG262151 CKC262147:CKC262151 CTY262147:CTY262151 DDU262147:DDU262151 DNQ262147:DNQ262151 DXM262147:DXM262151 EHI262147:EHI262151 ERE262147:ERE262151 FBA262147:FBA262151 FKW262147:FKW262151 FUS262147:FUS262151 GEO262147:GEO262151 GOK262147:GOK262151 GYG262147:GYG262151 HIC262147:HIC262151 HRY262147:HRY262151 IBU262147:IBU262151 ILQ262147:ILQ262151 IVM262147:IVM262151 JFI262147:JFI262151 JPE262147:JPE262151 JZA262147:JZA262151 KIW262147:KIW262151 KSS262147:KSS262151 LCO262147:LCO262151 LMK262147:LMK262151 LWG262147:LWG262151 MGC262147:MGC262151 MPY262147:MPY262151 MZU262147:MZU262151 NJQ262147:NJQ262151 NTM262147:NTM262151 ODI262147:ODI262151 ONE262147:ONE262151 OXA262147:OXA262151 PGW262147:PGW262151 PQS262147:PQS262151 QAO262147:QAO262151 QKK262147:QKK262151 QUG262147:QUG262151 REC262147:REC262151 RNY262147:RNY262151 RXU262147:RXU262151 SHQ262147:SHQ262151 SRM262147:SRM262151 TBI262147:TBI262151 TLE262147:TLE262151 TVA262147:TVA262151 UEW262147:UEW262151 UOS262147:UOS262151 UYO262147:UYO262151 VIK262147:VIK262151 VSG262147:VSG262151 WCC262147:WCC262151 WLY262147:WLY262151 WVU262147:WVU262151 JI327683:JI327687 TE327683:TE327687 ADA327683:ADA327687 AMW327683:AMW327687 AWS327683:AWS327687 BGO327683:BGO327687 BQK327683:BQK327687 CAG327683:CAG327687 CKC327683:CKC327687 CTY327683:CTY327687 DDU327683:DDU327687 DNQ327683:DNQ327687 DXM327683:DXM327687 EHI327683:EHI327687 ERE327683:ERE327687 FBA327683:FBA327687 FKW327683:FKW327687 FUS327683:FUS327687 GEO327683:GEO327687 GOK327683:GOK327687 GYG327683:GYG327687 HIC327683:HIC327687 HRY327683:HRY327687 IBU327683:IBU327687 ILQ327683:ILQ327687 IVM327683:IVM327687 JFI327683:JFI327687 JPE327683:JPE327687 JZA327683:JZA327687 KIW327683:KIW327687 KSS327683:KSS327687 LCO327683:LCO327687 LMK327683:LMK327687 LWG327683:LWG327687 MGC327683:MGC327687 MPY327683:MPY327687 MZU327683:MZU327687 NJQ327683:NJQ327687 NTM327683:NTM327687 ODI327683:ODI327687 ONE327683:ONE327687 OXA327683:OXA327687 PGW327683:PGW327687 PQS327683:PQS327687 QAO327683:QAO327687 QKK327683:QKK327687 QUG327683:QUG327687 REC327683:REC327687 RNY327683:RNY327687 RXU327683:RXU327687 SHQ327683:SHQ327687 SRM327683:SRM327687 TBI327683:TBI327687 TLE327683:TLE327687 TVA327683:TVA327687 UEW327683:UEW327687 UOS327683:UOS327687 UYO327683:UYO327687 VIK327683:VIK327687 VSG327683:VSG327687 WCC327683:WCC327687 WLY327683:WLY327687 WVU327683:WVU327687 JI393219:JI393223 TE393219:TE393223 ADA393219:ADA393223 AMW393219:AMW393223 AWS393219:AWS393223 BGO393219:BGO393223 BQK393219:BQK393223 CAG393219:CAG393223 CKC393219:CKC393223 CTY393219:CTY393223 DDU393219:DDU393223 DNQ393219:DNQ393223 DXM393219:DXM393223 EHI393219:EHI393223 ERE393219:ERE393223 FBA393219:FBA393223 FKW393219:FKW393223 FUS393219:FUS393223 GEO393219:GEO393223 GOK393219:GOK393223 GYG393219:GYG393223 HIC393219:HIC393223 HRY393219:HRY393223 IBU393219:IBU393223 ILQ393219:ILQ393223 IVM393219:IVM393223 JFI393219:JFI393223 JPE393219:JPE393223 JZA393219:JZA393223 KIW393219:KIW393223 KSS393219:KSS393223 LCO393219:LCO393223 LMK393219:LMK393223 LWG393219:LWG393223 MGC393219:MGC393223 MPY393219:MPY393223 MZU393219:MZU393223 NJQ393219:NJQ393223 NTM393219:NTM393223 ODI393219:ODI393223 ONE393219:ONE393223 OXA393219:OXA393223 PGW393219:PGW393223 PQS393219:PQS393223 QAO393219:QAO393223 QKK393219:QKK393223 QUG393219:QUG393223 REC393219:REC393223 RNY393219:RNY393223 RXU393219:RXU393223 SHQ393219:SHQ393223 SRM393219:SRM393223 TBI393219:TBI393223 TLE393219:TLE393223 TVA393219:TVA393223 UEW393219:UEW393223 UOS393219:UOS393223 UYO393219:UYO393223 VIK393219:VIK393223 VSG393219:VSG393223 WCC393219:WCC393223 WLY393219:WLY393223 WVU393219:WVU393223 JI458755:JI458759 TE458755:TE458759 ADA458755:ADA458759 AMW458755:AMW458759 AWS458755:AWS458759 BGO458755:BGO458759 BQK458755:BQK458759 CAG458755:CAG458759 CKC458755:CKC458759 CTY458755:CTY458759 DDU458755:DDU458759 DNQ458755:DNQ458759 DXM458755:DXM458759 EHI458755:EHI458759 ERE458755:ERE458759 FBA458755:FBA458759 FKW458755:FKW458759 FUS458755:FUS458759 GEO458755:GEO458759 GOK458755:GOK458759 GYG458755:GYG458759 HIC458755:HIC458759 HRY458755:HRY458759 IBU458755:IBU458759 ILQ458755:ILQ458759 IVM458755:IVM458759 JFI458755:JFI458759 JPE458755:JPE458759 JZA458755:JZA458759 KIW458755:KIW458759 KSS458755:KSS458759 LCO458755:LCO458759 LMK458755:LMK458759 LWG458755:LWG458759 MGC458755:MGC458759 MPY458755:MPY458759 MZU458755:MZU458759 NJQ458755:NJQ458759 NTM458755:NTM458759 ODI458755:ODI458759 ONE458755:ONE458759 OXA458755:OXA458759 PGW458755:PGW458759 PQS458755:PQS458759 QAO458755:QAO458759 QKK458755:QKK458759 QUG458755:QUG458759 REC458755:REC458759 RNY458755:RNY458759 RXU458755:RXU458759 SHQ458755:SHQ458759 SRM458755:SRM458759 TBI458755:TBI458759 TLE458755:TLE458759 TVA458755:TVA458759 UEW458755:UEW458759 UOS458755:UOS458759 UYO458755:UYO458759 VIK458755:VIK458759 VSG458755:VSG458759 WCC458755:WCC458759 WLY458755:WLY458759 WVU458755:WVU458759 JI524291:JI524295 TE524291:TE524295 ADA524291:ADA524295 AMW524291:AMW524295 AWS524291:AWS524295 BGO524291:BGO524295 BQK524291:BQK524295 CAG524291:CAG524295 CKC524291:CKC524295 CTY524291:CTY524295 DDU524291:DDU524295 DNQ524291:DNQ524295 DXM524291:DXM524295 EHI524291:EHI524295 ERE524291:ERE524295 FBA524291:FBA524295 FKW524291:FKW524295 FUS524291:FUS524295 GEO524291:GEO524295 GOK524291:GOK524295 GYG524291:GYG524295 HIC524291:HIC524295 HRY524291:HRY524295 IBU524291:IBU524295 ILQ524291:ILQ524295 IVM524291:IVM524295 JFI524291:JFI524295 JPE524291:JPE524295 JZA524291:JZA524295 KIW524291:KIW524295 KSS524291:KSS524295 LCO524291:LCO524295 LMK524291:LMK524295 LWG524291:LWG524295 MGC524291:MGC524295 MPY524291:MPY524295 MZU524291:MZU524295 NJQ524291:NJQ524295 NTM524291:NTM524295 ODI524291:ODI524295 ONE524291:ONE524295 OXA524291:OXA524295 PGW524291:PGW524295 PQS524291:PQS524295 QAO524291:QAO524295 QKK524291:QKK524295 QUG524291:QUG524295 REC524291:REC524295 RNY524291:RNY524295 RXU524291:RXU524295 SHQ524291:SHQ524295 SRM524291:SRM524295 TBI524291:TBI524295 TLE524291:TLE524295 TVA524291:TVA524295 UEW524291:UEW524295 UOS524291:UOS524295 UYO524291:UYO524295 VIK524291:VIK524295 VSG524291:VSG524295 WCC524291:WCC524295 WLY524291:WLY524295 WVU524291:WVU524295 JI589827:JI589831 TE589827:TE589831 ADA589827:ADA589831 AMW589827:AMW589831 AWS589827:AWS589831 BGO589827:BGO589831 BQK589827:BQK589831 CAG589827:CAG589831 CKC589827:CKC589831 CTY589827:CTY589831 DDU589827:DDU589831 DNQ589827:DNQ589831 DXM589827:DXM589831 EHI589827:EHI589831 ERE589827:ERE589831 FBA589827:FBA589831 FKW589827:FKW589831 FUS589827:FUS589831 GEO589827:GEO589831 GOK589827:GOK589831 GYG589827:GYG589831 HIC589827:HIC589831 HRY589827:HRY589831 IBU589827:IBU589831 ILQ589827:ILQ589831 IVM589827:IVM589831 JFI589827:JFI589831 JPE589827:JPE589831 JZA589827:JZA589831 KIW589827:KIW589831 KSS589827:KSS589831 LCO589827:LCO589831 LMK589827:LMK589831 LWG589827:LWG589831 MGC589827:MGC589831 MPY589827:MPY589831 MZU589827:MZU589831 NJQ589827:NJQ589831 NTM589827:NTM589831 ODI589827:ODI589831 ONE589827:ONE589831 OXA589827:OXA589831 PGW589827:PGW589831 PQS589827:PQS589831 QAO589827:QAO589831 QKK589827:QKK589831 QUG589827:QUG589831 REC589827:REC589831 RNY589827:RNY589831 RXU589827:RXU589831 SHQ589827:SHQ589831 SRM589827:SRM589831 TBI589827:TBI589831 TLE589827:TLE589831 TVA589827:TVA589831 UEW589827:UEW589831 UOS589827:UOS589831 UYO589827:UYO589831 VIK589827:VIK589831 VSG589827:VSG589831 WCC589827:WCC589831 WLY589827:WLY589831 WVU589827:WVU589831 JI655363:JI655367 TE655363:TE655367 ADA655363:ADA655367 AMW655363:AMW655367 AWS655363:AWS655367 BGO655363:BGO655367 BQK655363:BQK655367 CAG655363:CAG655367 CKC655363:CKC655367 CTY655363:CTY655367 DDU655363:DDU655367 DNQ655363:DNQ655367 DXM655363:DXM655367 EHI655363:EHI655367 ERE655363:ERE655367 FBA655363:FBA655367 FKW655363:FKW655367 FUS655363:FUS655367 GEO655363:GEO655367 GOK655363:GOK655367 GYG655363:GYG655367 HIC655363:HIC655367 HRY655363:HRY655367 IBU655363:IBU655367 ILQ655363:ILQ655367 IVM655363:IVM655367 JFI655363:JFI655367 JPE655363:JPE655367 JZA655363:JZA655367 KIW655363:KIW655367 KSS655363:KSS655367 LCO655363:LCO655367 LMK655363:LMK655367 LWG655363:LWG655367 MGC655363:MGC655367 MPY655363:MPY655367 MZU655363:MZU655367 NJQ655363:NJQ655367 NTM655363:NTM655367 ODI655363:ODI655367 ONE655363:ONE655367 OXA655363:OXA655367 PGW655363:PGW655367 PQS655363:PQS655367 QAO655363:QAO655367 QKK655363:QKK655367 QUG655363:QUG655367 REC655363:REC655367 RNY655363:RNY655367 RXU655363:RXU655367 SHQ655363:SHQ655367 SRM655363:SRM655367 TBI655363:TBI655367 TLE655363:TLE655367 TVA655363:TVA655367 UEW655363:UEW655367 UOS655363:UOS655367 UYO655363:UYO655367 VIK655363:VIK655367 VSG655363:VSG655367 WCC655363:WCC655367 WLY655363:WLY655367 WVU655363:WVU655367 JI720899:JI720903 TE720899:TE720903 ADA720899:ADA720903 AMW720899:AMW720903 AWS720899:AWS720903 BGO720899:BGO720903 BQK720899:BQK720903 CAG720899:CAG720903 CKC720899:CKC720903 CTY720899:CTY720903 DDU720899:DDU720903 DNQ720899:DNQ720903 DXM720899:DXM720903 EHI720899:EHI720903 ERE720899:ERE720903 FBA720899:FBA720903 FKW720899:FKW720903 FUS720899:FUS720903 GEO720899:GEO720903 GOK720899:GOK720903 GYG720899:GYG720903 HIC720899:HIC720903 HRY720899:HRY720903 IBU720899:IBU720903 ILQ720899:ILQ720903 IVM720899:IVM720903 JFI720899:JFI720903 JPE720899:JPE720903 JZA720899:JZA720903 KIW720899:KIW720903 KSS720899:KSS720903 LCO720899:LCO720903 LMK720899:LMK720903 LWG720899:LWG720903 MGC720899:MGC720903 MPY720899:MPY720903 MZU720899:MZU720903 NJQ720899:NJQ720903 NTM720899:NTM720903 ODI720899:ODI720903 ONE720899:ONE720903 OXA720899:OXA720903 PGW720899:PGW720903 PQS720899:PQS720903 QAO720899:QAO720903 QKK720899:QKK720903 QUG720899:QUG720903 REC720899:REC720903 RNY720899:RNY720903 RXU720899:RXU720903 SHQ720899:SHQ720903 SRM720899:SRM720903 TBI720899:TBI720903 TLE720899:TLE720903 TVA720899:TVA720903 UEW720899:UEW720903 UOS720899:UOS720903 UYO720899:UYO720903 VIK720899:VIK720903 VSG720899:VSG720903 WCC720899:WCC720903 WLY720899:WLY720903 WVU720899:WVU720903 JI786435:JI786439 TE786435:TE786439 ADA786435:ADA786439 AMW786435:AMW786439 AWS786435:AWS786439 BGO786435:BGO786439 BQK786435:BQK786439 CAG786435:CAG786439 CKC786435:CKC786439 CTY786435:CTY786439 DDU786435:DDU786439 DNQ786435:DNQ786439 DXM786435:DXM786439 EHI786435:EHI786439 ERE786435:ERE786439 FBA786435:FBA786439 FKW786435:FKW786439 FUS786435:FUS786439 GEO786435:GEO786439 GOK786435:GOK786439 GYG786435:GYG786439 HIC786435:HIC786439 HRY786435:HRY786439 IBU786435:IBU786439 ILQ786435:ILQ786439 IVM786435:IVM786439 JFI786435:JFI786439 JPE786435:JPE786439 JZA786435:JZA786439 KIW786435:KIW786439 KSS786435:KSS786439 LCO786435:LCO786439 LMK786435:LMK786439 LWG786435:LWG786439 MGC786435:MGC786439 MPY786435:MPY786439 MZU786435:MZU786439 NJQ786435:NJQ786439 NTM786435:NTM786439 ODI786435:ODI786439 ONE786435:ONE786439 OXA786435:OXA786439 PGW786435:PGW786439 PQS786435:PQS786439 QAO786435:QAO786439 QKK786435:QKK786439 QUG786435:QUG786439 REC786435:REC786439 RNY786435:RNY786439 RXU786435:RXU786439 SHQ786435:SHQ786439 SRM786435:SRM786439 TBI786435:TBI786439 TLE786435:TLE786439 TVA786435:TVA786439 UEW786435:UEW786439 UOS786435:UOS786439 UYO786435:UYO786439 VIK786435:VIK786439 VSG786435:VSG786439 WCC786435:WCC786439 WLY786435:WLY786439 WVU786435:WVU786439 JI851971:JI851975 TE851971:TE851975 ADA851971:ADA851975 AMW851971:AMW851975 AWS851971:AWS851975 BGO851971:BGO851975 BQK851971:BQK851975 CAG851971:CAG851975 CKC851971:CKC851975 CTY851971:CTY851975 DDU851971:DDU851975 DNQ851971:DNQ851975 DXM851971:DXM851975 EHI851971:EHI851975 ERE851971:ERE851975 FBA851971:FBA851975 FKW851971:FKW851975 FUS851971:FUS851975 GEO851971:GEO851975 GOK851971:GOK851975 GYG851971:GYG851975 HIC851971:HIC851975 HRY851971:HRY851975 IBU851971:IBU851975 ILQ851971:ILQ851975 IVM851971:IVM851975 JFI851971:JFI851975 JPE851971:JPE851975 JZA851971:JZA851975 KIW851971:KIW851975 KSS851971:KSS851975 LCO851971:LCO851975 LMK851971:LMK851975 LWG851971:LWG851975 MGC851971:MGC851975 MPY851971:MPY851975 MZU851971:MZU851975 NJQ851971:NJQ851975 NTM851971:NTM851975 ODI851971:ODI851975 ONE851971:ONE851975 OXA851971:OXA851975 PGW851971:PGW851975 PQS851971:PQS851975 QAO851971:QAO851975 QKK851971:QKK851975 QUG851971:QUG851975 REC851971:REC851975 RNY851971:RNY851975 RXU851971:RXU851975 SHQ851971:SHQ851975 SRM851971:SRM851975 TBI851971:TBI851975 TLE851971:TLE851975 TVA851971:TVA851975 UEW851971:UEW851975 UOS851971:UOS851975 UYO851971:UYO851975 VIK851971:VIK851975 VSG851971:VSG851975 WCC851971:WCC851975 WLY851971:WLY851975 WVU851971:WVU851975 JI917507:JI917511 TE917507:TE917511 ADA917507:ADA917511 AMW917507:AMW917511 AWS917507:AWS917511 BGO917507:BGO917511 BQK917507:BQK917511 CAG917507:CAG917511 CKC917507:CKC917511 CTY917507:CTY917511 DDU917507:DDU917511 DNQ917507:DNQ917511 DXM917507:DXM917511 EHI917507:EHI917511 ERE917507:ERE917511 FBA917507:FBA917511 FKW917507:FKW917511 FUS917507:FUS917511 GEO917507:GEO917511 GOK917507:GOK917511 GYG917507:GYG917511 HIC917507:HIC917511 HRY917507:HRY917511 IBU917507:IBU917511 ILQ917507:ILQ917511 IVM917507:IVM917511 JFI917507:JFI917511 JPE917507:JPE917511 JZA917507:JZA917511 KIW917507:KIW917511 KSS917507:KSS917511 LCO917507:LCO917511 LMK917507:LMK917511 LWG917507:LWG917511 MGC917507:MGC917511 MPY917507:MPY917511 MZU917507:MZU917511 NJQ917507:NJQ917511 NTM917507:NTM917511 ODI917507:ODI917511 ONE917507:ONE917511 OXA917507:OXA917511 PGW917507:PGW917511 PQS917507:PQS917511 QAO917507:QAO917511 QKK917507:QKK917511 QUG917507:QUG917511 REC917507:REC917511 RNY917507:RNY917511 RXU917507:RXU917511 SHQ917507:SHQ917511 SRM917507:SRM917511 TBI917507:TBI917511 TLE917507:TLE917511 TVA917507:TVA917511 UEW917507:UEW917511 UOS917507:UOS917511 UYO917507:UYO917511 VIK917507:VIK917511 VSG917507:VSG917511 WCC917507:WCC917511 WLY917507:WLY917511 WVU917507:WVU917511 JI983043:JI983047 TE983043:TE983047 ADA983043:ADA983047 AMW983043:AMW983047 AWS983043:AWS983047 BGO983043:BGO983047 BQK983043:BQK983047 CAG983043:CAG983047 CKC983043:CKC983047 CTY983043:CTY983047 DDU983043:DDU983047 DNQ983043:DNQ983047 DXM983043:DXM983047 EHI983043:EHI983047 ERE983043:ERE983047 FBA983043:FBA983047 FKW983043:FKW983047 FUS983043:FUS983047 GEO983043:GEO983047 GOK983043:GOK983047 GYG983043:GYG983047 HIC983043:HIC983047 HRY983043:HRY983047 IBU983043:IBU983047 ILQ983043:ILQ983047 IVM983043:IVM983047 JFI983043:JFI983047 JPE983043:JPE983047 JZA983043:JZA983047 KIW983043:KIW983047 KSS983043:KSS983047 LCO983043:LCO983047 LMK983043:LMK983047 LWG983043:LWG983047 MGC983043:MGC983047 MPY983043:MPY983047 MZU983043:MZU983047 NJQ983043:NJQ983047 NTM983043:NTM983047 ODI983043:ODI983047 ONE983043:ONE983047 OXA983043:OXA983047 PGW983043:PGW983047 PQS983043:PQS983047 QAO983043:QAO983047 QKK983043:QKK983047 QUG983043:QUG983047 REC983043:REC983047 RNY983043:RNY983047 RXU983043:RXU983047 SHQ983043:SHQ983047 SRM983043:SRM983047 TBI983043:TBI983047 TLE983043:TLE983047 TVA983043:TVA983047 UEW983043:UEW983047</xm:sqref>
        </x14:dataValidation>
        <x14:dataValidation type="list" allowBlank="1" showInputMessage="1" showErrorMessage="1" promptTitle="役員の重複" prompt="_x000a_同一人物が役職をかねる場合は、一方の欄に入力してください。_x000a_" xr:uid="{00000000-0002-0000-0000-000007000000}">
          <x14:formula1>
            <xm:f>"法,経営,経済,人間,理工,農,薬,都市"</xm:f>
          </x14:formula1>
          <xm:sqref>WVT983043:WVT983047 HS13:HS17 RO13:RO17 ABK13:ABK17 ALG13:ALG17 AVC13:AVC17 BEY13:BEY17 BOU13:BOU17 BYQ13:BYQ17 CIM13:CIM17 CSI13:CSI17 DCE13:DCE17 DMA13:DMA17 DVW13:DVW17 EFS13:EFS17 EPO13:EPO17 EZK13:EZK17 FJG13:FJG17 FTC13:FTC17 GCY13:GCY17 GMU13:GMU17 GWQ13:GWQ17 HGM13:HGM17 HQI13:HQI17 IAE13:IAE17 IKA13:IKA17 ITW13:ITW17 JDS13:JDS17 JNO13:JNO17 JXK13:JXK17 KHG13:KHG17 KRC13:KRC17 LAY13:LAY17 LKU13:LKU17 LUQ13:LUQ17 MEM13:MEM17 MOI13:MOI17 MYE13:MYE17 NIA13:NIA17 NRW13:NRW17 OBS13:OBS17 OLO13:OLO17 OVK13:OVK17 PFG13:PFG17 PPC13:PPC17 PYY13:PYY17 QIU13:QIU17 QSQ13:QSQ17 RCM13:RCM17 RMI13:RMI17 RWE13:RWE17 SGA13:SGA17 SPW13:SPW17 SZS13:SZS17 TJO13:TJO17 TTK13:TTK17 UDG13:UDG17 UNC13:UNC17 UWY13:UWY17 VGU13:VGU17 VQQ13:VQQ17 WAM13:WAM17 WKI13:WKI17 WUE13:WUE17 H65539:H65543 IB65539:IB65543 RX65539:RX65543 ABT65539:ABT65543 ALP65539:ALP65543 AVL65539:AVL65543 BFH65539:BFH65543 BPD65539:BPD65543 BYZ65539:BYZ65543 CIV65539:CIV65543 CSR65539:CSR65543 DCN65539:DCN65543 DMJ65539:DMJ65543 DWF65539:DWF65543 EGB65539:EGB65543 EPX65539:EPX65543 EZT65539:EZT65543 FJP65539:FJP65543 FTL65539:FTL65543 GDH65539:GDH65543 GND65539:GND65543 GWZ65539:GWZ65543 HGV65539:HGV65543 HQR65539:HQR65543 IAN65539:IAN65543 IKJ65539:IKJ65543 IUF65539:IUF65543 JEB65539:JEB65543 JNX65539:JNX65543 JXT65539:JXT65543 KHP65539:KHP65543 KRL65539:KRL65543 LBH65539:LBH65543 LLD65539:LLD65543 LUZ65539:LUZ65543 MEV65539:MEV65543 MOR65539:MOR65543 MYN65539:MYN65543 NIJ65539:NIJ65543 NSF65539:NSF65543 OCB65539:OCB65543 OLX65539:OLX65543 OVT65539:OVT65543 PFP65539:PFP65543 PPL65539:PPL65543 PZH65539:PZH65543 QJD65539:QJD65543 QSZ65539:QSZ65543 RCV65539:RCV65543 RMR65539:RMR65543 RWN65539:RWN65543 SGJ65539:SGJ65543 SQF65539:SQF65543 TAB65539:TAB65543 TJX65539:TJX65543 TTT65539:TTT65543 UDP65539:UDP65543 UNL65539:UNL65543 UXH65539:UXH65543 VHD65539:VHD65543 VQZ65539:VQZ65543 WAV65539:WAV65543 WKR65539:WKR65543 WUN65539:WUN65543 H131075:H131079 IB131075:IB131079 RX131075:RX131079 ABT131075:ABT131079 ALP131075:ALP131079 AVL131075:AVL131079 BFH131075:BFH131079 BPD131075:BPD131079 BYZ131075:BYZ131079 CIV131075:CIV131079 CSR131075:CSR131079 DCN131075:DCN131079 DMJ131075:DMJ131079 DWF131075:DWF131079 EGB131075:EGB131079 EPX131075:EPX131079 EZT131075:EZT131079 FJP131075:FJP131079 FTL131075:FTL131079 GDH131075:GDH131079 GND131075:GND131079 GWZ131075:GWZ131079 HGV131075:HGV131079 HQR131075:HQR131079 IAN131075:IAN131079 IKJ131075:IKJ131079 IUF131075:IUF131079 JEB131075:JEB131079 JNX131075:JNX131079 JXT131075:JXT131079 KHP131075:KHP131079 KRL131075:KRL131079 LBH131075:LBH131079 LLD131075:LLD131079 LUZ131075:LUZ131079 MEV131075:MEV131079 MOR131075:MOR131079 MYN131075:MYN131079 NIJ131075:NIJ131079 NSF131075:NSF131079 OCB131075:OCB131079 OLX131075:OLX131079 OVT131075:OVT131079 PFP131075:PFP131079 PPL131075:PPL131079 PZH131075:PZH131079 QJD131075:QJD131079 QSZ131075:QSZ131079 RCV131075:RCV131079 RMR131075:RMR131079 RWN131075:RWN131079 SGJ131075:SGJ131079 SQF131075:SQF131079 TAB131075:TAB131079 TJX131075:TJX131079 TTT131075:TTT131079 UDP131075:UDP131079 UNL131075:UNL131079 UXH131075:UXH131079 VHD131075:VHD131079 VQZ131075:VQZ131079 WAV131075:WAV131079 WKR131075:WKR131079 WUN131075:WUN131079 H196611:H196615 IB196611:IB196615 RX196611:RX196615 ABT196611:ABT196615 ALP196611:ALP196615 AVL196611:AVL196615 BFH196611:BFH196615 BPD196611:BPD196615 BYZ196611:BYZ196615 CIV196611:CIV196615 CSR196611:CSR196615 DCN196611:DCN196615 DMJ196611:DMJ196615 DWF196611:DWF196615 EGB196611:EGB196615 EPX196611:EPX196615 EZT196611:EZT196615 FJP196611:FJP196615 FTL196611:FTL196615 GDH196611:GDH196615 GND196611:GND196615 GWZ196611:GWZ196615 HGV196611:HGV196615 HQR196611:HQR196615 IAN196611:IAN196615 IKJ196611:IKJ196615 IUF196611:IUF196615 JEB196611:JEB196615 JNX196611:JNX196615 JXT196611:JXT196615 KHP196611:KHP196615 KRL196611:KRL196615 LBH196611:LBH196615 LLD196611:LLD196615 LUZ196611:LUZ196615 MEV196611:MEV196615 MOR196611:MOR196615 MYN196611:MYN196615 NIJ196611:NIJ196615 NSF196611:NSF196615 OCB196611:OCB196615 OLX196611:OLX196615 OVT196611:OVT196615 PFP196611:PFP196615 PPL196611:PPL196615 PZH196611:PZH196615 QJD196611:QJD196615 QSZ196611:QSZ196615 RCV196611:RCV196615 RMR196611:RMR196615 RWN196611:RWN196615 SGJ196611:SGJ196615 SQF196611:SQF196615 TAB196611:TAB196615 TJX196611:TJX196615 TTT196611:TTT196615 UDP196611:UDP196615 UNL196611:UNL196615 UXH196611:UXH196615 VHD196611:VHD196615 VQZ196611:VQZ196615 WAV196611:WAV196615 WKR196611:WKR196615 WUN196611:WUN196615 H262147:H262151 IB262147:IB262151 RX262147:RX262151 ABT262147:ABT262151 ALP262147:ALP262151 AVL262147:AVL262151 BFH262147:BFH262151 BPD262147:BPD262151 BYZ262147:BYZ262151 CIV262147:CIV262151 CSR262147:CSR262151 DCN262147:DCN262151 DMJ262147:DMJ262151 DWF262147:DWF262151 EGB262147:EGB262151 EPX262147:EPX262151 EZT262147:EZT262151 FJP262147:FJP262151 FTL262147:FTL262151 GDH262147:GDH262151 GND262147:GND262151 GWZ262147:GWZ262151 HGV262147:HGV262151 HQR262147:HQR262151 IAN262147:IAN262151 IKJ262147:IKJ262151 IUF262147:IUF262151 JEB262147:JEB262151 JNX262147:JNX262151 JXT262147:JXT262151 KHP262147:KHP262151 KRL262147:KRL262151 LBH262147:LBH262151 LLD262147:LLD262151 LUZ262147:LUZ262151 MEV262147:MEV262151 MOR262147:MOR262151 MYN262147:MYN262151 NIJ262147:NIJ262151 NSF262147:NSF262151 OCB262147:OCB262151 OLX262147:OLX262151 OVT262147:OVT262151 PFP262147:PFP262151 PPL262147:PPL262151 PZH262147:PZH262151 QJD262147:QJD262151 QSZ262147:QSZ262151 RCV262147:RCV262151 RMR262147:RMR262151 RWN262147:RWN262151 SGJ262147:SGJ262151 SQF262147:SQF262151 TAB262147:TAB262151 TJX262147:TJX262151 TTT262147:TTT262151 UDP262147:UDP262151 UNL262147:UNL262151 UXH262147:UXH262151 VHD262147:VHD262151 VQZ262147:VQZ262151 WAV262147:WAV262151 WKR262147:WKR262151 WUN262147:WUN262151 H327683:H327687 IB327683:IB327687 RX327683:RX327687 ABT327683:ABT327687 ALP327683:ALP327687 AVL327683:AVL327687 BFH327683:BFH327687 BPD327683:BPD327687 BYZ327683:BYZ327687 CIV327683:CIV327687 CSR327683:CSR327687 DCN327683:DCN327687 DMJ327683:DMJ327687 DWF327683:DWF327687 EGB327683:EGB327687 EPX327683:EPX327687 EZT327683:EZT327687 FJP327683:FJP327687 FTL327683:FTL327687 GDH327683:GDH327687 GND327683:GND327687 GWZ327683:GWZ327687 HGV327683:HGV327687 HQR327683:HQR327687 IAN327683:IAN327687 IKJ327683:IKJ327687 IUF327683:IUF327687 JEB327683:JEB327687 JNX327683:JNX327687 JXT327683:JXT327687 KHP327683:KHP327687 KRL327683:KRL327687 LBH327683:LBH327687 LLD327683:LLD327687 LUZ327683:LUZ327687 MEV327683:MEV327687 MOR327683:MOR327687 MYN327683:MYN327687 NIJ327683:NIJ327687 NSF327683:NSF327687 OCB327683:OCB327687 OLX327683:OLX327687 OVT327683:OVT327687 PFP327683:PFP327687 PPL327683:PPL327687 PZH327683:PZH327687 QJD327683:QJD327687 QSZ327683:QSZ327687 RCV327683:RCV327687 RMR327683:RMR327687 RWN327683:RWN327687 SGJ327683:SGJ327687 SQF327683:SQF327687 TAB327683:TAB327687 TJX327683:TJX327687 TTT327683:TTT327687 UDP327683:UDP327687 UNL327683:UNL327687 UXH327683:UXH327687 VHD327683:VHD327687 VQZ327683:VQZ327687 WAV327683:WAV327687 WKR327683:WKR327687 WUN327683:WUN327687 H393219:H393223 IB393219:IB393223 RX393219:RX393223 ABT393219:ABT393223 ALP393219:ALP393223 AVL393219:AVL393223 BFH393219:BFH393223 BPD393219:BPD393223 BYZ393219:BYZ393223 CIV393219:CIV393223 CSR393219:CSR393223 DCN393219:DCN393223 DMJ393219:DMJ393223 DWF393219:DWF393223 EGB393219:EGB393223 EPX393219:EPX393223 EZT393219:EZT393223 FJP393219:FJP393223 FTL393219:FTL393223 GDH393219:GDH393223 GND393219:GND393223 GWZ393219:GWZ393223 HGV393219:HGV393223 HQR393219:HQR393223 IAN393219:IAN393223 IKJ393219:IKJ393223 IUF393219:IUF393223 JEB393219:JEB393223 JNX393219:JNX393223 JXT393219:JXT393223 KHP393219:KHP393223 KRL393219:KRL393223 LBH393219:LBH393223 LLD393219:LLD393223 LUZ393219:LUZ393223 MEV393219:MEV393223 MOR393219:MOR393223 MYN393219:MYN393223 NIJ393219:NIJ393223 NSF393219:NSF393223 OCB393219:OCB393223 OLX393219:OLX393223 OVT393219:OVT393223 PFP393219:PFP393223 PPL393219:PPL393223 PZH393219:PZH393223 QJD393219:QJD393223 QSZ393219:QSZ393223 RCV393219:RCV393223 RMR393219:RMR393223 RWN393219:RWN393223 SGJ393219:SGJ393223 SQF393219:SQF393223 TAB393219:TAB393223 TJX393219:TJX393223 TTT393219:TTT393223 UDP393219:UDP393223 UNL393219:UNL393223 UXH393219:UXH393223 VHD393219:VHD393223 VQZ393219:VQZ393223 WAV393219:WAV393223 WKR393219:WKR393223 WUN393219:WUN393223 H458755:H458759 IB458755:IB458759 RX458755:RX458759 ABT458755:ABT458759 ALP458755:ALP458759 AVL458755:AVL458759 BFH458755:BFH458759 BPD458755:BPD458759 BYZ458755:BYZ458759 CIV458755:CIV458759 CSR458755:CSR458759 DCN458755:DCN458759 DMJ458755:DMJ458759 DWF458755:DWF458759 EGB458755:EGB458759 EPX458755:EPX458759 EZT458755:EZT458759 FJP458755:FJP458759 FTL458755:FTL458759 GDH458755:GDH458759 GND458755:GND458759 GWZ458755:GWZ458759 HGV458755:HGV458759 HQR458755:HQR458759 IAN458755:IAN458759 IKJ458755:IKJ458759 IUF458755:IUF458759 JEB458755:JEB458759 JNX458755:JNX458759 JXT458755:JXT458759 KHP458755:KHP458759 KRL458755:KRL458759 LBH458755:LBH458759 LLD458755:LLD458759 LUZ458755:LUZ458759 MEV458755:MEV458759 MOR458755:MOR458759 MYN458755:MYN458759 NIJ458755:NIJ458759 NSF458755:NSF458759 OCB458755:OCB458759 OLX458755:OLX458759 OVT458755:OVT458759 PFP458755:PFP458759 PPL458755:PPL458759 PZH458755:PZH458759 QJD458755:QJD458759 QSZ458755:QSZ458759 RCV458755:RCV458759 RMR458755:RMR458759 RWN458755:RWN458759 SGJ458755:SGJ458759 SQF458755:SQF458759 TAB458755:TAB458759 TJX458755:TJX458759 TTT458755:TTT458759 UDP458755:UDP458759 UNL458755:UNL458759 UXH458755:UXH458759 VHD458755:VHD458759 VQZ458755:VQZ458759 WAV458755:WAV458759 WKR458755:WKR458759 WUN458755:WUN458759 H524291:H524295 IB524291:IB524295 RX524291:RX524295 ABT524291:ABT524295 ALP524291:ALP524295 AVL524291:AVL524295 BFH524291:BFH524295 BPD524291:BPD524295 BYZ524291:BYZ524295 CIV524291:CIV524295 CSR524291:CSR524295 DCN524291:DCN524295 DMJ524291:DMJ524295 DWF524291:DWF524295 EGB524291:EGB524295 EPX524291:EPX524295 EZT524291:EZT524295 FJP524291:FJP524295 FTL524291:FTL524295 GDH524291:GDH524295 GND524291:GND524295 GWZ524291:GWZ524295 HGV524291:HGV524295 HQR524291:HQR524295 IAN524291:IAN524295 IKJ524291:IKJ524295 IUF524291:IUF524295 JEB524291:JEB524295 JNX524291:JNX524295 JXT524291:JXT524295 KHP524291:KHP524295 KRL524291:KRL524295 LBH524291:LBH524295 LLD524291:LLD524295 LUZ524291:LUZ524295 MEV524291:MEV524295 MOR524291:MOR524295 MYN524291:MYN524295 NIJ524291:NIJ524295 NSF524291:NSF524295 OCB524291:OCB524295 OLX524291:OLX524295 OVT524291:OVT524295 PFP524291:PFP524295 PPL524291:PPL524295 PZH524291:PZH524295 QJD524291:QJD524295 QSZ524291:QSZ524295 RCV524291:RCV524295 RMR524291:RMR524295 RWN524291:RWN524295 SGJ524291:SGJ524295 SQF524291:SQF524295 TAB524291:TAB524295 TJX524291:TJX524295 TTT524291:TTT524295 UDP524291:UDP524295 UNL524291:UNL524295 UXH524291:UXH524295 VHD524291:VHD524295 VQZ524291:VQZ524295 WAV524291:WAV524295 WKR524291:WKR524295 WUN524291:WUN524295 H589827:H589831 IB589827:IB589831 RX589827:RX589831 ABT589827:ABT589831 ALP589827:ALP589831 AVL589827:AVL589831 BFH589827:BFH589831 BPD589827:BPD589831 BYZ589827:BYZ589831 CIV589827:CIV589831 CSR589827:CSR589831 DCN589827:DCN589831 DMJ589827:DMJ589831 DWF589827:DWF589831 EGB589827:EGB589831 EPX589827:EPX589831 EZT589827:EZT589831 FJP589827:FJP589831 FTL589827:FTL589831 GDH589827:GDH589831 GND589827:GND589831 GWZ589827:GWZ589831 HGV589827:HGV589831 HQR589827:HQR589831 IAN589827:IAN589831 IKJ589827:IKJ589831 IUF589827:IUF589831 JEB589827:JEB589831 JNX589827:JNX589831 JXT589827:JXT589831 KHP589827:KHP589831 KRL589827:KRL589831 LBH589827:LBH589831 LLD589827:LLD589831 LUZ589827:LUZ589831 MEV589827:MEV589831 MOR589827:MOR589831 MYN589827:MYN589831 NIJ589827:NIJ589831 NSF589827:NSF589831 OCB589827:OCB589831 OLX589827:OLX589831 OVT589827:OVT589831 PFP589827:PFP589831 PPL589827:PPL589831 PZH589827:PZH589831 QJD589827:QJD589831 QSZ589827:QSZ589831 RCV589827:RCV589831 RMR589827:RMR589831 RWN589827:RWN589831 SGJ589827:SGJ589831 SQF589827:SQF589831 TAB589827:TAB589831 TJX589827:TJX589831 TTT589827:TTT589831 UDP589827:UDP589831 UNL589827:UNL589831 UXH589827:UXH589831 VHD589827:VHD589831 VQZ589827:VQZ589831 WAV589827:WAV589831 WKR589827:WKR589831 WUN589827:WUN589831 H655363:H655367 IB655363:IB655367 RX655363:RX655367 ABT655363:ABT655367 ALP655363:ALP655367 AVL655363:AVL655367 BFH655363:BFH655367 BPD655363:BPD655367 BYZ655363:BYZ655367 CIV655363:CIV655367 CSR655363:CSR655367 DCN655363:DCN655367 DMJ655363:DMJ655367 DWF655363:DWF655367 EGB655363:EGB655367 EPX655363:EPX655367 EZT655363:EZT655367 FJP655363:FJP655367 FTL655363:FTL655367 GDH655363:GDH655367 GND655363:GND655367 GWZ655363:GWZ655367 HGV655363:HGV655367 HQR655363:HQR655367 IAN655363:IAN655367 IKJ655363:IKJ655367 IUF655363:IUF655367 JEB655363:JEB655367 JNX655363:JNX655367 JXT655363:JXT655367 KHP655363:KHP655367 KRL655363:KRL655367 LBH655363:LBH655367 LLD655363:LLD655367 LUZ655363:LUZ655367 MEV655363:MEV655367 MOR655363:MOR655367 MYN655363:MYN655367 NIJ655363:NIJ655367 NSF655363:NSF655367 OCB655363:OCB655367 OLX655363:OLX655367 OVT655363:OVT655367 PFP655363:PFP655367 PPL655363:PPL655367 PZH655363:PZH655367 QJD655363:QJD655367 QSZ655363:QSZ655367 RCV655363:RCV655367 RMR655363:RMR655367 RWN655363:RWN655367 SGJ655363:SGJ655367 SQF655363:SQF655367 TAB655363:TAB655367 TJX655363:TJX655367 TTT655363:TTT655367 UDP655363:UDP655367 UNL655363:UNL655367 UXH655363:UXH655367 VHD655363:VHD655367 VQZ655363:VQZ655367 WAV655363:WAV655367 WKR655363:WKR655367 WUN655363:WUN655367 H720899:H720903 IB720899:IB720903 RX720899:RX720903 ABT720899:ABT720903 ALP720899:ALP720903 AVL720899:AVL720903 BFH720899:BFH720903 BPD720899:BPD720903 BYZ720899:BYZ720903 CIV720899:CIV720903 CSR720899:CSR720903 DCN720899:DCN720903 DMJ720899:DMJ720903 DWF720899:DWF720903 EGB720899:EGB720903 EPX720899:EPX720903 EZT720899:EZT720903 FJP720899:FJP720903 FTL720899:FTL720903 GDH720899:GDH720903 GND720899:GND720903 GWZ720899:GWZ720903 HGV720899:HGV720903 HQR720899:HQR720903 IAN720899:IAN720903 IKJ720899:IKJ720903 IUF720899:IUF720903 JEB720899:JEB720903 JNX720899:JNX720903 JXT720899:JXT720903 KHP720899:KHP720903 KRL720899:KRL720903 LBH720899:LBH720903 LLD720899:LLD720903 LUZ720899:LUZ720903 MEV720899:MEV720903 MOR720899:MOR720903 MYN720899:MYN720903 NIJ720899:NIJ720903 NSF720899:NSF720903 OCB720899:OCB720903 OLX720899:OLX720903 OVT720899:OVT720903 PFP720899:PFP720903 PPL720899:PPL720903 PZH720899:PZH720903 QJD720899:QJD720903 QSZ720899:QSZ720903 RCV720899:RCV720903 RMR720899:RMR720903 RWN720899:RWN720903 SGJ720899:SGJ720903 SQF720899:SQF720903 TAB720899:TAB720903 TJX720899:TJX720903 TTT720899:TTT720903 UDP720899:UDP720903 UNL720899:UNL720903 UXH720899:UXH720903 VHD720899:VHD720903 VQZ720899:VQZ720903 WAV720899:WAV720903 WKR720899:WKR720903 WUN720899:WUN720903 H786435:H786439 IB786435:IB786439 RX786435:RX786439 ABT786435:ABT786439 ALP786435:ALP786439 AVL786435:AVL786439 BFH786435:BFH786439 BPD786435:BPD786439 BYZ786435:BYZ786439 CIV786435:CIV786439 CSR786435:CSR786439 DCN786435:DCN786439 DMJ786435:DMJ786439 DWF786435:DWF786439 EGB786435:EGB786439 EPX786435:EPX786439 EZT786435:EZT786439 FJP786435:FJP786439 FTL786435:FTL786439 GDH786435:GDH786439 GND786435:GND786439 GWZ786435:GWZ786439 HGV786435:HGV786439 HQR786435:HQR786439 IAN786435:IAN786439 IKJ786435:IKJ786439 IUF786435:IUF786439 JEB786435:JEB786439 JNX786435:JNX786439 JXT786435:JXT786439 KHP786435:KHP786439 KRL786435:KRL786439 LBH786435:LBH786439 LLD786435:LLD786439 LUZ786435:LUZ786439 MEV786435:MEV786439 MOR786435:MOR786439 MYN786435:MYN786439 NIJ786435:NIJ786439 NSF786435:NSF786439 OCB786435:OCB786439 OLX786435:OLX786439 OVT786435:OVT786439 PFP786435:PFP786439 PPL786435:PPL786439 PZH786435:PZH786439 QJD786435:QJD786439 QSZ786435:QSZ786439 RCV786435:RCV786439 RMR786435:RMR786439 RWN786435:RWN786439 SGJ786435:SGJ786439 SQF786435:SQF786439 TAB786435:TAB786439 TJX786435:TJX786439 TTT786435:TTT786439 UDP786435:UDP786439 UNL786435:UNL786439 UXH786435:UXH786439 VHD786435:VHD786439 VQZ786435:VQZ786439 WAV786435:WAV786439 WKR786435:WKR786439 WUN786435:WUN786439 H851971:H851975 IB851971:IB851975 RX851971:RX851975 ABT851971:ABT851975 ALP851971:ALP851975 AVL851971:AVL851975 BFH851971:BFH851975 BPD851971:BPD851975 BYZ851971:BYZ851975 CIV851971:CIV851975 CSR851971:CSR851975 DCN851971:DCN851975 DMJ851971:DMJ851975 DWF851971:DWF851975 EGB851971:EGB851975 EPX851971:EPX851975 EZT851971:EZT851975 FJP851971:FJP851975 FTL851971:FTL851975 GDH851971:GDH851975 GND851971:GND851975 GWZ851971:GWZ851975 HGV851971:HGV851975 HQR851971:HQR851975 IAN851971:IAN851975 IKJ851971:IKJ851975 IUF851971:IUF851975 JEB851971:JEB851975 JNX851971:JNX851975 JXT851971:JXT851975 KHP851971:KHP851975 KRL851971:KRL851975 LBH851971:LBH851975 LLD851971:LLD851975 LUZ851971:LUZ851975 MEV851971:MEV851975 MOR851971:MOR851975 MYN851971:MYN851975 NIJ851971:NIJ851975 NSF851971:NSF851975 OCB851971:OCB851975 OLX851971:OLX851975 OVT851971:OVT851975 PFP851971:PFP851975 PPL851971:PPL851975 PZH851971:PZH851975 QJD851971:QJD851975 QSZ851971:QSZ851975 RCV851971:RCV851975 RMR851971:RMR851975 RWN851971:RWN851975 SGJ851971:SGJ851975 SQF851971:SQF851975 TAB851971:TAB851975 TJX851971:TJX851975 TTT851971:TTT851975 UDP851971:UDP851975 UNL851971:UNL851975 UXH851971:UXH851975 VHD851971:VHD851975 VQZ851971:VQZ851975 WAV851971:WAV851975 WKR851971:WKR851975 WUN851971:WUN851975 H917507:H917511 IB917507:IB917511 RX917507:RX917511 ABT917507:ABT917511 ALP917507:ALP917511 AVL917507:AVL917511 BFH917507:BFH917511 BPD917507:BPD917511 BYZ917507:BYZ917511 CIV917507:CIV917511 CSR917507:CSR917511 DCN917507:DCN917511 DMJ917507:DMJ917511 DWF917507:DWF917511 EGB917507:EGB917511 EPX917507:EPX917511 EZT917507:EZT917511 FJP917507:FJP917511 FTL917507:FTL917511 GDH917507:GDH917511 GND917507:GND917511 GWZ917507:GWZ917511 HGV917507:HGV917511 HQR917507:HQR917511 IAN917507:IAN917511 IKJ917507:IKJ917511 IUF917507:IUF917511 JEB917507:JEB917511 JNX917507:JNX917511 JXT917507:JXT917511 KHP917507:KHP917511 KRL917507:KRL917511 LBH917507:LBH917511 LLD917507:LLD917511 LUZ917507:LUZ917511 MEV917507:MEV917511 MOR917507:MOR917511 MYN917507:MYN917511 NIJ917507:NIJ917511 NSF917507:NSF917511 OCB917507:OCB917511 OLX917507:OLX917511 OVT917507:OVT917511 PFP917507:PFP917511 PPL917507:PPL917511 PZH917507:PZH917511 QJD917507:QJD917511 QSZ917507:QSZ917511 RCV917507:RCV917511 RMR917507:RMR917511 RWN917507:RWN917511 SGJ917507:SGJ917511 SQF917507:SQF917511 TAB917507:TAB917511 TJX917507:TJX917511 TTT917507:TTT917511 UDP917507:UDP917511 UNL917507:UNL917511 UXH917507:UXH917511 VHD917507:VHD917511 VQZ917507:VQZ917511 WAV917507:WAV917511 WKR917507:WKR917511 WUN917507:WUN917511 H983043:H983047 IB983043:IB983047 RX983043:RX983047 ABT983043:ABT983047 ALP983043:ALP983047 AVL983043:AVL983047 BFH983043:BFH983047 BPD983043:BPD983047 BYZ983043:BYZ983047 CIV983043:CIV983047 CSR983043:CSR983047 DCN983043:DCN983047 DMJ983043:DMJ983047 DWF983043:DWF983047 EGB983043:EGB983047 EPX983043:EPX983047 EZT983043:EZT983047 FJP983043:FJP983047 FTL983043:FTL983047 GDH983043:GDH983047 GND983043:GND983047 GWZ983043:GWZ983047 HGV983043:HGV983047 HQR983043:HQR983047 IAN983043:IAN983047 IKJ983043:IKJ983047 IUF983043:IUF983047 JEB983043:JEB983047 JNX983043:JNX983047 JXT983043:JXT983047 KHP983043:KHP983047 KRL983043:KRL983047 LBH983043:LBH983047 LLD983043:LLD983047 LUZ983043:LUZ983047 MEV983043:MEV983047 MOR983043:MOR983047 MYN983043:MYN983047 NIJ983043:NIJ983047 NSF983043:NSF983047 OCB983043:OCB983047 OLX983043:OLX983047 OVT983043:OVT983047 PFP983043:PFP983047 PPL983043:PPL983047 PZH983043:PZH983047 QJD983043:QJD983047 QSZ983043:QSZ983047 RCV983043:RCV983047 RMR983043:RMR983047 RWN983043:RWN983047 SGJ983043:SGJ983047 SQF983043:SQF983047 TAB983043:TAB983047 TJX983043:TJX983047 TTT983043:TTT983047 UDP983043:UDP983047 UNL983043:UNL983047 UXH983043:UXH983047 VHD983043:VHD983047 VQZ983043:VQZ983047 WAV983043:WAV983047 WKR983043:WKR983047 WUN983043:WUN983047 WLX983043:WLX983047 IA19:IA38 RW19:RW38 ABS19:ABS38 ALO19:ALO38 AVK19:AVK38 BFG19:BFG38 BPC19:BPC38 BYY19:BYY38 CIU19:CIU38 CSQ19:CSQ38 DCM19:DCM38 DMI19:DMI38 DWE19:DWE38 EGA19:EGA38 EPW19:EPW38 EZS19:EZS38 FJO19:FJO38 FTK19:FTK38 GDG19:GDG38 GNC19:GNC38 GWY19:GWY38 HGU19:HGU38 HQQ19:HQQ38 IAM19:IAM38 IKI19:IKI38 IUE19:IUE38 JEA19:JEA38 JNW19:JNW38 JXS19:JXS38 KHO19:KHO38 KRK19:KRK38 LBG19:LBG38 LLC19:LLC38 LUY19:LUY38 MEU19:MEU38 MOQ19:MOQ38 MYM19:MYM38 NII19:NII38 NSE19:NSE38 OCA19:OCA38 OLW19:OLW38 OVS19:OVS38 PFO19:PFO38 PPK19:PPK38 PZG19:PZG38 QJC19:QJC38 QSY19:QSY38 RCU19:RCU38 RMQ19:RMQ38 RWM19:RWM38 SGI19:SGI38 SQE19:SQE38 TAA19:TAA38 TJW19:TJW38 TTS19:TTS38 UDO19:UDO38 UNK19:UNK38 UXG19:UXG38 VHC19:VHC38 VQY19:VQY38 WAU19:WAU38 WKQ19:WKQ38 WUM19:WUM38 H65545:H65564 IB65545:IB65564 RX65545:RX65564 ABT65545:ABT65564 ALP65545:ALP65564 AVL65545:AVL65564 BFH65545:BFH65564 BPD65545:BPD65564 BYZ65545:BYZ65564 CIV65545:CIV65564 CSR65545:CSR65564 DCN65545:DCN65564 DMJ65545:DMJ65564 DWF65545:DWF65564 EGB65545:EGB65564 EPX65545:EPX65564 EZT65545:EZT65564 FJP65545:FJP65564 FTL65545:FTL65564 GDH65545:GDH65564 GND65545:GND65564 GWZ65545:GWZ65564 HGV65545:HGV65564 HQR65545:HQR65564 IAN65545:IAN65564 IKJ65545:IKJ65564 IUF65545:IUF65564 JEB65545:JEB65564 JNX65545:JNX65564 JXT65545:JXT65564 KHP65545:KHP65564 KRL65545:KRL65564 LBH65545:LBH65564 LLD65545:LLD65564 LUZ65545:LUZ65564 MEV65545:MEV65564 MOR65545:MOR65564 MYN65545:MYN65564 NIJ65545:NIJ65564 NSF65545:NSF65564 OCB65545:OCB65564 OLX65545:OLX65564 OVT65545:OVT65564 PFP65545:PFP65564 PPL65545:PPL65564 PZH65545:PZH65564 QJD65545:QJD65564 QSZ65545:QSZ65564 RCV65545:RCV65564 RMR65545:RMR65564 RWN65545:RWN65564 SGJ65545:SGJ65564 SQF65545:SQF65564 TAB65545:TAB65564 TJX65545:TJX65564 TTT65545:TTT65564 UDP65545:UDP65564 UNL65545:UNL65564 UXH65545:UXH65564 VHD65545:VHD65564 VQZ65545:VQZ65564 WAV65545:WAV65564 WKR65545:WKR65564 WUN65545:WUN65564 H131081:H131100 IB131081:IB131100 RX131081:RX131100 ABT131081:ABT131100 ALP131081:ALP131100 AVL131081:AVL131100 BFH131081:BFH131100 BPD131081:BPD131100 BYZ131081:BYZ131100 CIV131081:CIV131100 CSR131081:CSR131100 DCN131081:DCN131100 DMJ131081:DMJ131100 DWF131081:DWF131100 EGB131081:EGB131100 EPX131081:EPX131100 EZT131081:EZT131100 FJP131081:FJP131100 FTL131081:FTL131100 GDH131081:GDH131100 GND131081:GND131100 GWZ131081:GWZ131100 HGV131081:HGV131100 HQR131081:HQR131100 IAN131081:IAN131100 IKJ131081:IKJ131100 IUF131081:IUF131100 JEB131081:JEB131100 JNX131081:JNX131100 JXT131081:JXT131100 KHP131081:KHP131100 KRL131081:KRL131100 LBH131081:LBH131100 LLD131081:LLD131100 LUZ131081:LUZ131100 MEV131081:MEV131100 MOR131081:MOR131100 MYN131081:MYN131100 NIJ131081:NIJ131100 NSF131081:NSF131100 OCB131081:OCB131100 OLX131081:OLX131100 OVT131081:OVT131100 PFP131081:PFP131100 PPL131081:PPL131100 PZH131081:PZH131100 QJD131081:QJD131100 QSZ131081:QSZ131100 RCV131081:RCV131100 RMR131081:RMR131100 RWN131081:RWN131100 SGJ131081:SGJ131100 SQF131081:SQF131100 TAB131081:TAB131100 TJX131081:TJX131100 TTT131081:TTT131100 UDP131081:UDP131100 UNL131081:UNL131100 UXH131081:UXH131100 VHD131081:VHD131100 VQZ131081:VQZ131100 WAV131081:WAV131100 WKR131081:WKR131100 WUN131081:WUN131100 H196617:H196636 IB196617:IB196636 RX196617:RX196636 ABT196617:ABT196636 ALP196617:ALP196636 AVL196617:AVL196636 BFH196617:BFH196636 BPD196617:BPD196636 BYZ196617:BYZ196636 CIV196617:CIV196636 CSR196617:CSR196636 DCN196617:DCN196636 DMJ196617:DMJ196636 DWF196617:DWF196636 EGB196617:EGB196636 EPX196617:EPX196636 EZT196617:EZT196636 FJP196617:FJP196636 FTL196617:FTL196636 GDH196617:GDH196636 GND196617:GND196636 GWZ196617:GWZ196636 HGV196617:HGV196636 HQR196617:HQR196636 IAN196617:IAN196636 IKJ196617:IKJ196636 IUF196617:IUF196636 JEB196617:JEB196636 JNX196617:JNX196636 JXT196617:JXT196636 KHP196617:KHP196636 KRL196617:KRL196636 LBH196617:LBH196636 LLD196617:LLD196636 LUZ196617:LUZ196636 MEV196617:MEV196636 MOR196617:MOR196636 MYN196617:MYN196636 NIJ196617:NIJ196636 NSF196617:NSF196636 OCB196617:OCB196636 OLX196617:OLX196636 OVT196617:OVT196636 PFP196617:PFP196636 PPL196617:PPL196636 PZH196617:PZH196636 QJD196617:QJD196636 QSZ196617:QSZ196636 RCV196617:RCV196636 RMR196617:RMR196636 RWN196617:RWN196636 SGJ196617:SGJ196636 SQF196617:SQF196636 TAB196617:TAB196636 TJX196617:TJX196636 TTT196617:TTT196636 UDP196617:UDP196636 UNL196617:UNL196636 UXH196617:UXH196636 VHD196617:VHD196636 VQZ196617:VQZ196636 WAV196617:WAV196636 WKR196617:WKR196636 WUN196617:WUN196636 H262153:H262172 IB262153:IB262172 RX262153:RX262172 ABT262153:ABT262172 ALP262153:ALP262172 AVL262153:AVL262172 BFH262153:BFH262172 BPD262153:BPD262172 BYZ262153:BYZ262172 CIV262153:CIV262172 CSR262153:CSR262172 DCN262153:DCN262172 DMJ262153:DMJ262172 DWF262153:DWF262172 EGB262153:EGB262172 EPX262153:EPX262172 EZT262153:EZT262172 FJP262153:FJP262172 FTL262153:FTL262172 GDH262153:GDH262172 GND262153:GND262172 GWZ262153:GWZ262172 HGV262153:HGV262172 HQR262153:HQR262172 IAN262153:IAN262172 IKJ262153:IKJ262172 IUF262153:IUF262172 JEB262153:JEB262172 JNX262153:JNX262172 JXT262153:JXT262172 KHP262153:KHP262172 KRL262153:KRL262172 LBH262153:LBH262172 LLD262153:LLD262172 LUZ262153:LUZ262172 MEV262153:MEV262172 MOR262153:MOR262172 MYN262153:MYN262172 NIJ262153:NIJ262172 NSF262153:NSF262172 OCB262153:OCB262172 OLX262153:OLX262172 OVT262153:OVT262172 PFP262153:PFP262172 PPL262153:PPL262172 PZH262153:PZH262172 QJD262153:QJD262172 QSZ262153:QSZ262172 RCV262153:RCV262172 RMR262153:RMR262172 RWN262153:RWN262172 SGJ262153:SGJ262172 SQF262153:SQF262172 TAB262153:TAB262172 TJX262153:TJX262172 TTT262153:TTT262172 UDP262153:UDP262172 UNL262153:UNL262172 UXH262153:UXH262172 VHD262153:VHD262172 VQZ262153:VQZ262172 WAV262153:WAV262172 WKR262153:WKR262172 WUN262153:WUN262172 H327689:H327708 IB327689:IB327708 RX327689:RX327708 ABT327689:ABT327708 ALP327689:ALP327708 AVL327689:AVL327708 BFH327689:BFH327708 BPD327689:BPD327708 BYZ327689:BYZ327708 CIV327689:CIV327708 CSR327689:CSR327708 DCN327689:DCN327708 DMJ327689:DMJ327708 DWF327689:DWF327708 EGB327689:EGB327708 EPX327689:EPX327708 EZT327689:EZT327708 FJP327689:FJP327708 FTL327689:FTL327708 GDH327689:GDH327708 GND327689:GND327708 GWZ327689:GWZ327708 HGV327689:HGV327708 HQR327689:HQR327708 IAN327689:IAN327708 IKJ327689:IKJ327708 IUF327689:IUF327708 JEB327689:JEB327708 JNX327689:JNX327708 JXT327689:JXT327708 KHP327689:KHP327708 KRL327689:KRL327708 LBH327689:LBH327708 LLD327689:LLD327708 LUZ327689:LUZ327708 MEV327689:MEV327708 MOR327689:MOR327708 MYN327689:MYN327708 NIJ327689:NIJ327708 NSF327689:NSF327708 OCB327689:OCB327708 OLX327689:OLX327708 OVT327689:OVT327708 PFP327689:PFP327708 PPL327689:PPL327708 PZH327689:PZH327708 QJD327689:QJD327708 QSZ327689:QSZ327708 RCV327689:RCV327708 RMR327689:RMR327708 RWN327689:RWN327708 SGJ327689:SGJ327708 SQF327689:SQF327708 TAB327689:TAB327708 TJX327689:TJX327708 TTT327689:TTT327708 UDP327689:UDP327708 UNL327689:UNL327708 UXH327689:UXH327708 VHD327689:VHD327708 VQZ327689:VQZ327708 WAV327689:WAV327708 WKR327689:WKR327708 WUN327689:WUN327708 H393225:H393244 IB393225:IB393244 RX393225:RX393244 ABT393225:ABT393244 ALP393225:ALP393244 AVL393225:AVL393244 BFH393225:BFH393244 BPD393225:BPD393244 BYZ393225:BYZ393244 CIV393225:CIV393244 CSR393225:CSR393244 DCN393225:DCN393244 DMJ393225:DMJ393244 DWF393225:DWF393244 EGB393225:EGB393244 EPX393225:EPX393244 EZT393225:EZT393244 FJP393225:FJP393244 FTL393225:FTL393244 GDH393225:GDH393244 GND393225:GND393244 GWZ393225:GWZ393244 HGV393225:HGV393244 HQR393225:HQR393244 IAN393225:IAN393244 IKJ393225:IKJ393244 IUF393225:IUF393244 JEB393225:JEB393244 JNX393225:JNX393244 JXT393225:JXT393244 KHP393225:KHP393244 KRL393225:KRL393244 LBH393225:LBH393244 LLD393225:LLD393244 LUZ393225:LUZ393244 MEV393225:MEV393244 MOR393225:MOR393244 MYN393225:MYN393244 NIJ393225:NIJ393244 NSF393225:NSF393244 OCB393225:OCB393244 OLX393225:OLX393244 OVT393225:OVT393244 PFP393225:PFP393244 PPL393225:PPL393244 PZH393225:PZH393244 QJD393225:QJD393244 QSZ393225:QSZ393244 RCV393225:RCV393244 RMR393225:RMR393244 RWN393225:RWN393244 SGJ393225:SGJ393244 SQF393225:SQF393244 TAB393225:TAB393244 TJX393225:TJX393244 TTT393225:TTT393244 UDP393225:UDP393244 UNL393225:UNL393244 UXH393225:UXH393244 VHD393225:VHD393244 VQZ393225:VQZ393244 WAV393225:WAV393244 WKR393225:WKR393244 WUN393225:WUN393244 H458761:H458780 IB458761:IB458780 RX458761:RX458780 ABT458761:ABT458780 ALP458761:ALP458780 AVL458761:AVL458780 BFH458761:BFH458780 BPD458761:BPD458780 BYZ458761:BYZ458780 CIV458761:CIV458780 CSR458761:CSR458780 DCN458761:DCN458780 DMJ458761:DMJ458780 DWF458761:DWF458780 EGB458761:EGB458780 EPX458761:EPX458780 EZT458761:EZT458780 FJP458761:FJP458780 FTL458761:FTL458780 GDH458761:GDH458780 GND458761:GND458780 GWZ458761:GWZ458780 HGV458761:HGV458780 HQR458761:HQR458780 IAN458761:IAN458780 IKJ458761:IKJ458780 IUF458761:IUF458780 JEB458761:JEB458780 JNX458761:JNX458780 JXT458761:JXT458780 KHP458761:KHP458780 KRL458761:KRL458780 LBH458761:LBH458780 LLD458761:LLD458780 LUZ458761:LUZ458780 MEV458761:MEV458780 MOR458761:MOR458780 MYN458761:MYN458780 NIJ458761:NIJ458780 NSF458761:NSF458780 OCB458761:OCB458780 OLX458761:OLX458780 OVT458761:OVT458780 PFP458761:PFP458780 PPL458761:PPL458780 PZH458761:PZH458780 QJD458761:QJD458780 QSZ458761:QSZ458780 RCV458761:RCV458780 RMR458761:RMR458780 RWN458761:RWN458780 SGJ458761:SGJ458780 SQF458761:SQF458780 TAB458761:TAB458780 TJX458761:TJX458780 TTT458761:TTT458780 UDP458761:UDP458780 UNL458761:UNL458780 UXH458761:UXH458780 VHD458761:VHD458780 VQZ458761:VQZ458780 WAV458761:WAV458780 WKR458761:WKR458780 WUN458761:WUN458780 H524297:H524316 IB524297:IB524316 RX524297:RX524316 ABT524297:ABT524316 ALP524297:ALP524316 AVL524297:AVL524316 BFH524297:BFH524316 BPD524297:BPD524316 BYZ524297:BYZ524316 CIV524297:CIV524316 CSR524297:CSR524316 DCN524297:DCN524316 DMJ524297:DMJ524316 DWF524297:DWF524316 EGB524297:EGB524316 EPX524297:EPX524316 EZT524297:EZT524316 FJP524297:FJP524316 FTL524297:FTL524316 GDH524297:GDH524316 GND524297:GND524316 GWZ524297:GWZ524316 HGV524297:HGV524316 HQR524297:HQR524316 IAN524297:IAN524316 IKJ524297:IKJ524316 IUF524297:IUF524316 JEB524297:JEB524316 JNX524297:JNX524316 JXT524297:JXT524316 KHP524297:KHP524316 KRL524297:KRL524316 LBH524297:LBH524316 LLD524297:LLD524316 LUZ524297:LUZ524316 MEV524297:MEV524316 MOR524297:MOR524316 MYN524297:MYN524316 NIJ524297:NIJ524316 NSF524297:NSF524316 OCB524297:OCB524316 OLX524297:OLX524316 OVT524297:OVT524316 PFP524297:PFP524316 PPL524297:PPL524316 PZH524297:PZH524316 QJD524297:QJD524316 QSZ524297:QSZ524316 RCV524297:RCV524316 RMR524297:RMR524316 RWN524297:RWN524316 SGJ524297:SGJ524316 SQF524297:SQF524316 TAB524297:TAB524316 TJX524297:TJX524316 TTT524297:TTT524316 UDP524297:UDP524316 UNL524297:UNL524316 UXH524297:UXH524316 VHD524297:VHD524316 VQZ524297:VQZ524316 WAV524297:WAV524316 WKR524297:WKR524316 WUN524297:WUN524316 H589833:H589852 IB589833:IB589852 RX589833:RX589852 ABT589833:ABT589852 ALP589833:ALP589852 AVL589833:AVL589852 BFH589833:BFH589852 BPD589833:BPD589852 BYZ589833:BYZ589852 CIV589833:CIV589852 CSR589833:CSR589852 DCN589833:DCN589852 DMJ589833:DMJ589852 DWF589833:DWF589852 EGB589833:EGB589852 EPX589833:EPX589852 EZT589833:EZT589852 FJP589833:FJP589852 FTL589833:FTL589852 GDH589833:GDH589852 GND589833:GND589852 GWZ589833:GWZ589852 HGV589833:HGV589852 HQR589833:HQR589852 IAN589833:IAN589852 IKJ589833:IKJ589852 IUF589833:IUF589852 JEB589833:JEB589852 JNX589833:JNX589852 JXT589833:JXT589852 KHP589833:KHP589852 KRL589833:KRL589852 LBH589833:LBH589852 LLD589833:LLD589852 LUZ589833:LUZ589852 MEV589833:MEV589852 MOR589833:MOR589852 MYN589833:MYN589852 NIJ589833:NIJ589852 NSF589833:NSF589852 OCB589833:OCB589852 OLX589833:OLX589852 OVT589833:OVT589852 PFP589833:PFP589852 PPL589833:PPL589852 PZH589833:PZH589852 QJD589833:QJD589852 QSZ589833:QSZ589852 RCV589833:RCV589852 RMR589833:RMR589852 RWN589833:RWN589852 SGJ589833:SGJ589852 SQF589833:SQF589852 TAB589833:TAB589852 TJX589833:TJX589852 TTT589833:TTT589852 UDP589833:UDP589852 UNL589833:UNL589852 UXH589833:UXH589852 VHD589833:VHD589852 VQZ589833:VQZ589852 WAV589833:WAV589852 WKR589833:WKR589852 WUN589833:WUN589852 H655369:H655388 IB655369:IB655388 RX655369:RX655388 ABT655369:ABT655388 ALP655369:ALP655388 AVL655369:AVL655388 BFH655369:BFH655388 BPD655369:BPD655388 BYZ655369:BYZ655388 CIV655369:CIV655388 CSR655369:CSR655388 DCN655369:DCN655388 DMJ655369:DMJ655388 DWF655369:DWF655388 EGB655369:EGB655388 EPX655369:EPX655388 EZT655369:EZT655388 FJP655369:FJP655388 FTL655369:FTL655388 GDH655369:GDH655388 GND655369:GND655388 GWZ655369:GWZ655388 HGV655369:HGV655388 HQR655369:HQR655388 IAN655369:IAN655388 IKJ655369:IKJ655388 IUF655369:IUF655388 JEB655369:JEB655388 JNX655369:JNX655388 JXT655369:JXT655388 KHP655369:KHP655388 KRL655369:KRL655388 LBH655369:LBH655388 LLD655369:LLD655388 LUZ655369:LUZ655388 MEV655369:MEV655388 MOR655369:MOR655388 MYN655369:MYN655388 NIJ655369:NIJ655388 NSF655369:NSF655388 OCB655369:OCB655388 OLX655369:OLX655388 OVT655369:OVT655388 PFP655369:PFP655388 PPL655369:PPL655388 PZH655369:PZH655388 QJD655369:QJD655388 QSZ655369:QSZ655388 RCV655369:RCV655388 RMR655369:RMR655388 RWN655369:RWN655388 SGJ655369:SGJ655388 SQF655369:SQF655388 TAB655369:TAB655388 TJX655369:TJX655388 TTT655369:TTT655388 UDP655369:UDP655388 UNL655369:UNL655388 UXH655369:UXH655388 VHD655369:VHD655388 VQZ655369:VQZ655388 WAV655369:WAV655388 WKR655369:WKR655388 WUN655369:WUN655388 H720905:H720924 IB720905:IB720924 RX720905:RX720924 ABT720905:ABT720924 ALP720905:ALP720924 AVL720905:AVL720924 BFH720905:BFH720924 BPD720905:BPD720924 BYZ720905:BYZ720924 CIV720905:CIV720924 CSR720905:CSR720924 DCN720905:DCN720924 DMJ720905:DMJ720924 DWF720905:DWF720924 EGB720905:EGB720924 EPX720905:EPX720924 EZT720905:EZT720924 FJP720905:FJP720924 FTL720905:FTL720924 GDH720905:GDH720924 GND720905:GND720924 GWZ720905:GWZ720924 HGV720905:HGV720924 HQR720905:HQR720924 IAN720905:IAN720924 IKJ720905:IKJ720924 IUF720905:IUF720924 JEB720905:JEB720924 JNX720905:JNX720924 JXT720905:JXT720924 KHP720905:KHP720924 KRL720905:KRL720924 LBH720905:LBH720924 LLD720905:LLD720924 LUZ720905:LUZ720924 MEV720905:MEV720924 MOR720905:MOR720924 MYN720905:MYN720924 NIJ720905:NIJ720924 NSF720905:NSF720924 OCB720905:OCB720924 OLX720905:OLX720924 OVT720905:OVT720924 PFP720905:PFP720924 PPL720905:PPL720924 PZH720905:PZH720924 QJD720905:QJD720924 QSZ720905:QSZ720924 RCV720905:RCV720924 RMR720905:RMR720924 RWN720905:RWN720924 SGJ720905:SGJ720924 SQF720905:SQF720924 TAB720905:TAB720924 TJX720905:TJX720924 TTT720905:TTT720924 UDP720905:UDP720924 UNL720905:UNL720924 UXH720905:UXH720924 VHD720905:VHD720924 VQZ720905:VQZ720924 WAV720905:WAV720924 WKR720905:WKR720924 WUN720905:WUN720924 H786441:H786460 IB786441:IB786460 RX786441:RX786460 ABT786441:ABT786460 ALP786441:ALP786460 AVL786441:AVL786460 BFH786441:BFH786460 BPD786441:BPD786460 BYZ786441:BYZ786460 CIV786441:CIV786460 CSR786441:CSR786460 DCN786441:DCN786460 DMJ786441:DMJ786460 DWF786441:DWF786460 EGB786441:EGB786460 EPX786441:EPX786460 EZT786441:EZT786460 FJP786441:FJP786460 FTL786441:FTL786460 GDH786441:GDH786460 GND786441:GND786460 GWZ786441:GWZ786460 HGV786441:HGV786460 HQR786441:HQR786460 IAN786441:IAN786460 IKJ786441:IKJ786460 IUF786441:IUF786460 JEB786441:JEB786460 JNX786441:JNX786460 JXT786441:JXT786460 KHP786441:KHP786460 KRL786441:KRL786460 LBH786441:LBH786460 LLD786441:LLD786460 LUZ786441:LUZ786460 MEV786441:MEV786460 MOR786441:MOR786460 MYN786441:MYN786460 NIJ786441:NIJ786460 NSF786441:NSF786460 OCB786441:OCB786460 OLX786441:OLX786460 OVT786441:OVT786460 PFP786441:PFP786460 PPL786441:PPL786460 PZH786441:PZH786460 QJD786441:QJD786460 QSZ786441:QSZ786460 RCV786441:RCV786460 RMR786441:RMR786460 RWN786441:RWN786460 SGJ786441:SGJ786460 SQF786441:SQF786460 TAB786441:TAB786460 TJX786441:TJX786460 TTT786441:TTT786460 UDP786441:UDP786460 UNL786441:UNL786460 UXH786441:UXH786460 VHD786441:VHD786460 VQZ786441:VQZ786460 WAV786441:WAV786460 WKR786441:WKR786460 WUN786441:WUN786460 H851977:H851996 IB851977:IB851996 RX851977:RX851996 ABT851977:ABT851996 ALP851977:ALP851996 AVL851977:AVL851996 BFH851977:BFH851996 BPD851977:BPD851996 BYZ851977:BYZ851996 CIV851977:CIV851996 CSR851977:CSR851996 DCN851977:DCN851996 DMJ851977:DMJ851996 DWF851977:DWF851996 EGB851977:EGB851996 EPX851977:EPX851996 EZT851977:EZT851996 FJP851977:FJP851996 FTL851977:FTL851996 GDH851977:GDH851996 GND851977:GND851996 GWZ851977:GWZ851996 HGV851977:HGV851996 HQR851977:HQR851996 IAN851977:IAN851996 IKJ851977:IKJ851996 IUF851977:IUF851996 JEB851977:JEB851996 JNX851977:JNX851996 JXT851977:JXT851996 KHP851977:KHP851996 KRL851977:KRL851996 LBH851977:LBH851996 LLD851977:LLD851996 LUZ851977:LUZ851996 MEV851977:MEV851996 MOR851977:MOR851996 MYN851977:MYN851996 NIJ851977:NIJ851996 NSF851977:NSF851996 OCB851977:OCB851996 OLX851977:OLX851996 OVT851977:OVT851996 PFP851977:PFP851996 PPL851977:PPL851996 PZH851977:PZH851996 QJD851977:QJD851996 QSZ851977:QSZ851996 RCV851977:RCV851996 RMR851977:RMR851996 RWN851977:RWN851996 SGJ851977:SGJ851996 SQF851977:SQF851996 TAB851977:TAB851996 TJX851977:TJX851996 TTT851977:TTT851996 UDP851977:UDP851996 UNL851977:UNL851996 UXH851977:UXH851996 VHD851977:VHD851996 VQZ851977:VQZ851996 WAV851977:WAV851996 WKR851977:WKR851996 WUN851977:WUN851996 H917513:H917532 IB917513:IB917532 RX917513:RX917532 ABT917513:ABT917532 ALP917513:ALP917532 AVL917513:AVL917532 BFH917513:BFH917532 BPD917513:BPD917532 BYZ917513:BYZ917532 CIV917513:CIV917532 CSR917513:CSR917532 DCN917513:DCN917532 DMJ917513:DMJ917532 DWF917513:DWF917532 EGB917513:EGB917532 EPX917513:EPX917532 EZT917513:EZT917532 FJP917513:FJP917532 FTL917513:FTL917532 GDH917513:GDH917532 GND917513:GND917532 GWZ917513:GWZ917532 HGV917513:HGV917532 HQR917513:HQR917532 IAN917513:IAN917532 IKJ917513:IKJ917532 IUF917513:IUF917532 JEB917513:JEB917532 JNX917513:JNX917532 JXT917513:JXT917532 KHP917513:KHP917532 KRL917513:KRL917532 LBH917513:LBH917532 LLD917513:LLD917532 LUZ917513:LUZ917532 MEV917513:MEV917532 MOR917513:MOR917532 MYN917513:MYN917532 NIJ917513:NIJ917532 NSF917513:NSF917532 OCB917513:OCB917532 OLX917513:OLX917532 OVT917513:OVT917532 PFP917513:PFP917532 PPL917513:PPL917532 PZH917513:PZH917532 QJD917513:QJD917532 QSZ917513:QSZ917532 RCV917513:RCV917532 RMR917513:RMR917532 RWN917513:RWN917532 SGJ917513:SGJ917532 SQF917513:SQF917532 TAB917513:TAB917532 TJX917513:TJX917532 TTT917513:TTT917532 UDP917513:UDP917532 UNL917513:UNL917532 UXH917513:UXH917532 VHD917513:VHD917532 VQZ917513:VQZ917532 WAV917513:WAV917532 WKR917513:WKR917532 WUN917513:WUN917532 H983049:H983068 IB983049:IB983068 RX983049:RX983068 ABT983049:ABT983068 ALP983049:ALP983068 AVL983049:AVL983068 BFH983049:BFH983068 BPD983049:BPD983068 BYZ983049:BYZ983068 CIV983049:CIV983068 CSR983049:CSR983068 DCN983049:DCN983068 DMJ983049:DMJ983068 DWF983049:DWF983068 EGB983049:EGB983068 EPX983049:EPX983068 EZT983049:EZT983068 FJP983049:FJP983068 FTL983049:FTL983068 GDH983049:GDH983068 GND983049:GND983068 GWZ983049:GWZ983068 HGV983049:HGV983068 HQR983049:HQR983068 IAN983049:IAN983068 IKJ983049:IKJ983068 IUF983049:IUF983068 JEB983049:JEB983068 JNX983049:JNX983068 JXT983049:JXT983068 KHP983049:KHP983068 KRL983049:KRL983068 LBH983049:LBH983068 LLD983049:LLD983068 LUZ983049:LUZ983068 MEV983049:MEV983068 MOR983049:MOR983068 MYN983049:MYN983068 NIJ983049:NIJ983068 NSF983049:NSF983068 OCB983049:OCB983068 OLX983049:OLX983068 OVT983049:OVT983068 PFP983049:PFP983068 PPL983049:PPL983068 PZH983049:PZH983068 QJD983049:QJD983068 QSZ983049:QSZ983068 RCV983049:RCV983068 RMR983049:RMR983068 RWN983049:RWN983068 SGJ983049:SGJ983068 SQF983049:SQF983068 TAB983049:TAB983068 TJX983049:TJX983068 TTT983049:TTT983068 UDP983049:UDP983068 UNL983049:UNL983068 UXH983049:UXH983068 VHD983049:VHD983068 VQZ983049:VQZ983068 WAV983049:WAV983068 WKR983049:WKR983068 WUN983049:WUN983068 WCB983043:WCB983047 IP19:IP38 SL19:SL38 ACH19:ACH38 AMD19:AMD38 AVZ19:AVZ38 BFV19:BFV38 BPR19:BPR38 BZN19:BZN38 CJJ19:CJJ38 CTF19:CTF38 DDB19:DDB38 DMX19:DMX38 DWT19:DWT38 EGP19:EGP38 EQL19:EQL38 FAH19:FAH38 FKD19:FKD38 FTZ19:FTZ38 GDV19:GDV38 GNR19:GNR38 GXN19:GXN38 HHJ19:HHJ38 HRF19:HRF38 IBB19:IBB38 IKX19:IKX38 IUT19:IUT38 JEP19:JEP38 JOL19:JOL38 JYH19:JYH38 KID19:KID38 KRZ19:KRZ38 LBV19:LBV38 LLR19:LLR38 LVN19:LVN38 MFJ19:MFJ38 MPF19:MPF38 MZB19:MZB38 NIX19:NIX38 NST19:NST38 OCP19:OCP38 OML19:OML38 OWH19:OWH38 PGD19:PGD38 PPZ19:PPZ38 PZV19:PZV38 QJR19:QJR38 QTN19:QTN38 RDJ19:RDJ38 RNF19:RNF38 RXB19:RXB38 SGX19:SGX38 SQT19:SQT38 TAP19:TAP38 TKL19:TKL38 TUH19:TUH38 UED19:UED38 UNZ19:UNZ38 UXV19:UXV38 VHR19:VHR38 VRN19:VRN38 WBJ19:WBJ38 WLF19:WLF38 WVB19:WVB38 X65545:Y65564 IQ65545:IQ65564 SM65545:SM65564 ACI65545:ACI65564 AME65545:AME65564 AWA65545:AWA65564 BFW65545:BFW65564 BPS65545:BPS65564 BZO65545:BZO65564 CJK65545:CJK65564 CTG65545:CTG65564 DDC65545:DDC65564 DMY65545:DMY65564 DWU65545:DWU65564 EGQ65545:EGQ65564 EQM65545:EQM65564 FAI65545:FAI65564 FKE65545:FKE65564 FUA65545:FUA65564 GDW65545:GDW65564 GNS65545:GNS65564 GXO65545:GXO65564 HHK65545:HHK65564 HRG65545:HRG65564 IBC65545:IBC65564 IKY65545:IKY65564 IUU65545:IUU65564 JEQ65545:JEQ65564 JOM65545:JOM65564 JYI65545:JYI65564 KIE65545:KIE65564 KSA65545:KSA65564 LBW65545:LBW65564 LLS65545:LLS65564 LVO65545:LVO65564 MFK65545:MFK65564 MPG65545:MPG65564 MZC65545:MZC65564 NIY65545:NIY65564 NSU65545:NSU65564 OCQ65545:OCQ65564 OMM65545:OMM65564 OWI65545:OWI65564 PGE65545:PGE65564 PQA65545:PQA65564 PZW65545:PZW65564 QJS65545:QJS65564 QTO65545:QTO65564 RDK65545:RDK65564 RNG65545:RNG65564 RXC65545:RXC65564 SGY65545:SGY65564 SQU65545:SQU65564 TAQ65545:TAQ65564 TKM65545:TKM65564 TUI65545:TUI65564 UEE65545:UEE65564 UOA65545:UOA65564 UXW65545:UXW65564 VHS65545:VHS65564 VRO65545:VRO65564 WBK65545:WBK65564 WLG65545:WLG65564 WVC65545:WVC65564 X131081:Y131100 IQ131081:IQ131100 SM131081:SM131100 ACI131081:ACI131100 AME131081:AME131100 AWA131081:AWA131100 BFW131081:BFW131100 BPS131081:BPS131100 BZO131081:BZO131100 CJK131081:CJK131100 CTG131081:CTG131100 DDC131081:DDC131100 DMY131081:DMY131100 DWU131081:DWU131100 EGQ131081:EGQ131100 EQM131081:EQM131100 FAI131081:FAI131100 FKE131081:FKE131100 FUA131081:FUA131100 GDW131081:GDW131100 GNS131081:GNS131100 GXO131081:GXO131100 HHK131081:HHK131100 HRG131081:HRG131100 IBC131081:IBC131100 IKY131081:IKY131100 IUU131081:IUU131100 JEQ131081:JEQ131100 JOM131081:JOM131100 JYI131081:JYI131100 KIE131081:KIE131100 KSA131081:KSA131100 LBW131081:LBW131100 LLS131081:LLS131100 LVO131081:LVO131100 MFK131081:MFK131100 MPG131081:MPG131100 MZC131081:MZC131100 NIY131081:NIY131100 NSU131081:NSU131100 OCQ131081:OCQ131100 OMM131081:OMM131100 OWI131081:OWI131100 PGE131081:PGE131100 PQA131081:PQA131100 PZW131081:PZW131100 QJS131081:QJS131100 QTO131081:QTO131100 RDK131081:RDK131100 RNG131081:RNG131100 RXC131081:RXC131100 SGY131081:SGY131100 SQU131081:SQU131100 TAQ131081:TAQ131100 TKM131081:TKM131100 TUI131081:TUI131100 UEE131081:UEE131100 UOA131081:UOA131100 UXW131081:UXW131100 VHS131081:VHS131100 VRO131081:VRO131100 WBK131081:WBK131100 WLG131081:WLG131100 WVC131081:WVC131100 X196617:Y196636 IQ196617:IQ196636 SM196617:SM196636 ACI196617:ACI196636 AME196617:AME196636 AWA196617:AWA196636 BFW196617:BFW196636 BPS196617:BPS196636 BZO196617:BZO196636 CJK196617:CJK196636 CTG196617:CTG196636 DDC196617:DDC196636 DMY196617:DMY196636 DWU196617:DWU196636 EGQ196617:EGQ196636 EQM196617:EQM196636 FAI196617:FAI196636 FKE196617:FKE196636 FUA196617:FUA196636 GDW196617:GDW196636 GNS196617:GNS196636 GXO196617:GXO196636 HHK196617:HHK196636 HRG196617:HRG196636 IBC196617:IBC196636 IKY196617:IKY196636 IUU196617:IUU196636 JEQ196617:JEQ196636 JOM196617:JOM196636 JYI196617:JYI196636 KIE196617:KIE196636 KSA196617:KSA196636 LBW196617:LBW196636 LLS196617:LLS196636 LVO196617:LVO196636 MFK196617:MFK196636 MPG196617:MPG196636 MZC196617:MZC196636 NIY196617:NIY196636 NSU196617:NSU196636 OCQ196617:OCQ196636 OMM196617:OMM196636 OWI196617:OWI196636 PGE196617:PGE196636 PQA196617:PQA196636 PZW196617:PZW196636 QJS196617:QJS196636 QTO196617:QTO196636 RDK196617:RDK196636 RNG196617:RNG196636 RXC196617:RXC196636 SGY196617:SGY196636 SQU196617:SQU196636 TAQ196617:TAQ196636 TKM196617:TKM196636 TUI196617:TUI196636 UEE196617:UEE196636 UOA196617:UOA196636 UXW196617:UXW196636 VHS196617:VHS196636 VRO196617:VRO196636 WBK196617:WBK196636 WLG196617:WLG196636 WVC196617:WVC196636 X262153:Y262172 IQ262153:IQ262172 SM262153:SM262172 ACI262153:ACI262172 AME262153:AME262172 AWA262153:AWA262172 BFW262153:BFW262172 BPS262153:BPS262172 BZO262153:BZO262172 CJK262153:CJK262172 CTG262153:CTG262172 DDC262153:DDC262172 DMY262153:DMY262172 DWU262153:DWU262172 EGQ262153:EGQ262172 EQM262153:EQM262172 FAI262153:FAI262172 FKE262153:FKE262172 FUA262153:FUA262172 GDW262153:GDW262172 GNS262153:GNS262172 GXO262153:GXO262172 HHK262153:HHK262172 HRG262153:HRG262172 IBC262153:IBC262172 IKY262153:IKY262172 IUU262153:IUU262172 JEQ262153:JEQ262172 JOM262153:JOM262172 JYI262153:JYI262172 KIE262153:KIE262172 KSA262153:KSA262172 LBW262153:LBW262172 LLS262153:LLS262172 LVO262153:LVO262172 MFK262153:MFK262172 MPG262153:MPG262172 MZC262153:MZC262172 NIY262153:NIY262172 NSU262153:NSU262172 OCQ262153:OCQ262172 OMM262153:OMM262172 OWI262153:OWI262172 PGE262153:PGE262172 PQA262153:PQA262172 PZW262153:PZW262172 QJS262153:QJS262172 QTO262153:QTO262172 RDK262153:RDK262172 RNG262153:RNG262172 RXC262153:RXC262172 SGY262153:SGY262172 SQU262153:SQU262172 TAQ262153:TAQ262172 TKM262153:TKM262172 TUI262153:TUI262172 UEE262153:UEE262172 UOA262153:UOA262172 UXW262153:UXW262172 VHS262153:VHS262172 VRO262153:VRO262172 WBK262153:WBK262172 WLG262153:WLG262172 WVC262153:WVC262172 X327689:Y327708 IQ327689:IQ327708 SM327689:SM327708 ACI327689:ACI327708 AME327689:AME327708 AWA327689:AWA327708 BFW327689:BFW327708 BPS327689:BPS327708 BZO327689:BZO327708 CJK327689:CJK327708 CTG327689:CTG327708 DDC327689:DDC327708 DMY327689:DMY327708 DWU327689:DWU327708 EGQ327689:EGQ327708 EQM327689:EQM327708 FAI327689:FAI327708 FKE327689:FKE327708 FUA327689:FUA327708 GDW327689:GDW327708 GNS327689:GNS327708 GXO327689:GXO327708 HHK327689:HHK327708 HRG327689:HRG327708 IBC327689:IBC327708 IKY327689:IKY327708 IUU327689:IUU327708 JEQ327689:JEQ327708 JOM327689:JOM327708 JYI327689:JYI327708 KIE327689:KIE327708 KSA327689:KSA327708 LBW327689:LBW327708 LLS327689:LLS327708 LVO327689:LVO327708 MFK327689:MFK327708 MPG327689:MPG327708 MZC327689:MZC327708 NIY327689:NIY327708 NSU327689:NSU327708 OCQ327689:OCQ327708 OMM327689:OMM327708 OWI327689:OWI327708 PGE327689:PGE327708 PQA327689:PQA327708 PZW327689:PZW327708 QJS327689:QJS327708 QTO327689:QTO327708 RDK327689:RDK327708 RNG327689:RNG327708 RXC327689:RXC327708 SGY327689:SGY327708 SQU327689:SQU327708 TAQ327689:TAQ327708 TKM327689:TKM327708 TUI327689:TUI327708 UEE327689:UEE327708 UOA327689:UOA327708 UXW327689:UXW327708 VHS327689:VHS327708 VRO327689:VRO327708 WBK327689:WBK327708 WLG327689:WLG327708 WVC327689:WVC327708 X393225:Y393244 IQ393225:IQ393244 SM393225:SM393244 ACI393225:ACI393244 AME393225:AME393244 AWA393225:AWA393244 BFW393225:BFW393244 BPS393225:BPS393244 BZO393225:BZO393244 CJK393225:CJK393244 CTG393225:CTG393244 DDC393225:DDC393244 DMY393225:DMY393244 DWU393225:DWU393244 EGQ393225:EGQ393244 EQM393225:EQM393244 FAI393225:FAI393244 FKE393225:FKE393244 FUA393225:FUA393244 GDW393225:GDW393244 GNS393225:GNS393244 GXO393225:GXO393244 HHK393225:HHK393244 HRG393225:HRG393244 IBC393225:IBC393244 IKY393225:IKY393244 IUU393225:IUU393244 JEQ393225:JEQ393244 JOM393225:JOM393244 JYI393225:JYI393244 KIE393225:KIE393244 KSA393225:KSA393244 LBW393225:LBW393244 LLS393225:LLS393244 LVO393225:LVO393244 MFK393225:MFK393244 MPG393225:MPG393244 MZC393225:MZC393244 NIY393225:NIY393244 NSU393225:NSU393244 OCQ393225:OCQ393244 OMM393225:OMM393244 OWI393225:OWI393244 PGE393225:PGE393244 PQA393225:PQA393244 PZW393225:PZW393244 QJS393225:QJS393244 QTO393225:QTO393244 RDK393225:RDK393244 RNG393225:RNG393244 RXC393225:RXC393244 SGY393225:SGY393244 SQU393225:SQU393244 TAQ393225:TAQ393244 TKM393225:TKM393244 TUI393225:TUI393244 UEE393225:UEE393244 UOA393225:UOA393244 UXW393225:UXW393244 VHS393225:VHS393244 VRO393225:VRO393244 WBK393225:WBK393244 WLG393225:WLG393244 WVC393225:WVC393244 X458761:Y458780 IQ458761:IQ458780 SM458761:SM458780 ACI458761:ACI458780 AME458761:AME458780 AWA458761:AWA458780 BFW458761:BFW458780 BPS458761:BPS458780 BZO458761:BZO458780 CJK458761:CJK458780 CTG458761:CTG458780 DDC458761:DDC458780 DMY458761:DMY458780 DWU458761:DWU458780 EGQ458761:EGQ458780 EQM458761:EQM458780 FAI458761:FAI458780 FKE458761:FKE458780 FUA458761:FUA458780 GDW458761:GDW458780 GNS458761:GNS458780 GXO458761:GXO458780 HHK458761:HHK458780 HRG458761:HRG458780 IBC458761:IBC458780 IKY458761:IKY458780 IUU458761:IUU458780 JEQ458761:JEQ458780 JOM458761:JOM458780 JYI458761:JYI458780 KIE458761:KIE458780 KSA458761:KSA458780 LBW458761:LBW458780 LLS458761:LLS458780 LVO458761:LVO458780 MFK458761:MFK458780 MPG458761:MPG458780 MZC458761:MZC458780 NIY458761:NIY458780 NSU458761:NSU458780 OCQ458761:OCQ458780 OMM458761:OMM458780 OWI458761:OWI458780 PGE458761:PGE458780 PQA458761:PQA458780 PZW458761:PZW458780 QJS458761:QJS458780 QTO458761:QTO458780 RDK458761:RDK458780 RNG458761:RNG458780 RXC458761:RXC458780 SGY458761:SGY458780 SQU458761:SQU458780 TAQ458761:TAQ458780 TKM458761:TKM458780 TUI458761:TUI458780 UEE458761:UEE458780 UOA458761:UOA458780 UXW458761:UXW458780 VHS458761:VHS458780 VRO458761:VRO458780 WBK458761:WBK458780 WLG458761:WLG458780 WVC458761:WVC458780 X524297:Y524316 IQ524297:IQ524316 SM524297:SM524316 ACI524297:ACI524316 AME524297:AME524316 AWA524297:AWA524316 BFW524297:BFW524316 BPS524297:BPS524316 BZO524297:BZO524316 CJK524297:CJK524316 CTG524297:CTG524316 DDC524297:DDC524316 DMY524297:DMY524316 DWU524297:DWU524316 EGQ524297:EGQ524316 EQM524297:EQM524316 FAI524297:FAI524316 FKE524297:FKE524316 FUA524297:FUA524316 GDW524297:GDW524316 GNS524297:GNS524316 GXO524297:GXO524316 HHK524297:HHK524316 HRG524297:HRG524316 IBC524297:IBC524316 IKY524297:IKY524316 IUU524297:IUU524316 JEQ524297:JEQ524316 JOM524297:JOM524316 JYI524297:JYI524316 KIE524297:KIE524316 KSA524297:KSA524316 LBW524297:LBW524316 LLS524297:LLS524316 LVO524297:LVO524316 MFK524297:MFK524316 MPG524297:MPG524316 MZC524297:MZC524316 NIY524297:NIY524316 NSU524297:NSU524316 OCQ524297:OCQ524316 OMM524297:OMM524316 OWI524297:OWI524316 PGE524297:PGE524316 PQA524297:PQA524316 PZW524297:PZW524316 QJS524297:QJS524316 QTO524297:QTO524316 RDK524297:RDK524316 RNG524297:RNG524316 RXC524297:RXC524316 SGY524297:SGY524316 SQU524297:SQU524316 TAQ524297:TAQ524316 TKM524297:TKM524316 TUI524297:TUI524316 UEE524297:UEE524316 UOA524297:UOA524316 UXW524297:UXW524316 VHS524297:VHS524316 VRO524297:VRO524316 WBK524297:WBK524316 WLG524297:WLG524316 WVC524297:WVC524316 X589833:Y589852 IQ589833:IQ589852 SM589833:SM589852 ACI589833:ACI589852 AME589833:AME589852 AWA589833:AWA589852 BFW589833:BFW589852 BPS589833:BPS589852 BZO589833:BZO589852 CJK589833:CJK589852 CTG589833:CTG589852 DDC589833:DDC589852 DMY589833:DMY589852 DWU589833:DWU589852 EGQ589833:EGQ589852 EQM589833:EQM589852 FAI589833:FAI589852 FKE589833:FKE589852 FUA589833:FUA589852 GDW589833:GDW589852 GNS589833:GNS589852 GXO589833:GXO589852 HHK589833:HHK589852 HRG589833:HRG589852 IBC589833:IBC589852 IKY589833:IKY589852 IUU589833:IUU589852 JEQ589833:JEQ589852 JOM589833:JOM589852 JYI589833:JYI589852 KIE589833:KIE589852 KSA589833:KSA589852 LBW589833:LBW589852 LLS589833:LLS589852 LVO589833:LVO589852 MFK589833:MFK589852 MPG589833:MPG589852 MZC589833:MZC589852 NIY589833:NIY589852 NSU589833:NSU589852 OCQ589833:OCQ589852 OMM589833:OMM589852 OWI589833:OWI589852 PGE589833:PGE589852 PQA589833:PQA589852 PZW589833:PZW589852 QJS589833:QJS589852 QTO589833:QTO589852 RDK589833:RDK589852 RNG589833:RNG589852 RXC589833:RXC589852 SGY589833:SGY589852 SQU589833:SQU589852 TAQ589833:TAQ589852 TKM589833:TKM589852 TUI589833:TUI589852 UEE589833:UEE589852 UOA589833:UOA589852 UXW589833:UXW589852 VHS589833:VHS589852 VRO589833:VRO589852 WBK589833:WBK589852 WLG589833:WLG589852 WVC589833:WVC589852 X655369:Y655388 IQ655369:IQ655388 SM655369:SM655388 ACI655369:ACI655388 AME655369:AME655388 AWA655369:AWA655388 BFW655369:BFW655388 BPS655369:BPS655388 BZO655369:BZO655388 CJK655369:CJK655388 CTG655369:CTG655388 DDC655369:DDC655388 DMY655369:DMY655388 DWU655369:DWU655388 EGQ655369:EGQ655388 EQM655369:EQM655388 FAI655369:FAI655388 FKE655369:FKE655388 FUA655369:FUA655388 GDW655369:GDW655388 GNS655369:GNS655388 GXO655369:GXO655388 HHK655369:HHK655388 HRG655369:HRG655388 IBC655369:IBC655388 IKY655369:IKY655388 IUU655369:IUU655388 JEQ655369:JEQ655388 JOM655369:JOM655388 JYI655369:JYI655388 KIE655369:KIE655388 KSA655369:KSA655388 LBW655369:LBW655388 LLS655369:LLS655388 LVO655369:LVO655388 MFK655369:MFK655388 MPG655369:MPG655388 MZC655369:MZC655388 NIY655369:NIY655388 NSU655369:NSU655388 OCQ655369:OCQ655388 OMM655369:OMM655388 OWI655369:OWI655388 PGE655369:PGE655388 PQA655369:PQA655388 PZW655369:PZW655388 QJS655369:QJS655388 QTO655369:QTO655388 RDK655369:RDK655388 RNG655369:RNG655388 RXC655369:RXC655388 SGY655369:SGY655388 SQU655369:SQU655388 TAQ655369:TAQ655388 TKM655369:TKM655388 TUI655369:TUI655388 UEE655369:UEE655388 UOA655369:UOA655388 UXW655369:UXW655388 VHS655369:VHS655388 VRO655369:VRO655388 WBK655369:WBK655388 WLG655369:WLG655388 WVC655369:WVC655388 X720905:Y720924 IQ720905:IQ720924 SM720905:SM720924 ACI720905:ACI720924 AME720905:AME720924 AWA720905:AWA720924 BFW720905:BFW720924 BPS720905:BPS720924 BZO720905:BZO720924 CJK720905:CJK720924 CTG720905:CTG720924 DDC720905:DDC720924 DMY720905:DMY720924 DWU720905:DWU720924 EGQ720905:EGQ720924 EQM720905:EQM720924 FAI720905:FAI720924 FKE720905:FKE720924 FUA720905:FUA720924 GDW720905:GDW720924 GNS720905:GNS720924 GXO720905:GXO720924 HHK720905:HHK720924 HRG720905:HRG720924 IBC720905:IBC720924 IKY720905:IKY720924 IUU720905:IUU720924 JEQ720905:JEQ720924 JOM720905:JOM720924 JYI720905:JYI720924 KIE720905:KIE720924 KSA720905:KSA720924 LBW720905:LBW720924 LLS720905:LLS720924 LVO720905:LVO720924 MFK720905:MFK720924 MPG720905:MPG720924 MZC720905:MZC720924 NIY720905:NIY720924 NSU720905:NSU720924 OCQ720905:OCQ720924 OMM720905:OMM720924 OWI720905:OWI720924 PGE720905:PGE720924 PQA720905:PQA720924 PZW720905:PZW720924 QJS720905:QJS720924 QTO720905:QTO720924 RDK720905:RDK720924 RNG720905:RNG720924 RXC720905:RXC720924 SGY720905:SGY720924 SQU720905:SQU720924 TAQ720905:TAQ720924 TKM720905:TKM720924 TUI720905:TUI720924 UEE720905:UEE720924 UOA720905:UOA720924 UXW720905:UXW720924 VHS720905:VHS720924 VRO720905:VRO720924 WBK720905:WBK720924 WLG720905:WLG720924 WVC720905:WVC720924 X786441:Y786460 IQ786441:IQ786460 SM786441:SM786460 ACI786441:ACI786460 AME786441:AME786460 AWA786441:AWA786460 BFW786441:BFW786460 BPS786441:BPS786460 BZO786441:BZO786460 CJK786441:CJK786460 CTG786441:CTG786460 DDC786441:DDC786460 DMY786441:DMY786460 DWU786441:DWU786460 EGQ786441:EGQ786460 EQM786441:EQM786460 FAI786441:FAI786460 FKE786441:FKE786460 FUA786441:FUA786460 GDW786441:GDW786460 GNS786441:GNS786460 GXO786441:GXO786460 HHK786441:HHK786460 HRG786441:HRG786460 IBC786441:IBC786460 IKY786441:IKY786460 IUU786441:IUU786460 JEQ786441:JEQ786460 JOM786441:JOM786460 JYI786441:JYI786460 KIE786441:KIE786460 KSA786441:KSA786460 LBW786441:LBW786460 LLS786441:LLS786460 LVO786441:LVO786460 MFK786441:MFK786460 MPG786441:MPG786460 MZC786441:MZC786460 NIY786441:NIY786460 NSU786441:NSU786460 OCQ786441:OCQ786460 OMM786441:OMM786460 OWI786441:OWI786460 PGE786441:PGE786460 PQA786441:PQA786460 PZW786441:PZW786460 QJS786441:QJS786460 QTO786441:QTO786460 RDK786441:RDK786460 RNG786441:RNG786460 RXC786441:RXC786460 SGY786441:SGY786460 SQU786441:SQU786460 TAQ786441:TAQ786460 TKM786441:TKM786460 TUI786441:TUI786460 UEE786441:UEE786460 UOA786441:UOA786460 UXW786441:UXW786460 VHS786441:VHS786460 VRO786441:VRO786460 WBK786441:WBK786460 WLG786441:WLG786460 WVC786441:WVC786460 X851977:Y851996 IQ851977:IQ851996 SM851977:SM851996 ACI851977:ACI851996 AME851977:AME851996 AWA851977:AWA851996 BFW851977:BFW851996 BPS851977:BPS851996 BZO851977:BZO851996 CJK851977:CJK851996 CTG851977:CTG851996 DDC851977:DDC851996 DMY851977:DMY851996 DWU851977:DWU851996 EGQ851977:EGQ851996 EQM851977:EQM851996 FAI851977:FAI851996 FKE851977:FKE851996 FUA851977:FUA851996 GDW851977:GDW851996 GNS851977:GNS851996 GXO851977:GXO851996 HHK851977:HHK851996 HRG851977:HRG851996 IBC851977:IBC851996 IKY851977:IKY851996 IUU851977:IUU851996 JEQ851977:JEQ851996 JOM851977:JOM851996 JYI851977:JYI851996 KIE851977:KIE851996 KSA851977:KSA851996 LBW851977:LBW851996 LLS851977:LLS851996 LVO851977:LVO851996 MFK851977:MFK851996 MPG851977:MPG851996 MZC851977:MZC851996 NIY851977:NIY851996 NSU851977:NSU851996 OCQ851977:OCQ851996 OMM851977:OMM851996 OWI851977:OWI851996 PGE851977:PGE851996 PQA851977:PQA851996 PZW851977:PZW851996 QJS851977:QJS851996 QTO851977:QTO851996 RDK851977:RDK851996 RNG851977:RNG851996 RXC851977:RXC851996 SGY851977:SGY851996 SQU851977:SQU851996 TAQ851977:TAQ851996 TKM851977:TKM851996 TUI851977:TUI851996 UEE851977:UEE851996 UOA851977:UOA851996 UXW851977:UXW851996 VHS851977:VHS851996 VRO851977:VRO851996 WBK851977:WBK851996 WLG851977:WLG851996 WVC851977:WVC851996 X917513:Y917532 IQ917513:IQ917532 SM917513:SM917532 ACI917513:ACI917532 AME917513:AME917532 AWA917513:AWA917532 BFW917513:BFW917532 BPS917513:BPS917532 BZO917513:BZO917532 CJK917513:CJK917532 CTG917513:CTG917532 DDC917513:DDC917532 DMY917513:DMY917532 DWU917513:DWU917532 EGQ917513:EGQ917532 EQM917513:EQM917532 FAI917513:FAI917532 FKE917513:FKE917532 FUA917513:FUA917532 GDW917513:GDW917532 GNS917513:GNS917532 GXO917513:GXO917532 HHK917513:HHK917532 HRG917513:HRG917532 IBC917513:IBC917532 IKY917513:IKY917532 IUU917513:IUU917532 JEQ917513:JEQ917532 JOM917513:JOM917532 JYI917513:JYI917532 KIE917513:KIE917532 KSA917513:KSA917532 LBW917513:LBW917532 LLS917513:LLS917532 LVO917513:LVO917532 MFK917513:MFK917532 MPG917513:MPG917532 MZC917513:MZC917532 NIY917513:NIY917532 NSU917513:NSU917532 OCQ917513:OCQ917532 OMM917513:OMM917532 OWI917513:OWI917532 PGE917513:PGE917532 PQA917513:PQA917532 PZW917513:PZW917532 QJS917513:QJS917532 QTO917513:QTO917532 RDK917513:RDK917532 RNG917513:RNG917532 RXC917513:RXC917532 SGY917513:SGY917532 SQU917513:SQU917532 TAQ917513:TAQ917532 TKM917513:TKM917532 TUI917513:TUI917532 UEE917513:UEE917532 UOA917513:UOA917532 UXW917513:UXW917532 VHS917513:VHS917532 VRO917513:VRO917532 WBK917513:WBK917532 WLG917513:WLG917532 WVC917513:WVC917532 X983049:Y983068 IQ983049:IQ983068 SM983049:SM983068 ACI983049:ACI983068 AME983049:AME983068 AWA983049:AWA983068 BFW983049:BFW983068 BPS983049:BPS983068 BZO983049:BZO983068 CJK983049:CJK983068 CTG983049:CTG983068 DDC983049:DDC983068 DMY983049:DMY983068 DWU983049:DWU983068 EGQ983049:EGQ983068 EQM983049:EQM983068 FAI983049:FAI983068 FKE983049:FKE983068 FUA983049:FUA983068 GDW983049:GDW983068 GNS983049:GNS983068 GXO983049:GXO983068 HHK983049:HHK983068 HRG983049:HRG983068 IBC983049:IBC983068 IKY983049:IKY983068 IUU983049:IUU983068 JEQ983049:JEQ983068 JOM983049:JOM983068 JYI983049:JYI983068 KIE983049:KIE983068 KSA983049:KSA983068 LBW983049:LBW983068 LLS983049:LLS983068 LVO983049:LVO983068 MFK983049:MFK983068 MPG983049:MPG983068 MZC983049:MZC983068 NIY983049:NIY983068 NSU983049:NSU983068 OCQ983049:OCQ983068 OMM983049:OMM983068 OWI983049:OWI983068 PGE983049:PGE983068 PQA983049:PQA983068 PZW983049:PZW983068 QJS983049:QJS983068 QTO983049:QTO983068 RDK983049:RDK983068 RNG983049:RNG983068 RXC983049:RXC983068 SGY983049:SGY983068 SQU983049:SQU983068 TAQ983049:TAQ983068 TKM983049:TKM983068 TUI983049:TUI983068 UEE983049:UEE983068 UOA983049:UOA983068 UXW983049:UXW983068 VHS983049:VHS983068 VRO983049:VRO983068 WBK983049:WBK983068 WLG983049:WLG983068 WVC983049:WVC983068 VSF983043:VSF983047 IA43:IA77 RW43:RW77 ABS43:ABS77 ALO43:ALO77 AVK43:AVK77 BFG43:BFG77 BPC43:BPC77 BYY43:BYY77 CIU43:CIU77 CSQ43:CSQ77 DCM43:DCM77 DMI43:DMI77 DWE43:DWE77 EGA43:EGA77 EPW43:EPW77 EZS43:EZS77 FJO43:FJO77 FTK43:FTK77 GDG43:GDG77 GNC43:GNC77 GWY43:GWY77 HGU43:HGU77 HQQ43:HQQ77 IAM43:IAM77 IKI43:IKI77 IUE43:IUE77 JEA43:JEA77 JNW43:JNW77 JXS43:JXS77 KHO43:KHO77 KRK43:KRK77 LBG43:LBG77 LLC43:LLC77 LUY43:LUY77 MEU43:MEU77 MOQ43:MOQ77 MYM43:MYM77 NII43:NII77 NSE43:NSE77 OCA43:OCA77 OLW43:OLW77 OVS43:OVS77 PFO43:PFO77 PPK43:PPK77 PZG43:PZG77 QJC43:QJC77 QSY43:QSY77 RCU43:RCU77 RMQ43:RMQ77 RWM43:RWM77 SGI43:SGI77 SQE43:SQE77 TAA43:TAA77 TJW43:TJW77 TTS43:TTS77 UDO43:UDO77 UNK43:UNK77 UXG43:UXG77 VHC43:VHC77 VQY43:VQY77 WAU43:WAU77 WKQ43:WKQ77 WUM43:WUM77 H65569:H65603 IB65569:IB65603 RX65569:RX65603 ABT65569:ABT65603 ALP65569:ALP65603 AVL65569:AVL65603 BFH65569:BFH65603 BPD65569:BPD65603 BYZ65569:BYZ65603 CIV65569:CIV65603 CSR65569:CSR65603 DCN65569:DCN65603 DMJ65569:DMJ65603 DWF65569:DWF65603 EGB65569:EGB65603 EPX65569:EPX65603 EZT65569:EZT65603 FJP65569:FJP65603 FTL65569:FTL65603 GDH65569:GDH65603 GND65569:GND65603 GWZ65569:GWZ65603 HGV65569:HGV65603 HQR65569:HQR65603 IAN65569:IAN65603 IKJ65569:IKJ65603 IUF65569:IUF65603 JEB65569:JEB65603 JNX65569:JNX65603 JXT65569:JXT65603 KHP65569:KHP65603 KRL65569:KRL65603 LBH65569:LBH65603 LLD65569:LLD65603 LUZ65569:LUZ65603 MEV65569:MEV65603 MOR65569:MOR65603 MYN65569:MYN65603 NIJ65569:NIJ65603 NSF65569:NSF65603 OCB65569:OCB65603 OLX65569:OLX65603 OVT65569:OVT65603 PFP65569:PFP65603 PPL65569:PPL65603 PZH65569:PZH65603 QJD65569:QJD65603 QSZ65569:QSZ65603 RCV65569:RCV65603 RMR65569:RMR65603 RWN65569:RWN65603 SGJ65569:SGJ65603 SQF65569:SQF65603 TAB65569:TAB65603 TJX65569:TJX65603 TTT65569:TTT65603 UDP65569:UDP65603 UNL65569:UNL65603 UXH65569:UXH65603 VHD65569:VHD65603 VQZ65569:VQZ65603 WAV65569:WAV65603 WKR65569:WKR65603 WUN65569:WUN65603 H131105:H131139 IB131105:IB131139 RX131105:RX131139 ABT131105:ABT131139 ALP131105:ALP131139 AVL131105:AVL131139 BFH131105:BFH131139 BPD131105:BPD131139 BYZ131105:BYZ131139 CIV131105:CIV131139 CSR131105:CSR131139 DCN131105:DCN131139 DMJ131105:DMJ131139 DWF131105:DWF131139 EGB131105:EGB131139 EPX131105:EPX131139 EZT131105:EZT131139 FJP131105:FJP131139 FTL131105:FTL131139 GDH131105:GDH131139 GND131105:GND131139 GWZ131105:GWZ131139 HGV131105:HGV131139 HQR131105:HQR131139 IAN131105:IAN131139 IKJ131105:IKJ131139 IUF131105:IUF131139 JEB131105:JEB131139 JNX131105:JNX131139 JXT131105:JXT131139 KHP131105:KHP131139 KRL131105:KRL131139 LBH131105:LBH131139 LLD131105:LLD131139 LUZ131105:LUZ131139 MEV131105:MEV131139 MOR131105:MOR131139 MYN131105:MYN131139 NIJ131105:NIJ131139 NSF131105:NSF131139 OCB131105:OCB131139 OLX131105:OLX131139 OVT131105:OVT131139 PFP131105:PFP131139 PPL131105:PPL131139 PZH131105:PZH131139 QJD131105:QJD131139 QSZ131105:QSZ131139 RCV131105:RCV131139 RMR131105:RMR131139 RWN131105:RWN131139 SGJ131105:SGJ131139 SQF131105:SQF131139 TAB131105:TAB131139 TJX131105:TJX131139 TTT131105:TTT131139 UDP131105:UDP131139 UNL131105:UNL131139 UXH131105:UXH131139 VHD131105:VHD131139 VQZ131105:VQZ131139 WAV131105:WAV131139 WKR131105:WKR131139 WUN131105:WUN131139 H196641:H196675 IB196641:IB196675 RX196641:RX196675 ABT196641:ABT196675 ALP196641:ALP196675 AVL196641:AVL196675 BFH196641:BFH196675 BPD196641:BPD196675 BYZ196641:BYZ196675 CIV196641:CIV196675 CSR196641:CSR196675 DCN196641:DCN196675 DMJ196641:DMJ196675 DWF196641:DWF196675 EGB196641:EGB196675 EPX196641:EPX196675 EZT196641:EZT196675 FJP196641:FJP196675 FTL196641:FTL196675 GDH196641:GDH196675 GND196641:GND196675 GWZ196641:GWZ196675 HGV196641:HGV196675 HQR196641:HQR196675 IAN196641:IAN196675 IKJ196641:IKJ196675 IUF196641:IUF196675 JEB196641:JEB196675 JNX196641:JNX196675 JXT196641:JXT196675 KHP196641:KHP196675 KRL196641:KRL196675 LBH196641:LBH196675 LLD196641:LLD196675 LUZ196641:LUZ196675 MEV196641:MEV196675 MOR196641:MOR196675 MYN196641:MYN196675 NIJ196641:NIJ196675 NSF196641:NSF196675 OCB196641:OCB196675 OLX196641:OLX196675 OVT196641:OVT196675 PFP196641:PFP196675 PPL196641:PPL196675 PZH196641:PZH196675 QJD196641:QJD196675 QSZ196641:QSZ196675 RCV196641:RCV196675 RMR196641:RMR196675 RWN196641:RWN196675 SGJ196641:SGJ196675 SQF196641:SQF196675 TAB196641:TAB196675 TJX196641:TJX196675 TTT196641:TTT196675 UDP196641:UDP196675 UNL196641:UNL196675 UXH196641:UXH196675 VHD196641:VHD196675 VQZ196641:VQZ196675 WAV196641:WAV196675 WKR196641:WKR196675 WUN196641:WUN196675 H262177:H262211 IB262177:IB262211 RX262177:RX262211 ABT262177:ABT262211 ALP262177:ALP262211 AVL262177:AVL262211 BFH262177:BFH262211 BPD262177:BPD262211 BYZ262177:BYZ262211 CIV262177:CIV262211 CSR262177:CSR262211 DCN262177:DCN262211 DMJ262177:DMJ262211 DWF262177:DWF262211 EGB262177:EGB262211 EPX262177:EPX262211 EZT262177:EZT262211 FJP262177:FJP262211 FTL262177:FTL262211 GDH262177:GDH262211 GND262177:GND262211 GWZ262177:GWZ262211 HGV262177:HGV262211 HQR262177:HQR262211 IAN262177:IAN262211 IKJ262177:IKJ262211 IUF262177:IUF262211 JEB262177:JEB262211 JNX262177:JNX262211 JXT262177:JXT262211 KHP262177:KHP262211 KRL262177:KRL262211 LBH262177:LBH262211 LLD262177:LLD262211 LUZ262177:LUZ262211 MEV262177:MEV262211 MOR262177:MOR262211 MYN262177:MYN262211 NIJ262177:NIJ262211 NSF262177:NSF262211 OCB262177:OCB262211 OLX262177:OLX262211 OVT262177:OVT262211 PFP262177:PFP262211 PPL262177:PPL262211 PZH262177:PZH262211 QJD262177:QJD262211 QSZ262177:QSZ262211 RCV262177:RCV262211 RMR262177:RMR262211 RWN262177:RWN262211 SGJ262177:SGJ262211 SQF262177:SQF262211 TAB262177:TAB262211 TJX262177:TJX262211 TTT262177:TTT262211 UDP262177:UDP262211 UNL262177:UNL262211 UXH262177:UXH262211 VHD262177:VHD262211 VQZ262177:VQZ262211 WAV262177:WAV262211 WKR262177:WKR262211 WUN262177:WUN262211 H327713:H327747 IB327713:IB327747 RX327713:RX327747 ABT327713:ABT327747 ALP327713:ALP327747 AVL327713:AVL327747 BFH327713:BFH327747 BPD327713:BPD327747 BYZ327713:BYZ327747 CIV327713:CIV327747 CSR327713:CSR327747 DCN327713:DCN327747 DMJ327713:DMJ327747 DWF327713:DWF327747 EGB327713:EGB327747 EPX327713:EPX327747 EZT327713:EZT327747 FJP327713:FJP327747 FTL327713:FTL327747 GDH327713:GDH327747 GND327713:GND327747 GWZ327713:GWZ327747 HGV327713:HGV327747 HQR327713:HQR327747 IAN327713:IAN327747 IKJ327713:IKJ327747 IUF327713:IUF327747 JEB327713:JEB327747 JNX327713:JNX327747 JXT327713:JXT327747 KHP327713:KHP327747 KRL327713:KRL327747 LBH327713:LBH327747 LLD327713:LLD327747 LUZ327713:LUZ327747 MEV327713:MEV327747 MOR327713:MOR327747 MYN327713:MYN327747 NIJ327713:NIJ327747 NSF327713:NSF327747 OCB327713:OCB327747 OLX327713:OLX327747 OVT327713:OVT327747 PFP327713:PFP327747 PPL327713:PPL327747 PZH327713:PZH327747 QJD327713:QJD327747 QSZ327713:QSZ327747 RCV327713:RCV327747 RMR327713:RMR327747 RWN327713:RWN327747 SGJ327713:SGJ327747 SQF327713:SQF327747 TAB327713:TAB327747 TJX327713:TJX327747 TTT327713:TTT327747 UDP327713:UDP327747 UNL327713:UNL327747 UXH327713:UXH327747 VHD327713:VHD327747 VQZ327713:VQZ327747 WAV327713:WAV327747 WKR327713:WKR327747 WUN327713:WUN327747 H393249:H393283 IB393249:IB393283 RX393249:RX393283 ABT393249:ABT393283 ALP393249:ALP393283 AVL393249:AVL393283 BFH393249:BFH393283 BPD393249:BPD393283 BYZ393249:BYZ393283 CIV393249:CIV393283 CSR393249:CSR393283 DCN393249:DCN393283 DMJ393249:DMJ393283 DWF393249:DWF393283 EGB393249:EGB393283 EPX393249:EPX393283 EZT393249:EZT393283 FJP393249:FJP393283 FTL393249:FTL393283 GDH393249:GDH393283 GND393249:GND393283 GWZ393249:GWZ393283 HGV393249:HGV393283 HQR393249:HQR393283 IAN393249:IAN393283 IKJ393249:IKJ393283 IUF393249:IUF393283 JEB393249:JEB393283 JNX393249:JNX393283 JXT393249:JXT393283 KHP393249:KHP393283 KRL393249:KRL393283 LBH393249:LBH393283 LLD393249:LLD393283 LUZ393249:LUZ393283 MEV393249:MEV393283 MOR393249:MOR393283 MYN393249:MYN393283 NIJ393249:NIJ393283 NSF393249:NSF393283 OCB393249:OCB393283 OLX393249:OLX393283 OVT393249:OVT393283 PFP393249:PFP393283 PPL393249:PPL393283 PZH393249:PZH393283 QJD393249:QJD393283 QSZ393249:QSZ393283 RCV393249:RCV393283 RMR393249:RMR393283 RWN393249:RWN393283 SGJ393249:SGJ393283 SQF393249:SQF393283 TAB393249:TAB393283 TJX393249:TJX393283 TTT393249:TTT393283 UDP393249:UDP393283 UNL393249:UNL393283 UXH393249:UXH393283 VHD393249:VHD393283 VQZ393249:VQZ393283 WAV393249:WAV393283 WKR393249:WKR393283 WUN393249:WUN393283 H458785:H458819 IB458785:IB458819 RX458785:RX458819 ABT458785:ABT458819 ALP458785:ALP458819 AVL458785:AVL458819 BFH458785:BFH458819 BPD458785:BPD458819 BYZ458785:BYZ458819 CIV458785:CIV458819 CSR458785:CSR458819 DCN458785:DCN458819 DMJ458785:DMJ458819 DWF458785:DWF458819 EGB458785:EGB458819 EPX458785:EPX458819 EZT458785:EZT458819 FJP458785:FJP458819 FTL458785:FTL458819 GDH458785:GDH458819 GND458785:GND458819 GWZ458785:GWZ458819 HGV458785:HGV458819 HQR458785:HQR458819 IAN458785:IAN458819 IKJ458785:IKJ458819 IUF458785:IUF458819 JEB458785:JEB458819 JNX458785:JNX458819 JXT458785:JXT458819 KHP458785:KHP458819 KRL458785:KRL458819 LBH458785:LBH458819 LLD458785:LLD458819 LUZ458785:LUZ458819 MEV458785:MEV458819 MOR458785:MOR458819 MYN458785:MYN458819 NIJ458785:NIJ458819 NSF458785:NSF458819 OCB458785:OCB458819 OLX458785:OLX458819 OVT458785:OVT458819 PFP458785:PFP458819 PPL458785:PPL458819 PZH458785:PZH458819 QJD458785:QJD458819 QSZ458785:QSZ458819 RCV458785:RCV458819 RMR458785:RMR458819 RWN458785:RWN458819 SGJ458785:SGJ458819 SQF458785:SQF458819 TAB458785:TAB458819 TJX458785:TJX458819 TTT458785:TTT458819 UDP458785:UDP458819 UNL458785:UNL458819 UXH458785:UXH458819 VHD458785:VHD458819 VQZ458785:VQZ458819 WAV458785:WAV458819 WKR458785:WKR458819 WUN458785:WUN458819 H524321:H524355 IB524321:IB524355 RX524321:RX524355 ABT524321:ABT524355 ALP524321:ALP524355 AVL524321:AVL524355 BFH524321:BFH524355 BPD524321:BPD524355 BYZ524321:BYZ524355 CIV524321:CIV524355 CSR524321:CSR524355 DCN524321:DCN524355 DMJ524321:DMJ524355 DWF524321:DWF524355 EGB524321:EGB524355 EPX524321:EPX524355 EZT524321:EZT524355 FJP524321:FJP524355 FTL524321:FTL524355 GDH524321:GDH524355 GND524321:GND524355 GWZ524321:GWZ524355 HGV524321:HGV524355 HQR524321:HQR524355 IAN524321:IAN524355 IKJ524321:IKJ524355 IUF524321:IUF524355 JEB524321:JEB524355 JNX524321:JNX524355 JXT524321:JXT524355 KHP524321:KHP524355 KRL524321:KRL524355 LBH524321:LBH524355 LLD524321:LLD524355 LUZ524321:LUZ524355 MEV524321:MEV524355 MOR524321:MOR524355 MYN524321:MYN524355 NIJ524321:NIJ524355 NSF524321:NSF524355 OCB524321:OCB524355 OLX524321:OLX524355 OVT524321:OVT524355 PFP524321:PFP524355 PPL524321:PPL524355 PZH524321:PZH524355 QJD524321:QJD524355 QSZ524321:QSZ524355 RCV524321:RCV524355 RMR524321:RMR524355 RWN524321:RWN524355 SGJ524321:SGJ524355 SQF524321:SQF524355 TAB524321:TAB524355 TJX524321:TJX524355 TTT524321:TTT524355 UDP524321:UDP524355 UNL524321:UNL524355 UXH524321:UXH524355 VHD524321:VHD524355 VQZ524321:VQZ524355 WAV524321:WAV524355 WKR524321:WKR524355 WUN524321:WUN524355 H589857:H589891 IB589857:IB589891 RX589857:RX589891 ABT589857:ABT589891 ALP589857:ALP589891 AVL589857:AVL589891 BFH589857:BFH589891 BPD589857:BPD589891 BYZ589857:BYZ589891 CIV589857:CIV589891 CSR589857:CSR589891 DCN589857:DCN589891 DMJ589857:DMJ589891 DWF589857:DWF589891 EGB589857:EGB589891 EPX589857:EPX589891 EZT589857:EZT589891 FJP589857:FJP589891 FTL589857:FTL589891 GDH589857:GDH589891 GND589857:GND589891 GWZ589857:GWZ589891 HGV589857:HGV589891 HQR589857:HQR589891 IAN589857:IAN589891 IKJ589857:IKJ589891 IUF589857:IUF589891 JEB589857:JEB589891 JNX589857:JNX589891 JXT589857:JXT589891 KHP589857:KHP589891 KRL589857:KRL589891 LBH589857:LBH589891 LLD589857:LLD589891 LUZ589857:LUZ589891 MEV589857:MEV589891 MOR589857:MOR589891 MYN589857:MYN589891 NIJ589857:NIJ589891 NSF589857:NSF589891 OCB589857:OCB589891 OLX589857:OLX589891 OVT589857:OVT589891 PFP589857:PFP589891 PPL589857:PPL589891 PZH589857:PZH589891 QJD589857:QJD589891 QSZ589857:QSZ589891 RCV589857:RCV589891 RMR589857:RMR589891 RWN589857:RWN589891 SGJ589857:SGJ589891 SQF589857:SQF589891 TAB589857:TAB589891 TJX589857:TJX589891 TTT589857:TTT589891 UDP589857:UDP589891 UNL589857:UNL589891 UXH589857:UXH589891 VHD589857:VHD589891 VQZ589857:VQZ589891 WAV589857:WAV589891 WKR589857:WKR589891 WUN589857:WUN589891 H655393:H655427 IB655393:IB655427 RX655393:RX655427 ABT655393:ABT655427 ALP655393:ALP655427 AVL655393:AVL655427 BFH655393:BFH655427 BPD655393:BPD655427 BYZ655393:BYZ655427 CIV655393:CIV655427 CSR655393:CSR655427 DCN655393:DCN655427 DMJ655393:DMJ655427 DWF655393:DWF655427 EGB655393:EGB655427 EPX655393:EPX655427 EZT655393:EZT655427 FJP655393:FJP655427 FTL655393:FTL655427 GDH655393:GDH655427 GND655393:GND655427 GWZ655393:GWZ655427 HGV655393:HGV655427 HQR655393:HQR655427 IAN655393:IAN655427 IKJ655393:IKJ655427 IUF655393:IUF655427 JEB655393:JEB655427 JNX655393:JNX655427 JXT655393:JXT655427 KHP655393:KHP655427 KRL655393:KRL655427 LBH655393:LBH655427 LLD655393:LLD655427 LUZ655393:LUZ655427 MEV655393:MEV655427 MOR655393:MOR655427 MYN655393:MYN655427 NIJ655393:NIJ655427 NSF655393:NSF655427 OCB655393:OCB655427 OLX655393:OLX655427 OVT655393:OVT655427 PFP655393:PFP655427 PPL655393:PPL655427 PZH655393:PZH655427 QJD655393:QJD655427 QSZ655393:QSZ655427 RCV655393:RCV655427 RMR655393:RMR655427 RWN655393:RWN655427 SGJ655393:SGJ655427 SQF655393:SQF655427 TAB655393:TAB655427 TJX655393:TJX655427 TTT655393:TTT655427 UDP655393:UDP655427 UNL655393:UNL655427 UXH655393:UXH655427 VHD655393:VHD655427 VQZ655393:VQZ655427 WAV655393:WAV655427 WKR655393:WKR655427 WUN655393:WUN655427 H720929:H720963 IB720929:IB720963 RX720929:RX720963 ABT720929:ABT720963 ALP720929:ALP720963 AVL720929:AVL720963 BFH720929:BFH720963 BPD720929:BPD720963 BYZ720929:BYZ720963 CIV720929:CIV720963 CSR720929:CSR720963 DCN720929:DCN720963 DMJ720929:DMJ720963 DWF720929:DWF720963 EGB720929:EGB720963 EPX720929:EPX720963 EZT720929:EZT720963 FJP720929:FJP720963 FTL720929:FTL720963 GDH720929:GDH720963 GND720929:GND720963 GWZ720929:GWZ720963 HGV720929:HGV720963 HQR720929:HQR720963 IAN720929:IAN720963 IKJ720929:IKJ720963 IUF720929:IUF720963 JEB720929:JEB720963 JNX720929:JNX720963 JXT720929:JXT720963 KHP720929:KHP720963 KRL720929:KRL720963 LBH720929:LBH720963 LLD720929:LLD720963 LUZ720929:LUZ720963 MEV720929:MEV720963 MOR720929:MOR720963 MYN720929:MYN720963 NIJ720929:NIJ720963 NSF720929:NSF720963 OCB720929:OCB720963 OLX720929:OLX720963 OVT720929:OVT720963 PFP720929:PFP720963 PPL720929:PPL720963 PZH720929:PZH720963 QJD720929:QJD720963 QSZ720929:QSZ720963 RCV720929:RCV720963 RMR720929:RMR720963 RWN720929:RWN720963 SGJ720929:SGJ720963 SQF720929:SQF720963 TAB720929:TAB720963 TJX720929:TJX720963 TTT720929:TTT720963 UDP720929:UDP720963 UNL720929:UNL720963 UXH720929:UXH720963 VHD720929:VHD720963 VQZ720929:VQZ720963 WAV720929:WAV720963 WKR720929:WKR720963 WUN720929:WUN720963 H786465:H786499 IB786465:IB786499 RX786465:RX786499 ABT786465:ABT786499 ALP786465:ALP786499 AVL786465:AVL786499 BFH786465:BFH786499 BPD786465:BPD786499 BYZ786465:BYZ786499 CIV786465:CIV786499 CSR786465:CSR786499 DCN786465:DCN786499 DMJ786465:DMJ786499 DWF786465:DWF786499 EGB786465:EGB786499 EPX786465:EPX786499 EZT786465:EZT786499 FJP786465:FJP786499 FTL786465:FTL786499 GDH786465:GDH786499 GND786465:GND786499 GWZ786465:GWZ786499 HGV786465:HGV786499 HQR786465:HQR786499 IAN786465:IAN786499 IKJ786465:IKJ786499 IUF786465:IUF786499 JEB786465:JEB786499 JNX786465:JNX786499 JXT786465:JXT786499 KHP786465:KHP786499 KRL786465:KRL786499 LBH786465:LBH786499 LLD786465:LLD786499 LUZ786465:LUZ786499 MEV786465:MEV786499 MOR786465:MOR786499 MYN786465:MYN786499 NIJ786465:NIJ786499 NSF786465:NSF786499 OCB786465:OCB786499 OLX786465:OLX786499 OVT786465:OVT786499 PFP786465:PFP786499 PPL786465:PPL786499 PZH786465:PZH786499 QJD786465:QJD786499 QSZ786465:QSZ786499 RCV786465:RCV786499 RMR786465:RMR786499 RWN786465:RWN786499 SGJ786465:SGJ786499 SQF786465:SQF786499 TAB786465:TAB786499 TJX786465:TJX786499 TTT786465:TTT786499 UDP786465:UDP786499 UNL786465:UNL786499 UXH786465:UXH786499 VHD786465:VHD786499 VQZ786465:VQZ786499 WAV786465:WAV786499 WKR786465:WKR786499 WUN786465:WUN786499 H852001:H852035 IB852001:IB852035 RX852001:RX852035 ABT852001:ABT852035 ALP852001:ALP852035 AVL852001:AVL852035 BFH852001:BFH852035 BPD852001:BPD852035 BYZ852001:BYZ852035 CIV852001:CIV852035 CSR852001:CSR852035 DCN852001:DCN852035 DMJ852001:DMJ852035 DWF852001:DWF852035 EGB852001:EGB852035 EPX852001:EPX852035 EZT852001:EZT852035 FJP852001:FJP852035 FTL852001:FTL852035 GDH852001:GDH852035 GND852001:GND852035 GWZ852001:GWZ852035 HGV852001:HGV852035 HQR852001:HQR852035 IAN852001:IAN852035 IKJ852001:IKJ852035 IUF852001:IUF852035 JEB852001:JEB852035 JNX852001:JNX852035 JXT852001:JXT852035 KHP852001:KHP852035 KRL852001:KRL852035 LBH852001:LBH852035 LLD852001:LLD852035 LUZ852001:LUZ852035 MEV852001:MEV852035 MOR852001:MOR852035 MYN852001:MYN852035 NIJ852001:NIJ852035 NSF852001:NSF852035 OCB852001:OCB852035 OLX852001:OLX852035 OVT852001:OVT852035 PFP852001:PFP852035 PPL852001:PPL852035 PZH852001:PZH852035 QJD852001:QJD852035 QSZ852001:QSZ852035 RCV852001:RCV852035 RMR852001:RMR852035 RWN852001:RWN852035 SGJ852001:SGJ852035 SQF852001:SQF852035 TAB852001:TAB852035 TJX852001:TJX852035 TTT852001:TTT852035 UDP852001:UDP852035 UNL852001:UNL852035 UXH852001:UXH852035 VHD852001:VHD852035 VQZ852001:VQZ852035 WAV852001:WAV852035 WKR852001:WKR852035 WUN852001:WUN852035 H917537:H917571 IB917537:IB917571 RX917537:RX917571 ABT917537:ABT917571 ALP917537:ALP917571 AVL917537:AVL917571 BFH917537:BFH917571 BPD917537:BPD917571 BYZ917537:BYZ917571 CIV917537:CIV917571 CSR917537:CSR917571 DCN917537:DCN917571 DMJ917537:DMJ917571 DWF917537:DWF917571 EGB917537:EGB917571 EPX917537:EPX917571 EZT917537:EZT917571 FJP917537:FJP917571 FTL917537:FTL917571 GDH917537:GDH917571 GND917537:GND917571 GWZ917537:GWZ917571 HGV917537:HGV917571 HQR917537:HQR917571 IAN917537:IAN917571 IKJ917537:IKJ917571 IUF917537:IUF917571 JEB917537:JEB917571 JNX917537:JNX917571 JXT917537:JXT917571 KHP917537:KHP917571 KRL917537:KRL917571 LBH917537:LBH917571 LLD917537:LLD917571 LUZ917537:LUZ917571 MEV917537:MEV917571 MOR917537:MOR917571 MYN917537:MYN917571 NIJ917537:NIJ917571 NSF917537:NSF917571 OCB917537:OCB917571 OLX917537:OLX917571 OVT917537:OVT917571 PFP917537:PFP917571 PPL917537:PPL917571 PZH917537:PZH917571 QJD917537:QJD917571 QSZ917537:QSZ917571 RCV917537:RCV917571 RMR917537:RMR917571 RWN917537:RWN917571 SGJ917537:SGJ917571 SQF917537:SQF917571 TAB917537:TAB917571 TJX917537:TJX917571 TTT917537:TTT917571 UDP917537:UDP917571 UNL917537:UNL917571 UXH917537:UXH917571 VHD917537:VHD917571 VQZ917537:VQZ917571 WAV917537:WAV917571 WKR917537:WKR917571 WUN917537:WUN917571 H983073:H983107 IB983073:IB983107 RX983073:RX983107 ABT983073:ABT983107 ALP983073:ALP983107 AVL983073:AVL983107 BFH983073:BFH983107 BPD983073:BPD983107 BYZ983073:BYZ983107 CIV983073:CIV983107 CSR983073:CSR983107 DCN983073:DCN983107 DMJ983073:DMJ983107 DWF983073:DWF983107 EGB983073:EGB983107 EPX983073:EPX983107 EZT983073:EZT983107 FJP983073:FJP983107 FTL983073:FTL983107 GDH983073:GDH983107 GND983073:GND983107 GWZ983073:GWZ983107 HGV983073:HGV983107 HQR983073:HQR983107 IAN983073:IAN983107 IKJ983073:IKJ983107 IUF983073:IUF983107 JEB983073:JEB983107 JNX983073:JNX983107 JXT983073:JXT983107 KHP983073:KHP983107 KRL983073:KRL983107 LBH983073:LBH983107 LLD983073:LLD983107 LUZ983073:LUZ983107 MEV983073:MEV983107 MOR983073:MOR983107 MYN983073:MYN983107 NIJ983073:NIJ983107 NSF983073:NSF983107 OCB983073:OCB983107 OLX983073:OLX983107 OVT983073:OVT983107 PFP983073:PFP983107 PPL983073:PPL983107 PZH983073:PZH983107 QJD983073:QJD983107 QSZ983073:QSZ983107 RCV983073:RCV983107 RMR983073:RMR983107 RWN983073:RWN983107 SGJ983073:SGJ983107 SQF983073:SQF983107 TAB983073:TAB983107 TJX983073:TJX983107 TTT983073:TTT983107 UDP983073:UDP983107 UNL983073:UNL983107 UXH983073:UXH983107 VHD983073:VHD983107 VQZ983073:VQZ983107 WAV983073:WAV983107 WKR983073:WKR983107 WUN983073:WUN983107 VIJ983043:VIJ983047 IP43:IP77 SL43:SL77 ACH43:ACH77 AMD43:AMD77 AVZ43:AVZ77 BFV43:BFV77 BPR43:BPR77 BZN43:BZN77 CJJ43:CJJ77 CTF43:CTF77 DDB43:DDB77 DMX43:DMX77 DWT43:DWT77 EGP43:EGP77 EQL43:EQL77 FAH43:FAH77 FKD43:FKD77 FTZ43:FTZ77 GDV43:GDV77 GNR43:GNR77 GXN43:GXN77 HHJ43:HHJ77 HRF43:HRF77 IBB43:IBB77 IKX43:IKX77 IUT43:IUT77 JEP43:JEP77 JOL43:JOL77 JYH43:JYH77 KID43:KID77 KRZ43:KRZ77 LBV43:LBV77 LLR43:LLR77 LVN43:LVN77 MFJ43:MFJ77 MPF43:MPF77 MZB43:MZB77 NIX43:NIX77 NST43:NST77 OCP43:OCP77 OML43:OML77 OWH43:OWH77 PGD43:PGD77 PPZ43:PPZ77 PZV43:PZV77 QJR43:QJR77 QTN43:QTN77 RDJ43:RDJ77 RNF43:RNF77 RXB43:RXB77 SGX43:SGX77 SQT43:SQT77 TAP43:TAP77 TKL43:TKL77 TUH43:TUH77 UED43:UED77 UNZ43:UNZ77 UXV43:UXV77 VHR43:VHR77 VRN43:VRN77 WBJ43:WBJ77 WLF43:WLF77 WVB43:WVB77 X65569:Y65603 IQ65569:IQ65603 SM65569:SM65603 ACI65569:ACI65603 AME65569:AME65603 AWA65569:AWA65603 BFW65569:BFW65603 BPS65569:BPS65603 BZO65569:BZO65603 CJK65569:CJK65603 CTG65569:CTG65603 DDC65569:DDC65603 DMY65569:DMY65603 DWU65569:DWU65603 EGQ65569:EGQ65603 EQM65569:EQM65603 FAI65569:FAI65603 FKE65569:FKE65603 FUA65569:FUA65603 GDW65569:GDW65603 GNS65569:GNS65603 GXO65569:GXO65603 HHK65569:HHK65603 HRG65569:HRG65603 IBC65569:IBC65603 IKY65569:IKY65603 IUU65569:IUU65603 JEQ65569:JEQ65603 JOM65569:JOM65603 JYI65569:JYI65603 KIE65569:KIE65603 KSA65569:KSA65603 LBW65569:LBW65603 LLS65569:LLS65603 LVO65569:LVO65603 MFK65569:MFK65603 MPG65569:MPG65603 MZC65569:MZC65603 NIY65569:NIY65603 NSU65569:NSU65603 OCQ65569:OCQ65603 OMM65569:OMM65603 OWI65569:OWI65603 PGE65569:PGE65603 PQA65569:PQA65603 PZW65569:PZW65603 QJS65569:QJS65603 QTO65569:QTO65603 RDK65569:RDK65603 RNG65569:RNG65603 RXC65569:RXC65603 SGY65569:SGY65603 SQU65569:SQU65603 TAQ65569:TAQ65603 TKM65569:TKM65603 TUI65569:TUI65603 UEE65569:UEE65603 UOA65569:UOA65603 UXW65569:UXW65603 VHS65569:VHS65603 VRO65569:VRO65603 WBK65569:WBK65603 WLG65569:WLG65603 WVC65569:WVC65603 X131105:Y131139 IQ131105:IQ131139 SM131105:SM131139 ACI131105:ACI131139 AME131105:AME131139 AWA131105:AWA131139 BFW131105:BFW131139 BPS131105:BPS131139 BZO131105:BZO131139 CJK131105:CJK131139 CTG131105:CTG131139 DDC131105:DDC131139 DMY131105:DMY131139 DWU131105:DWU131139 EGQ131105:EGQ131139 EQM131105:EQM131139 FAI131105:FAI131139 FKE131105:FKE131139 FUA131105:FUA131139 GDW131105:GDW131139 GNS131105:GNS131139 GXO131105:GXO131139 HHK131105:HHK131139 HRG131105:HRG131139 IBC131105:IBC131139 IKY131105:IKY131139 IUU131105:IUU131139 JEQ131105:JEQ131139 JOM131105:JOM131139 JYI131105:JYI131139 KIE131105:KIE131139 KSA131105:KSA131139 LBW131105:LBW131139 LLS131105:LLS131139 LVO131105:LVO131139 MFK131105:MFK131139 MPG131105:MPG131139 MZC131105:MZC131139 NIY131105:NIY131139 NSU131105:NSU131139 OCQ131105:OCQ131139 OMM131105:OMM131139 OWI131105:OWI131139 PGE131105:PGE131139 PQA131105:PQA131139 PZW131105:PZW131139 QJS131105:QJS131139 QTO131105:QTO131139 RDK131105:RDK131139 RNG131105:RNG131139 RXC131105:RXC131139 SGY131105:SGY131139 SQU131105:SQU131139 TAQ131105:TAQ131139 TKM131105:TKM131139 TUI131105:TUI131139 UEE131105:UEE131139 UOA131105:UOA131139 UXW131105:UXW131139 VHS131105:VHS131139 VRO131105:VRO131139 WBK131105:WBK131139 WLG131105:WLG131139 WVC131105:WVC131139 X196641:Y196675 IQ196641:IQ196675 SM196641:SM196675 ACI196641:ACI196675 AME196641:AME196675 AWA196641:AWA196675 BFW196641:BFW196675 BPS196641:BPS196675 BZO196641:BZO196675 CJK196641:CJK196675 CTG196641:CTG196675 DDC196641:DDC196675 DMY196641:DMY196675 DWU196641:DWU196675 EGQ196641:EGQ196675 EQM196641:EQM196675 FAI196641:FAI196675 FKE196641:FKE196675 FUA196641:FUA196675 GDW196641:GDW196675 GNS196641:GNS196675 GXO196641:GXO196675 HHK196641:HHK196675 HRG196641:HRG196675 IBC196641:IBC196675 IKY196641:IKY196675 IUU196641:IUU196675 JEQ196641:JEQ196675 JOM196641:JOM196675 JYI196641:JYI196675 KIE196641:KIE196675 KSA196641:KSA196675 LBW196641:LBW196675 LLS196641:LLS196675 LVO196641:LVO196675 MFK196641:MFK196675 MPG196641:MPG196675 MZC196641:MZC196675 NIY196641:NIY196675 NSU196641:NSU196675 OCQ196641:OCQ196675 OMM196641:OMM196675 OWI196641:OWI196675 PGE196641:PGE196675 PQA196641:PQA196675 PZW196641:PZW196675 QJS196641:QJS196675 QTO196641:QTO196675 RDK196641:RDK196675 RNG196641:RNG196675 RXC196641:RXC196675 SGY196641:SGY196675 SQU196641:SQU196675 TAQ196641:TAQ196675 TKM196641:TKM196675 TUI196641:TUI196675 UEE196641:UEE196675 UOA196641:UOA196675 UXW196641:UXW196675 VHS196641:VHS196675 VRO196641:VRO196675 WBK196641:WBK196675 WLG196641:WLG196675 WVC196641:WVC196675 X262177:Y262211 IQ262177:IQ262211 SM262177:SM262211 ACI262177:ACI262211 AME262177:AME262211 AWA262177:AWA262211 BFW262177:BFW262211 BPS262177:BPS262211 BZO262177:BZO262211 CJK262177:CJK262211 CTG262177:CTG262211 DDC262177:DDC262211 DMY262177:DMY262211 DWU262177:DWU262211 EGQ262177:EGQ262211 EQM262177:EQM262211 FAI262177:FAI262211 FKE262177:FKE262211 FUA262177:FUA262211 GDW262177:GDW262211 GNS262177:GNS262211 GXO262177:GXO262211 HHK262177:HHK262211 HRG262177:HRG262211 IBC262177:IBC262211 IKY262177:IKY262211 IUU262177:IUU262211 JEQ262177:JEQ262211 JOM262177:JOM262211 JYI262177:JYI262211 KIE262177:KIE262211 KSA262177:KSA262211 LBW262177:LBW262211 LLS262177:LLS262211 LVO262177:LVO262211 MFK262177:MFK262211 MPG262177:MPG262211 MZC262177:MZC262211 NIY262177:NIY262211 NSU262177:NSU262211 OCQ262177:OCQ262211 OMM262177:OMM262211 OWI262177:OWI262211 PGE262177:PGE262211 PQA262177:PQA262211 PZW262177:PZW262211 QJS262177:QJS262211 QTO262177:QTO262211 RDK262177:RDK262211 RNG262177:RNG262211 RXC262177:RXC262211 SGY262177:SGY262211 SQU262177:SQU262211 TAQ262177:TAQ262211 TKM262177:TKM262211 TUI262177:TUI262211 UEE262177:UEE262211 UOA262177:UOA262211 UXW262177:UXW262211 VHS262177:VHS262211 VRO262177:VRO262211 WBK262177:WBK262211 WLG262177:WLG262211 WVC262177:WVC262211 X327713:Y327747 IQ327713:IQ327747 SM327713:SM327747 ACI327713:ACI327747 AME327713:AME327747 AWA327713:AWA327747 BFW327713:BFW327747 BPS327713:BPS327747 BZO327713:BZO327747 CJK327713:CJK327747 CTG327713:CTG327747 DDC327713:DDC327747 DMY327713:DMY327747 DWU327713:DWU327747 EGQ327713:EGQ327747 EQM327713:EQM327747 FAI327713:FAI327747 FKE327713:FKE327747 FUA327713:FUA327747 GDW327713:GDW327747 GNS327713:GNS327747 GXO327713:GXO327747 HHK327713:HHK327747 HRG327713:HRG327747 IBC327713:IBC327747 IKY327713:IKY327747 IUU327713:IUU327747 JEQ327713:JEQ327747 JOM327713:JOM327747 JYI327713:JYI327747 KIE327713:KIE327747 KSA327713:KSA327747 LBW327713:LBW327747 LLS327713:LLS327747 LVO327713:LVO327747 MFK327713:MFK327747 MPG327713:MPG327747 MZC327713:MZC327747 NIY327713:NIY327747 NSU327713:NSU327747 OCQ327713:OCQ327747 OMM327713:OMM327747 OWI327713:OWI327747 PGE327713:PGE327747 PQA327713:PQA327747 PZW327713:PZW327747 QJS327713:QJS327747 QTO327713:QTO327747 RDK327713:RDK327747 RNG327713:RNG327747 RXC327713:RXC327747 SGY327713:SGY327747 SQU327713:SQU327747 TAQ327713:TAQ327747 TKM327713:TKM327747 TUI327713:TUI327747 UEE327713:UEE327747 UOA327713:UOA327747 UXW327713:UXW327747 VHS327713:VHS327747 VRO327713:VRO327747 WBK327713:WBK327747 WLG327713:WLG327747 WVC327713:WVC327747 X393249:Y393283 IQ393249:IQ393283 SM393249:SM393283 ACI393249:ACI393283 AME393249:AME393283 AWA393249:AWA393283 BFW393249:BFW393283 BPS393249:BPS393283 BZO393249:BZO393283 CJK393249:CJK393283 CTG393249:CTG393283 DDC393249:DDC393283 DMY393249:DMY393283 DWU393249:DWU393283 EGQ393249:EGQ393283 EQM393249:EQM393283 FAI393249:FAI393283 FKE393249:FKE393283 FUA393249:FUA393283 GDW393249:GDW393283 GNS393249:GNS393283 GXO393249:GXO393283 HHK393249:HHK393283 HRG393249:HRG393283 IBC393249:IBC393283 IKY393249:IKY393283 IUU393249:IUU393283 JEQ393249:JEQ393283 JOM393249:JOM393283 JYI393249:JYI393283 KIE393249:KIE393283 KSA393249:KSA393283 LBW393249:LBW393283 LLS393249:LLS393283 LVO393249:LVO393283 MFK393249:MFK393283 MPG393249:MPG393283 MZC393249:MZC393283 NIY393249:NIY393283 NSU393249:NSU393283 OCQ393249:OCQ393283 OMM393249:OMM393283 OWI393249:OWI393283 PGE393249:PGE393283 PQA393249:PQA393283 PZW393249:PZW393283 QJS393249:QJS393283 QTO393249:QTO393283 RDK393249:RDK393283 RNG393249:RNG393283 RXC393249:RXC393283 SGY393249:SGY393283 SQU393249:SQU393283 TAQ393249:TAQ393283 TKM393249:TKM393283 TUI393249:TUI393283 UEE393249:UEE393283 UOA393249:UOA393283 UXW393249:UXW393283 VHS393249:VHS393283 VRO393249:VRO393283 WBK393249:WBK393283 WLG393249:WLG393283 WVC393249:WVC393283 X458785:Y458819 IQ458785:IQ458819 SM458785:SM458819 ACI458785:ACI458819 AME458785:AME458819 AWA458785:AWA458819 BFW458785:BFW458819 BPS458785:BPS458819 BZO458785:BZO458819 CJK458785:CJK458819 CTG458785:CTG458819 DDC458785:DDC458819 DMY458785:DMY458819 DWU458785:DWU458819 EGQ458785:EGQ458819 EQM458785:EQM458819 FAI458785:FAI458819 FKE458785:FKE458819 FUA458785:FUA458819 GDW458785:GDW458819 GNS458785:GNS458819 GXO458785:GXO458819 HHK458785:HHK458819 HRG458785:HRG458819 IBC458785:IBC458819 IKY458785:IKY458819 IUU458785:IUU458819 JEQ458785:JEQ458819 JOM458785:JOM458819 JYI458785:JYI458819 KIE458785:KIE458819 KSA458785:KSA458819 LBW458785:LBW458819 LLS458785:LLS458819 LVO458785:LVO458819 MFK458785:MFK458819 MPG458785:MPG458819 MZC458785:MZC458819 NIY458785:NIY458819 NSU458785:NSU458819 OCQ458785:OCQ458819 OMM458785:OMM458819 OWI458785:OWI458819 PGE458785:PGE458819 PQA458785:PQA458819 PZW458785:PZW458819 QJS458785:QJS458819 QTO458785:QTO458819 RDK458785:RDK458819 RNG458785:RNG458819 RXC458785:RXC458819 SGY458785:SGY458819 SQU458785:SQU458819 TAQ458785:TAQ458819 TKM458785:TKM458819 TUI458785:TUI458819 UEE458785:UEE458819 UOA458785:UOA458819 UXW458785:UXW458819 VHS458785:VHS458819 VRO458785:VRO458819 WBK458785:WBK458819 WLG458785:WLG458819 WVC458785:WVC458819 X524321:Y524355 IQ524321:IQ524355 SM524321:SM524355 ACI524321:ACI524355 AME524321:AME524355 AWA524321:AWA524355 BFW524321:BFW524355 BPS524321:BPS524355 BZO524321:BZO524355 CJK524321:CJK524355 CTG524321:CTG524355 DDC524321:DDC524355 DMY524321:DMY524355 DWU524321:DWU524355 EGQ524321:EGQ524355 EQM524321:EQM524355 FAI524321:FAI524355 FKE524321:FKE524355 FUA524321:FUA524355 GDW524321:GDW524355 GNS524321:GNS524355 GXO524321:GXO524355 HHK524321:HHK524355 HRG524321:HRG524355 IBC524321:IBC524355 IKY524321:IKY524355 IUU524321:IUU524355 JEQ524321:JEQ524355 JOM524321:JOM524355 JYI524321:JYI524355 KIE524321:KIE524355 KSA524321:KSA524355 LBW524321:LBW524355 LLS524321:LLS524355 LVO524321:LVO524355 MFK524321:MFK524355 MPG524321:MPG524355 MZC524321:MZC524355 NIY524321:NIY524355 NSU524321:NSU524355 OCQ524321:OCQ524355 OMM524321:OMM524355 OWI524321:OWI524355 PGE524321:PGE524355 PQA524321:PQA524355 PZW524321:PZW524355 QJS524321:QJS524355 QTO524321:QTO524355 RDK524321:RDK524355 RNG524321:RNG524355 RXC524321:RXC524355 SGY524321:SGY524355 SQU524321:SQU524355 TAQ524321:TAQ524355 TKM524321:TKM524355 TUI524321:TUI524355 UEE524321:UEE524355 UOA524321:UOA524355 UXW524321:UXW524355 VHS524321:VHS524355 VRO524321:VRO524355 WBK524321:WBK524355 WLG524321:WLG524355 WVC524321:WVC524355 X589857:Y589891 IQ589857:IQ589891 SM589857:SM589891 ACI589857:ACI589891 AME589857:AME589891 AWA589857:AWA589891 BFW589857:BFW589891 BPS589857:BPS589891 BZO589857:BZO589891 CJK589857:CJK589891 CTG589857:CTG589891 DDC589857:DDC589891 DMY589857:DMY589891 DWU589857:DWU589891 EGQ589857:EGQ589891 EQM589857:EQM589891 FAI589857:FAI589891 FKE589857:FKE589891 FUA589857:FUA589891 GDW589857:GDW589891 GNS589857:GNS589891 GXO589857:GXO589891 HHK589857:HHK589891 HRG589857:HRG589891 IBC589857:IBC589891 IKY589857:IKY589891 IUU589857:IUU589891 JEQ589857:JEQ589891 JOM589857:JOM589891 JYI589857:JYI589891 KIE589857:KIE589891 KSA589857:KSA589891 LBW589857:LBW589891 LLS589857:LLS589891 LVO589857:LVO589891 MFK589857:MFK589891 MPG589857:MPG589891 MZC589857:MZC589891 NIY589857:NIY589891 NSU589857:NSU589891 OCQ589857:OCQ589891 OMM589857:OMM589891 OWI589857:OWI589891 PGE589857:PGE589891 PQA589857:PQA589891 PZW589857:PZW589891 QJS589857:QJS589891 QTO589857:QTO589891 RDK589857:RDK589891 RNG589857:RNG589891 RXC589857:RXC589891 SGY589857:SGY589891 SQU589857:SQU589891 TAQ589857:TAQ589891 TKM589857:TKM589891 TUI589857:TUI589891 UEE589857:UEE589891 UOA589857:UOA589891 UXW589857:UXW589891 VHS589857:VHS589891 VRO589857:VRO589891 WBK589857:WBK589891 WLG589857:WLG589891 WVC589857:WVC589891 X655393:Y655427 IQ655393:IQ655427 SM655393:SM655427 ACI655393:ACI655427 AME655393:AME655427 AWA655393:AWA655427 BFW655393:BFW655427 BPS655393:BPS655427 BZO655393:BZO655427 CJK655393:CJK655427 CTG655393:CTG655427 DDC655393:DDC655427 DMY655393:DMY655427 DWU655393:DWU655427 EGQ655393:EGQ655427 EQM655393:EQM655427 FAI655393:FAI655427 FKE655393:FKE655427 FUA655393:FUA655427 GDW655393:GDW655427 GNS655393:GNS655427 GXO655393:GXO655427 HHK655393:HHK655427 HRG655393:HRG655427 IBC655393:IBC655427 IKY655393:IKY655427 IUU655393:IUU655427 JEQ655393:JEQ655427 JOM655393:JOM655427 JYI655393:JYI655427 KIE655393:KIE655427 KSA655393:KSA655427 LBW655393:LBW655427 LLS655393:LLS655427 LVO655393:LVO655427 MFK655393:MFK655427 MPG655393:MPG655427 MZC655393:MZC655427 NIY655393:NIY655427 NSU655393:NSU655427 OCQ655393:OCQ655427 OMM655393:OMM655427 OWI655393:OWI655427 PGE655393:PGE655427 PQA655393:PQA655427 PZW655393:PZW655427 QJS655393:QJS655427 QTO655393:QTO655427 RDK655393:RDK655427 RNG655393:RNG655427 RXC655393:RXC655427 SGY655393:SGY655427 SQU655393:SQU655427 TAQ655393:TAQ655427 TKM655393:TKM655427 TUI655393:TUI655427 UEE655393:UEE655427 UOA655393:UOA655427 UXW655393:UXW655427 VHS655393:VHS655427 VRO655393:VRO655427 WBK655393:WBK655427 WLG655393:WLG655427 WVC655393:WVC655427 X720929:Y720963 IQ720929:IQ720963 SM720929:SM720963 ACI720929:ACI720963 AME720929:AME720963 AWA720929:AWA720963 BFW720929:BFW720963 BPS720929:BPS720963 BZO720929:BZO720963 CJK720929:CJK720963 CTG720929:CTG720963 DDC720929:DDC720963 DMY720929:DMY720963 DWU720929:DWU720963 EGQ720929:EGQ720963 EQM720929:EQM720963 FAI720929:FAI720963 FKE720929:FKE720963 FUA720929:FUA720963 GDW720929:GDW720963 GNS720929:GNS720963 GXO720929:GXO720963 HHK720929:HHK720963 HRG720929:HRG720963 IBC720929:IBC720963 IKY720929:IKY720963 IUU720929:IUU720963 JEQ720929:JEQ720963 JOM720929:JOM720963 JYI720929:JYI720963 KIE720929:KIE720963 KSA720929:KSA720963 LBW720929:LBW720963 LLS720929:LLS720963 LVO720929:LVO720963 MFK720929:MFK720963 MPG720929:MPG720963 MZC720929:MZC720963 NIY720929:NIY720963 NSU720929:NSU720963 OCQ720929:OCQ720963 OMM720929:OMM720963 OWI720929:OWI720963 PGE720929:PGE720963 PQA720929:PQA720963 PZW720929:PZW720963 QJS720929:QJS720963 QTO720929:QTO720963 RDK720929:RDK720963 RNG720929:RNG720963 RXC720929:RXC720963 SGY720929:SGY720963 SQU720929:SQU720963 TAQ720929:TAQ720963 TKM720929:TKM720963 TUI720929:TUI720963 UEE720929:UEE720963 UOA720929:UOA720963 UXW720929:UXW720963 VHS720929:VHS720963 VRO720929:VRO720963 WBK720929:WBK720963 WLG720929:WLG720963 WVC720929:WVC720963 X786465:Y786499 IQ786465:IQ786499 SM786465:SM786499 ACI786465:ACI786499 AME786465:AME786499 AWA786465:AWA786499 BFW786465:BFW786499 BPS786465:BPS786499 BZO786465:BZO786499 CJK786465:CJK786499 CTG786465:CTG786499 DDC786465:DDC786499 DMY786465:DMY786499 DWU786465:DWU786499 EGQ786465:EGQ786499 EQM786465:EQM786499 FAI786465:FAI786499 FKE786465:FKE786499 FUA786465:FUA786499 GDW786465:GDW786499 GNS786465:GNS786499 GXO786465:GXO786499 HHK786465:HHK786499 HRG786465:HRG786499 IBC786465:IBC786499 IKY786465:IKY786499 IUU786465:IUU786499 JEQ786465:JEQ786499 JOM786465:JOM786499 JYI786465:JYI786499 KIE786465:KIE786499 KSA786465:KSA786499 LBW786465:LBW786499 LLS786465:LLS786499 LVO786465:LVO786499 MFK786465:MFK786499 MPG786465:MPG786499 MZC786465:MZC786499 NIY786465:NIY786499 NSU786465:NSU786499 OCQ786465:OCQ786499 OMM786465:OMM786499 OWI786465:OWI786499 PGE786465:PGE786499 PQA786465:PQA786499 PZW786465:PZW786499 QJS786465:QJS786499 QTO786465:QTO786499 RDK786465:RDK786499 RNG786465:RNG786499 RXC786465:RXC786499 SGY786465:SGY786499 SQU786465:SQU786499 TAQ786465:TAQ786499 TKM786465:TKM786499 TUI786465:TUI786499 UEE786465:UEE786499 UOA786465:UOA786499 UXW786465:UXW786499 VHS786465:VHS786499 VRO786465:VRO786499 WBK786465:WBK786499 WLG786465:WLG786499 WVC786465:WVC786499 X852001:Y852035 IQ852001:IQ852035 SM852001:SM852035 ACI852001:ACI852035 AME852001:AME852035 AWA852001:AWA852035 BFW852001:BFW852035 BPS852001:BPS852035 BZO852001:BZO852035 CJK852001:CJK852035 CTG852001:CTG852035 DDC852001:DDC852035 DMY852001:DMY852035 DWU852001:DWU852035 EGQ852001:EGQ852035 EQM852001:EQM852035 FAI852001:FAI852035 FKE852001:FKE852035 FUA852001:FUA852035 GDW852001:GDW852035 GNS852001:GNS852035 GXO852001:GXO852035 HHK852001:HHK852035 HRG852001:HRG852035 IBC852001:IBC852035 IKY852001:IKY852035 IUU852001:IUU852035 JEQ852001:JEQ852035 JOM852001:JOM852035 JYI852001:JYI852035 KIE852001:KIE852035 KSA852001:KSA852035 LBW852001:LBW852035 LLS852001:LLS852035 LVO852001:LVO852035 MFK852001:MFK852035 MPG852001:MPG852035 MZC852001:MZC852035 NIY852001:NIY852035 NSU852001:NSU852035 OCQ852001:OCQ852035 OMM852001:OMM852035 OWI852001:OWI852035 PGE852001:PGE852035 PQA852001:PQA852035 PZW852001:PZW852035 QJS852001:QJS852035 QTO852001:QTO852035 RDK852001:RDK852035 RNG852001:RNG852035 RXC852001:RXC852035 SGY852001:SGY852035 SQU852001:SQU852035 TAQ852001:TAQ852035 TKM852001:TKM852035 TUI852001:TUI852035 UEE852001:UEE852035 UOA852001:UOA852035 UXW852001:UXW852035 VHS852001:VHS852035 VRO852001:VRO852035 WBK852001:WBK852035 WLG852001:WLG852035 WVC852001:WVC852035 X917537:Y917571 IQ917537:IQ917571 SM917537:SM917571 ACI917537:ACI917571 AME917537:AME917571 AWA917537:AWA917571 BFW917537:BFW917571 BPS917537:BPS917571 BZO917537:BZO917571 CJK917537:CJK917571 CTG917537:CTG917571 DDC917537:DDC917571 DMY917537:DMY917571 DWU917537:DWU917571 EGQ917537:EGQ917571 EQM917537:EQM917571 FAI917537:FAI917571 FKE917537:FKE917571 FUA917537:FUA917571 GDW917537:GDW917571 GNS917537:GNS917571 GXO917537:GXO917571 HHK917537:HHK917571 HRG917537:HRG917571 IBC917537:IBC917571 IKY917537:IKY917571 IUU917537:IUU917571 JEQ917537:JEQ917571 JOM917537:JOM917571 JYI917537:JYI917571 KIE917537:KIE917571 KSA917537:KSA917571 LBW917537:LBW917571 LLS917537:LLS917571 LVO917537:LVO917571 MFK917537:MFK917571 MPG917537:MPG917571 MZC917537:MZC917571 NIY917537:NIY917571 NSU917537:NSU917571 OCQ917537:OCQ917571 OMM917537:OMM917571 OWI917537:OWI917571 PGE917537:PGE917571 PQA917537:PQA917571 PZW917537:PZW917571 QJS917537:QJS917571 QTO917537:QTO917571 RDK917537:RDK917571 RNG917537:RNG917571 RXC917537:RXC917571 SGY917537:SGY917571 SQU917537:SQU917571 TAQ917537:TAQ917571 TKM917537:TKM917571 TUI917537:TUI917571 UEE917537:UEE917571 UOA917537:UOA917571 UXW917537:UXW917571 VHS917537:VHS917571 VRO917537:VRO917571 WBK917537:WBK917571 WLG917537:WLG917571 WVC917537:WVC917571 X983073:Y983107 IQ983073:IQ983107 SM983073:SM983107 ACI983073:ACI983107 AME983073:AME983107 AWA983073:AWA983107 BFW983073:BFW983107 BPS983073:BPS983107 BZO983073:BZO983107 CJK983073:CJK983107 CTG983073:CTG983107 DDC983073:DDC983107 DMY983073:DMY983107 DWU983073:DWU983107 EGQ983073:EGQ983107 EQM983073:EQM983107 FAI983073:FAI983107 FKE983073:FKE983107 FUA983073:FUA983107 GDW983073:GDW983107 GNS983073:GNS983107 GXO983073:GXO983107 HHK983073:HHK983107 HRG983073:HRG983107 IBC983073:IBC983107 IKY983073:IKY983107 IUU983073:IUU983107 JEQ983073:JEQ983107 JOM983073:JOM983107 JYI983073:JYI983107 KIE983073:KIE983107 KSA983073:KSA983107 LBW983073:LBW983107 LLS983073:LLS983107 LVO983073:LVO983107 MFK983073:MFK983107 MPG983073:MPG983107 MZC983073:MZC983107 NIY983073:NIY983107 NSU983073:NSU983107 OCQ983073:OCQ983107 OMM983073:OMM983107 OWI983073:OWI983107 PGE983073:PGE983107 PQA983073:PQA983107 PZW983073:PZW983107 QJS983073:QJS983107 QTO983073:QTO983107 RDK983073:RDK983107 RNG983073:RNG983107 RXC983073:RXC983107 SGY983073:SGY983107 SQU983073:SQU983107 TAQ983073:TAQ983107 TKM983073:TKM983107 TUI983073:TUI983107 UEE983073:UEE983107 UOA983073:UOA983107 UXW983073:UXW983107 VHS983073:VHS983107 VRO983073:VRO983107 WBK983073:WBK983107 WLG983073:WLG983107 WVC983073:WVC983107 UYN983043:UYN983047 IA81:IA115 RW81:RW115 ABS81:ABS115 ALO81:ALO115 AVK81:AVK115 BFG81:BFG115 BPC81:BPC115 BYY81:BYY115 CIU81:CIU115 CSQ81:CSQ115 DCM81:DCM115 DMI81:DMI115 DWE81:DWE115 EGA81:EGA115 EPW81:EPW115 EZS81:EZS115 FJO81:FJO115 FTK81:FTK115 GDG81:GDG115 GNC81:GNC115 GWY81:GWY115 HGU81:HGU115 HQQ81:HQQ115 IAM81:IAM115 IKI81:IKI115 IUE81:IUE115 JEA81:JEA115 JNW81:JNW115 JXS81:JXS115 KHO81:KHO115 KRK81:KRK115 LBG81:LBG115 LLC81:LLC115 LUY81:LUY115 MEU81:MEU115 MOQ81:MOQ115 MYM81:MYM115 NII81:NII115 NSE81:NSE115 OCA81:OCA115 OLW81:OLW115 OVS81:OVS115 PFO81:PFO115 PPK81:PPK115 PZG81:PZG115 QJC81:QJC115 QSY81:QSY115 RCU81:RCU115 RMQ81:RMQ115 RWM81:RWM115 SGI81:SGI115 SQE81:SQE115 TAA81:TAA115 TJW81:TJW115 TTS81:TTS115 UDO81:UDO115 UNK81:UNK115 UXG81:UXG115 VHC81:VHC115 VQY81:VQY115 WAU81:WAU115 WKQ81:WKQ115 WUM81:WUM115 H65607:H65641 IB65607:IB65641 RX65607:RX65641 ABT65607:ABT65641 ALP65607:ALP65641 AVL65607:AVL65641 BFH65607:BFH65641 BPD65607:BPD65641 BYZ65607:BYZ65641 CIV65607:CIV65641 CSR65607:CSR65641 DCN65607:DCN65641 DMJ65607:DMJ65641 DWF65607:DWF65641 EGB65607:EGB65641 EPX65607:EPX65641 EZT65607:EZT65641 FJP65607:FJP65641 FTL65607:FTL65641 GDH65607:GDH65641 GND65607:GND65641 GWZ65607:GWZ65641 HGV65607:HGV65641 HQR65607:HQR65641 IAN65607:IAN65641 IKJ65607:IKJ65641 IUF65607:IUF65641 JEB65607:JEB65641 JNX65607:JNX65641 JXT65607:JXT65641 KHP65607:KHP65641 KRL65607:KRL65641 LBH65607:LBH65641 LLD65607:LLD65641 LUZ65607:LUZ65641 MEV65607:MEV65641 MOR65607:MOR65641 MYN65607:MYN65641 NIJ65607:NIJ65641 NSF65607:NSF65641 OCB65607:OCB65641 OLX65607:OLX65641 OVT65607:OVT65641 PFP65607:PFP65641 PPL65607:PPL65641 PZH65607:PZH65641 QJD65607:QJD65641 QSZ65607:QSZ65641 RCV65607:RCV65641 RMR65607:RMR65641 RWN65607:RWN65641 SGJ65607:SGJ65641 SQF65607:SQF65641 TAB65607:TAB65641 TJX65607:TJX65641 TTT65607:TTT65641 UDP65607:UDP65641 UNL65607:UNL65641 UXH65607:UXH65641 VHD65607:VHD65641 VQZ65607:VQZ65641 WAV65607:WAV65641 WKR65607:WKR65641 WUN65607:WUN65641 H131143:H131177 IB131143:IB131177 RX131143:RX131177 ABT131143:ABT131177 ALP131143:ALP131177 AVL131143:AVL131177 BFH131143:BFH131177 BPD131143:BPD131177 BYZ131143:BYZ131177 CIV131143:CIV131177 CSR131143:CSR131177 DCN131143:DCN131177 DMJ131143:DMJ131177 DWF131143:DWF131177 EGB131143:EGB131177 EPX131143:EPX131177 EZT131143:EZT131177 FJP131143:FJP131177 FTL131143:FTL131177 GDH131143:GDH131177 GND131143:GND131177 GWZ131143:GWZ131177 HGV131143:HGV131177 HQR131143:HQR131177 IAN131143:IAN131177 IKJ131143:IKJ131177 IUF131143:IUF131177 JEB131143:JEB131177 JNX131143:JNX131177 JXT131143:JXT131177 KHP131143:KHP131177 KRL131143:KRL131177 LBH131143:LBH131177 LLD131143:LLD131177 LUZ131143:LUZ131177 MEV131143:MEV131177 MOR131143:MOR131177 MYN131143:MYN131177 NIJ131143:NIJ131177 NSF131143:NSF131177 OCB131143:OCB131177 OLX131143:OLX131177 OVT131143:OVT131177 PFP131143:PFP131177 PPL131143:PPL131177 PZH131143:PZH131177 QJD131143:QJD131177 QSZ131143:QSZ131177 RCV131143:RCV131177 RMR131143:RMR131177 RWN131143:RWN131177 SGJ131143:SGJ131177 SQF131143:SQF131177 TAB131143:TAB131177 TJX131143:TJX131177 TTT131143:TTT131177 UDP131143:UDP131177 UNL131143:UNL131177 UXH131143:UXH131177 VHD131143:VHD131177 VQZ131143:VQZ131177 WAV131143:WAV131177 WKR131143:WKR131177 WUN131143:WUN131177 H196679:H196713 IB196679:IB196713 RX196679:RX196713 ABT196679:ABT196713 ALP196679:ALP196713 AVL196679:AVL196713 BFH196679:BFH196713 BPD196679:BPD196713 BYZ196679:BYZ196713 CIV196679:CIV196713 CSR196679:CSR196713 DCN196679:DCN196713 DMJ196679:DMJ196713 DWF196679:DWF196713 EGB196679:EGB196713 EPX196679:EPX196713 EZT196679:EZT196713 FJP196679:FJP196713 FTL196679:FTL196713 GDH196679:GDH196713 GND196679:GND196713 GWZ196679:GWZ196713 HGV196679:HGV196713 HQR196679:HQR196713 IAN196679:IAN196713 IKJ196679:IKJ196713 IUF196679:IUF196713 JEB196679:JEB196713 JNX196679:JNX196713 JXT196679:JXT196713 KHP196679:KHP196713 KRL196679:KRL196713 LBH196679:LBH196713 LLD196679:LLD196713 LUZ196679:LUZ196713 MEV196679:MEV196713 MOR196679:MOR196713 MYN196679:MYN196713 NIJ196679:NIJ196713 NSF196679:NSF196713 OCB196679:OCB196713 OLX196679:OLX196713 OVT196679:OVT196713 PFP196679:PFP196713 PPL196679:PPL196713 PZH196679:PZH196713 QJD196679:QJD196713 QSZ196679:QSZ196713 RCV196679:RCV196713 RMR196679:RMR196713 RWN196679:RWN196713 SGJ196679:SGJ196713 SQF196679:SQF196713 TAB196679:TAB196713 TJX196679:TJX196713 TTT196679:TTT196713 UDP196679:UDP196713 UNL196679:UNL196713 UXH196679:UXH196713 VHD196679:VHD196713 VQZ196679:VQZ196713 WAV196679:WAV196713 WKR196679:WKR196713 WUN196679:WUN196713 H262215:H262249 IB262215:IB262249 RX262215:RX262249 ABT262215:ABT262249 ALP262215:ALP262249 AVL262215:AVL262249 BFH262215:BFH262249 BPD262215:BPD262249 BYZ262215:BYZ262249 CIV262215:CIV262249 CSR262215:CSR262249 DCN262215:DCN262249 DMJ262215:DMJ262249 DWF262215:DWF262249 EGB262215:EGB262249 EPX262215:EPX262249 EZT262215:EZT262249 FJP262215:FJP262249 FTL262215:FTL262249 GDH262215:GDH262249 GND262215:GND262249 GWZ262215:GWZ262249 HGV262215:HGV262249 HQR262215:HQR262249 IAN262215:IAN262249 IKJ262215:IKJ262249 IUF262215:IUF262249 JEB262215:JEB262249 JNX262215:JNX262249 JXT262215:JXT262249 KHP262215:KHP262249 KRL262215:KRL262249 LBH262215:LBH262249 LLD262215:LLD262249 LUZ262215:LUZ262249 MEV262215:MEV262249 MOR262215:MOR262249 MYN262215:MYN262249 NIJ262215:NIJ262249 NSF262215:NSF262249 OCB262215:OCB262249 OLX262215:OLX262249 OVT262215:OVT262249 PFP262215:PFP262249 PPL262215:PPL262249 PZH262215:PZH262249 QJD262215:QJD262249 QSZ262215:QSZ262249 RCV262215:RCV262249 RMR262215:RMR262249 RWN262215:RWN262249 SGJ262215:SGJ262249 SQF262215:SQF262249 TAB262215:TAB262249 TJX262215:TJX262249 TTT262215:TTT262249 UDP262215:UDP262249 UNL262215:UNL262249 UXH262215:UXH262249 VHD262215:VHD262249 VQZ262215:VQZ262249 WAV262215:WAV262249 WKR262215:WKR262249 WUN262215:WUN262249 H327751:H327785 IB327751:IB327785 RX327751:RX327785 ABT327751:ABT327785 ALP327751:ALP327785 AVL327751:AVL327785 BFH327751:BFH327785 BPD327751:BPD327785 BYZ327751:BYZ327785 CIV327751:CIV327785 CSR327751:CSR327785 DCN327751:DCN327785 DMJ327751:DMJ327785 DWF327751:DWF327785 EGB327751:EGB327785 EPX327751:EPX327785 EZT327751:EZT327785 FJP327751:FJP327785 FTL327751:FTL327785 GDH327751:GDH327785 GND327751:GND327785 GWZ327751:GWZ327785 HGV327751:HGV327785 HQR327751:HQR327785 IAN327751:IAN327785 IKJ327751:IKJ327785 IUF327751:IUF327785 JEB327751:JEB327785 JNX327751:JNX327785 JXT327751:JXT327785 KHP327751:KHP327785 KRL327751:KRL327785 LBH327751:LBH327785 LLD327751:LLD327785 LUZ327751:LUZ327785 MEV327751:MEV327785 MOR327751:MOR327785 MYN327751:MYN327785 NIJ327751:NIJ327785 NSF327751:NSF327785 OCB327751:OCB327785 OLX327751:OLX327785 OVT327751:OVT327785 PFP327751:PFP327785 PPL327751:PPL327785 PZH327751:PZH327785 QJD327751:QJD327785 QSZ327751:QSZ327785 RCV327751:RCV327785 RMR327751:RMR327785 RWN327751:RWN327785 SGJ327751:SGJ327785 SQF327751:SQF327785 TAB327751:TAB327785 TJX327751:TJX327785 TTT327751:TTT327785 UDP327751:UDP327785 UNL327751:UNL327785 UXH327751:UXH327785 VHD327751:VHD327785 VQZ327751:VQZ327785 WAV327751:WAV327785 WKR327751:WKR327785 WUN327751:WUN327785 H393287:H393321 IB393287:IB393321 RX393287:RX393321 ABT393287:ABT393321 ALP393287:ALP393321 AVL393287:AVL393321 BFH393287:BFH393321 BPD393287:BPD393321 BYZ393287:BYZ393321 CIV393287:CIV393321 CSR393287:CSR393321 DCN393287:DCN393321 DMJ393287:DMJ393321 DWF393287:DWF393321 EGB393287:EGB393321 EPX393287:EPX393321 EZT393287:EZT393321 FJP393287:FJP393321 FTL393287:FTL393321 GDH393287:GDH393321 GND393287:GND393321 GWZ393287:GWZ393321 HGV393287:HGV393321 HQR393287:HQR393321 IAN393287:IAN393321 IKJ393287:IKJ393321 IUF393287:IUF393321 JEB393287:JEB393321 JNX393287:JNX393321 JXT393287:JXT393321 KHP393287:KHP393321 KRL393287:KRL393321 LBH393287:LBH393321 LLD393287:LLD393321 LUZ393287:LUZ393321 MEV393287:MEV393321 MOR393287:MOR393321 MYN393287:MYN393321 NIJ393287:NIJ393321 NSF393287:NSF393321 OCB393287:OCB393321 OLX393287:OLX393321 OVT393287:OVT393321 PFP393287:PFP393321 PPL393287:PPL393321 PZH393287:PZH393321 QJD393287:QJD393321 QSZ393287:QSZ393321 RCV393287:RCV393321 RMR393287:RMR393321 RWN393287:RWN393321 SGJ393287:SGJ393321 SQF393287:SQF393321 TAB393287:TAB393321 TJX393287:TJX393321 TTT393287:TTT393321 UDP393287:UDP393321 UNL393287:UNL393321 UXH393287:UXH393321 VHD393287:VHD393321 VQZ393287:VQZ393321 WAV393287:WAV393321 WKR393287:WKR393321 WUN393287:WUN393321 H458823:H458857 IB458823:IB458857 RX458823:RX458857 ABT458823:ABT458857 ALP458823:ALP458857 AVL458823:AVL458857 BFH458823:BFH458857 BPD458823:BPD458857 BYZ458823:BYZ458857 CIV458823:CIV458857 CSR458823:CSR458857 DCN458823:DCN458857 DMJ458823:DMJ458857 DWF458823:DWF458857 EGB458823:EGB458857 EPX458823:EPX458857 EZT458823:EZT458857 FJP458823:FJP458857 FTL458823:FTL458857 GDH458823:GDH458857 GND458823:GND458857 GWZ458823:GWZ458857 HGV458823:HGV458857 HQR458823:HQR458857 IAN458823:IAN458857 IKJ458823:IKJ458857 IUF458823:IUF458857 JEB458823:JEB458857 JNX458823:JNX458857 JXT458823:JXT458857 KHP458823:KHP458857 KRL458823:KRL458857 LBH458823:LBH458857 LLD458823:LLD458857 LUZ458823:LUZ458857 MEV458823:MEV458857 MOR458823:MOR458857 MYN458823:MYN458857 NIJ458823:NIJ458857 NSF458823:NSF458857 OCB458823:OCB458857 OLX458823:OLX458857 OVT458823:OVT458857 PFP458823:PFP458857 PPL458823:PPL458857 PZH458823:PZH458857 QJD458823:QJD458857 QSZ458823:QSZ458857 RCV458823:RCV458857 RMR458823:RMR458857 RWN458823:RWN458857 SGJ458823:SGJ458857 SQF458823:SQF458857 TAB458823:TAB458857 TJX458823:TJX458857 TTT458823:TTT458857 UDP458823:UDP458857 UNL458823:UNL458857 UXH458823:UXH458857 VHD458823:VHD458857 VQZ458823:VQZ458857 WAV458823:WAV458857 WKR458823:WKR458857 WUN458823:WUN458857 H524359:H524393 IB524359:IB524393 RX524359:RX524393 ABT524359:ABT524393 ALP524359:ALP524393 AVL524359:AVL524393 BFH524359:BFH524393 BPD524359:BPD524393 BYZ524359:BYZ524393 CIV524359:CIV524393 CSR524359:CSR524393 DCN524359:DCN524393 DMJ524359:DMJ524393 DWF524359:DWF524393 EGB524359:EGB524393 EPX524359:EPX524393 EZT524359:EZT524393 FJP524359:FJP524393 FTL524359:FTL524393 GDH524359:GDH524393 GND524359:GND524393 GWZ524359:GWZ524393 HGV524359:HGV524393 HQR524359:HQR524393 IAN524359:IAN524393 IKJ524359:IKJ524393 IUF524359:IUF524393 JEB524359:JEB524393 JNX524359:JNX524393 JXT524359:JXT524393 KHP524359:KHP524393 KRL524359:KRL524393 LBH524359:LBH524393 LLD524359:LLD524393 LUZ524359:LUZ524393 MEV524359:MEV524393 MOR524359:MOR524393 MYN524359:MYN524393 NIJ524359:NIJ524393 NSF524359:NSF524393 OCB524359:OCB524393 OLX524359:OLX524393 OVT524359:OVT524393 PFP524359:PFP524393 PPL524359:PPL524393 PZH524359:PZH524393 QJD524359:QJD524393 QSZ524359:QSZ524393 RCV524359:RCV524393 RMR524359:RMR524393 RWN524359:RWN524393 SGJ524359:SGJ524393 SQF524359:SQF524393 TAB524359:TAB524393 TJX524359:TJX524393 TTT524359:TTT524393 UDP524359:UDP524393 UNL524359:UNL524393 UXH524359:UXH524393 VHD524359:VHD524393 VQZ524359:VQZ524393 WAV524359:WAV524393 WKR524359:WKR524393 WUN524359:WUN524393 H589895:H589929 IB589895:IB589929 RX589895:RX589929 ABT589895:ABT589929 ALP589895:ALP589929 AVL589895:AVL589929 BFH589895:BFH589929 BPD589895:BPD589929 BYZ589895:BYZ589929 CIV589895:CIV589929 CSR589895:CSR589929 DCN589895:DCN589929 DMJ589895:DMJ589929 DWF589895:DWF589929 EGB589895:EGB589929 EPX589895:EPX589929 EZT589895:EZT589929 FJP589895:FJP589929 FTL589895:FTL589929 GDH589895:GDH589929 GND589895:GND589929 GWZ589895:GWZ589929 HGV589895:HGV589929 HQR589895:HQR589929 IAN589895:IAN589929 IKJ589895:IKJ589929 IUF589895:IUF589929 JEB589895:JEB589929 JNX589895:JNX589929 JXT589895:JXT589929 KHP589895:KHP589929 KRL589895:KRL589929 LBH589895:LBH589929 LLD589895:LLD589929 LUZ589895:LUZ589929 MEV589895:MEV589929 MOR589895:MOR589929 MYN589895:MYN589929 NIJ589895:NIJ589929 NSF589895:NSF589929 OCB589895:OCB589929 OLX589895:OLX589929 OVT589895:OVT589929 PFP589895:PFP589929 PPL589895:PPL589929 PZH589895:PZH589929 QJD589895:QJD589929 QSZ589895:QSZ589929 RCV589895:RCV589929 RMR589895:RMR589929 RWN589895:RWN589929 SGJ589895:SGJ589929 SQF589895:SQF589929 TAB589895:TAB589929 TJX589895:TJX589929 TTT589895:TTT589929 UDP589895:UDP589929 UNL589895:UNL589929 UXH589895:UXH589929 VHD589895:VHD589929 VQZ589895:VQZ589929 WAV589895:WAV589929 WKR589895:WKR589929 WUN589895:WUN589929 H655431:H655465 IB655431:IB655465 RX655431:RX655465 ABT655431:ABT655465 ALP655431:ALP655465 AVL655431:AVL655465 BFH655431:BFH655465 BPD655431:BPD655465 BYZ655431:BYZ655465 CIV655431:CIV655465 CSR655431:CSR655465 DCN655431:DCN655465 DMJ655431:DMJ655465 DWF655431:DWF655465 EGB655431:EGB655465 EPX655431:EPX655465 EZT655431:EZT655465 FJP655431:FJP655465 FTL655431:FTL655465 GDH655431:GDH655465 GND655431:GND655465 GWZ655431:GWZ655465 HGV655431:HGV655465 HQR655431:HQR655465 IAN655431:IAN655465 IKJ655431:IKJ655465 IUF655431:IUF655465 JEB655431:JEB655465 JNX655431:JNX655465 JXT655431:JXT655465 KHP655431:KHP655465 KRL655431:KRL655465 LBH655431:LBH655465 LLD655431:LLD655465 LUZ655431:LUZ655465 MEV655431:MEV655465 MOR655431:MOR655465 MYN655431:MYN655465 NIJ655431:NIJ655465 NSF655431:NSF655465 OCB655431:OCB655465 OLX655431:OLX655465 OVT655431:OVT655465 PFP655431:PFP655465 PPL655431:PPL655465 PZH655431:PZH655465 QJD655431:QJD655465 QSZ655431:QSZ655465 RCV655431:RCV655465 RMR655431:RMR655465 RWN655431:RWN655465 SGJ655431:SGJ655465 SQF655431:SQF655465 TAB655431:TAB655465 TJX655431:TJX655465 TTT655431:TTT655465 UDP655431:UDP655465 UNL655431:UNL655465 UXH655431:UXH655465 VHD655431:VHD655465 VQZ655431:VQZ655465 WAV655431:WAV655465 WKR655431:WKR655465 WUN655431:WUN655465 H720967:H721001 IB720967:IB721001 RX720967:RX721001 ABT720967:ABT721001 ALP720967:ALP721001 AVL720967:AVL721001 BFH720967:BFH721001 BPD720967:BPD721001 BYZ720967:BYZ721001 CIV720967:CIV721001 CSR720967:CSR721001 DCN720967:DCN721001 DMJ720967:DMJ721001 DWF720967:DWF721001 EGB720967:EGB721001 EPX720967:EPX721001 EZT720967:EZT721001 FJP720967:FJP721001 FTL720967:FTL721001 GDH720967:GDH721001 GND720967:GND721001 GWZ720967:GWZ721001 HGV720967:HGV721001 HQR720967:HQR721001 IAN720967:IAN721001 IKJ720967:IKJ721001 IUF720967:IUF721001 JEB720967:JEB721001 JNX720967:JNX721001 JXT720967:JXT721001 KHP720967:KHP721001 KRL720967:KRL721001 LBH720967:LBH721001 LLD720967:LLD721001 LUZ720967:LUZ721001 MEV720967:MEV721001 MOR720967:MOR721001 MYN720967:MYN721001 NIJ720967:NIJ721001 NSF720967:NSF721001 OCB720967:OCB721001 OLX720967:OLX721001 OVT720967:OVT721001 PFP720967:PFP721001 PPL720967:PPL721001 PZH720967:PZH721001 QJD720967:QJD721001 QSZ720967:QSZ721001 RCV720967:RCV721001 RMR720967:RMR721001 RWN720967:RWN721001 SGJ720967:SGJ721001 SQF720967:SQF721001 TAB720967:TAB721001 TJX720967:TJX721001 TTT720967:TTT721001 UDP720967:UDP721001 UNL720967:UNL721001 UXH720967:UXH721001 VHD720967:VHD721001 VQZ720967:VQZ721001 WAV720967:WAV721001 WKR720967:WKR721001 WUN720967:WUN721001 H786503:H786537 IB786503:IB786537 RX786503:RX786537 ABT786503:ABT786537 ALP786503:ALP786537 AVL786503:AVL786537 BFH786503:BFH786537 BPD786503:BPD786537 BYZ786503:BYZ786537 CIV786503:CIV786537 CSR786503:CSR786537 DCN786503:DCN786537 DMJ786503:DMJ786537 DWF786503:DWF786537 EGB786503:EGB786537 EPX786503:EPX786537 EZT786503:EZT786537 FJP786503:FJP786537 FTL786503:FTL786537 GDH786503:GDH786537 GND786503:GND786537 GWZ786503:GWZ786537 HGV786503:HGV786537 HQR786503:HQR786537 IAN786503:IAN786537 IKJ786503:IKJ786537 IUF786503:IUF786537 JEB786503:JEB786537 JNX786503:JNX786537 JXT786503:JXT786537 KHP786503:KHP786537 KRL786503:KRL786537 LBH786503:LBH786537 LLD786503:LLD786537 LUZ786503:LUZ786537 MEV786503:MEV786537 MOR786503:MOR786537 MYN786503:MYN786537 NIJ786503:NIJ786537 NSF786503:NSF786537 OCB786503:OCB786537 OLX786503:OLX786537 OVT786503:OVT786537 PFP786503:PFP786537 PPL786503:PPL786537 PZH786503:PZH786537 QJD786503:QJD786537 QSZ786503:QSZ786537 RCV786503:RCV786537 RMR786503:RMR786537 RWN786503:RWN786537 SGJ786503:SGJ786537 SQF786503:SQF786537 TAB786503:TAB786537 TJX786503:TJX786537 TTT786503:TTT786537 UDP786503:UDP786537 UNL786503:UNL786537 UXH786503:UXH786537 VHD786503:VHD786537 VQZ786503:VQZ786537 WAV786503:WAV786537 WKR786503:WKR786537 WUN786503:WUN786537 H852039:H852073 IB852039:IB852073 RX852039:RX852073 ABT852039:ABT852073 ALP852039:ALP852073 AVL852039:AVL852073 BFH852039:BFH852073 BPD852039:BPD852073 BYZ852039:BYZ852073 CIV852039:CIV852073 CSR852039:CSR852073 DCN852039:DCN852073 DMJ852039:DMJ852073 DWF852039:DWF852073 EGB852039:EGB852073 EPX852039:EPX852073 EZT852039:EZT852073 FJP852039:FJP852073 FTL852039:FTL852073 GDH852039:GDH852073 GND852039:GND852073 GWZ852039:GWZ852073 HGV852039:HGV852073 HQR852039:HQR852073 IAN852039:IAN852073 IKJ852039:IKJ852073 IUF852039:IUF852073 JEB852039:JEB852073 JNX852039:JNX852073 JXT852039:JXT852073 KHP852039:KHP852073 KRL852039:KRL852073 LBH852039:LBH852073 LLD852039:LLD852073 LUZ852039:LUZ852073 MEV852039:MEV852073 MOR852039:MOR852073 MYN852039:MYN852073 NIJ852039:NIJ852073 NSF852039:NSF852073 OCB852039:OCB852073 OLX852039:OLX852073 OVT852039:OVT852073 PFP852039:PFP852073 PPL852039:PPL852073 PZH852039:PZH852073 QJD852039:QJD852073 QSZ852039:QSZ852073 RCV852039:RCV852073 RMR852039:RMR852073 RWN852039:RWN852073 SGJ852039:SGJ852073 SQF852039:SQF852073 TAB852039:TAB852073 TJX852039:TJX852073 TTT852039:TTT852073 UDP852039:UDP852073 UNL852039:UNL852073 UXH852039:UXH852073 VHD852039:VHD852073 VQZ852039:VQZ852073 WAV852039:WAV852073 WKR852039:WKR852073 WUN852039:WUN852073 H917575:H917609 IB917575:IB917609 RX917575:RX917609 ABT917575:ABT917609 ALP917575:ALP917609 AVL917575:AVL917609 BFH917575:BFH917609 BPD917575:BPD917609 BYZ917575:BYZ917609 CIV917575:CIV917609 CSR917575:CSR917609 DCN917575:DCN917609 DMJ917575:DMJ917609 DWF917575:DWF917609 EGB917575:EGB917609 EPX917575:EPX917609 EZT917575:EZT917609 FJP917575:FJP917609 FTL917575:FTL917609 GDH917575:GDH917609 GND917575:GND917609 GWZ917575:GWZ917609 HGV917575:HGV917609 HQR917575:HQR917609 IAN917575:IAN917609 IKJ917575:IKJ917609 IUF917575:IUF917609 JEB917575:JEB917609 JNX917575:JNX917609 JXT917575:JXT917609 KHP917575:KHP917609 KRL917575:KRL917609 LBH917575:LBH917609 LLD917575:LLD917609 LUZ917575:LUZ917609 MEV917575:MEV917609 MOR917575:MOR917609 MYN917575:MYN917609 NIJ917575:NIJ917609 NSF917575:NSF917609 OCB917575:OCB917609 OLX917575:OLX917609 OVT917575:OVT917609 PFP917575:PFP917609 PPL917575:PPL917609 PZH917575:PZH917609 QJD917575:QJD917609 QSZ917575:QSZ917609 RCV917575:RCV917609 RMR917575:RMR917609 RWN917575:RWN917609 SGJ917575:SGJ917609 SQF917575:SQF917609 TAB917575:TAB917609 TJX917575:TJX917609 TTT917575:TTT917609 UDP917575:UDP917609 UNL917575:UNL917609 UXH917575:UXH917609 VHD917575:VHD917609 VQZ917575:VQZ917609 WAV917575:WAV917609 WKR917575:WKR917609 WUN917575:WUN917609 H983111:H983145 IB983111:IB983145 RX983111:RX983145 ABT983111:ABT983145 ALP983111:ALP983145 AVL983111:AVL983145 BFH983111:BFH983145 BPD983111:BPD983145 BYZ983111:BYZ983145 CIV983111:CIV983145 CSR983111:CSR983145 DCN983111:DCN983145 DMJ983111:DMJ983145 DWF983111:DWF983145 EGB983111:EGB983145 EPX983111:EPX983145 EZT983111:EZT983145 FJP983111:FJP983145 FTL983111:FTL983145 GDH983111:GDH983145 GND983111:GND983145 GWZ983111:GWZ983145 HGV983111:HGV983145 HQR983111:HQR983145 IAN983111:IAN983145 IKJ983111:IKJ983145 IUF983111:IUF983145 JEB983111:JEB983145 JNX983111:JNX983145 JXT983111:JXT983145 KHP983111:KHP983145 KRL983111:KRL983145 LBH983111:LBH983145 LLD983111:LLD983145 LUZ983111:LUZ983145 MEV983111:MEV983145 MOR983111:MOR983145 MYN983111:MYN983145 NIJ983111:NIJ983145 NSF983111:NSF983145 OCB983111:OCB983145 OLX983111:OLX983145 OVT983111:OVT983145 PFP983111:PFP983145 PPL983111:PPL983145 PZH983111:PZH983145 QJD983111:QJD983145 QSZ983111:QSZ983145 RCV983111:RCV983145 RMR983111:RMR983145 RWN983111:RWN983145 SGJ983111:SGJ983145 SQF983111:SQF983145 TAB983111:TAB983145 TJX983111:TJX983145 TTT983111:TTT983145 UDP983111:UDP983145 UNL983111:UNL983145 UXH983111:UXH983145 VHD983111:VHD983145 VQZ983111:VQZ983145 WAV983111:WAV983145 WKR983111:WKR983145 WUN983111:WUN983145 UOR983043:UOR983047 IP81:IP115 SL81:SL115 ACH81:ACH115 AMD81:AMD115 AVZ81:AVZ115 BFV81:BFV115 BPR81:BPR115 BZN81:BZN115 CJJ81:CJJ115 CTF81:CTF115 DDB81:DDB115 DMX81:DMX115 DWT81:DWT115 EGP81:EGP115 EQL81:EQL115 FAH81:FAH115 FKD81:FKD115 FTZ81:FTZ115 GDV81:GDV115 GNR81:GNR115 GXN81:GXN115 HHJ81:HHJ115 HRF81:HRF115 IBB81:IBB115 IKX81:IKX115 IUT81:IUT115 JEP81:JEP115 JOL81:JOL115 JYH81:JYH115 KID81:KID115 KRZ81:KRZ115 LBV81:LBV115 LLR81:LLR115 LVN81:LVN115 MFJ81:MFJ115 MPF81:MPF115 MZB81:MZB115 NIX81:NIX115 NST81:NST115 OCP81:OCP115 OML81:OML115 OWH81:OWH115 PGD81:PGD115 PPZ81:PPZ115 PZV81:PZV115 QJR81:QJR115 QTN81:QTN115 RDJ81:RDJ115 RNF81:RNF115 RXB81:RXB115 SGX81:SGX115 SQT81:SQT115 TAP81:TAP115 TKL81:TKL115 TUH81:TUH115 UED81:UED115 UNZ81:UNZ115 UXV81:UXV115 VHR81:VHR115 VRN81:VRN115 WBJ81:WBJ115 WLF81:WLF115 WVB81:WVB115 X65607:Y65641 IQ65607:IQ65641 SM65607:SM65641 ACI65607:ACI65641 AME65607:AME65641 AWA65607:AWA65641 BFW65607:BFW65641 BPS65607:BPS65641 BZO65607:BZO65641 CJK65607:CJK65641 CTG65607:CTG65641 DDC65607:DDC65641 DMY65607:DMY65641 DWU65607:DWU65641 EGQ65607:EGQ65641 EQM65607:EQM65641 FAI65607:FAI65641 FKE65607:FKE65641 FUA65607:FUA65641 GDW65607:GDW65641 GNS65607:GNS65641 GXO65607:GXO65641 HHK65607:HHK65641 HRG65607:HRG65641 IBC65607:IBC65641 IKY65607:IKY65641 IUU65607:IUU65641 JEQ65607:JEQ65641 JOM65607:JOM65641 JYI65607:JYI65641 KIE65607:KIE65641 KSA65607:KSA65641 LBW65607:LBW65641 LLS65607:LLS65641 LVO65607:LVO65641 MFK65607:MFK65641 MPG65607:MPG65641 MZC65607:MZC65641 NIY65607:NIY65641 NSU65607:NSU65641 OCQ65607:OCQ65641 OMM65607:OMM65641 OWI65607:OWI65641 PGE65607:PGE65641 PQA65607:PQA65641 PZW65607:PZW65641 QJS65607:QJS65641 QTO65607:QTO65641 RDK65607:RDK65641 RNG65607:RNG65641 RXC65607:RXC65641 SGY65607:SGY65641 SQU65607:SQU65641 TAQ65607:TAQ65641 TKM65607:TKM65641 TUI65607:TUI65641 UEE65607:UEE65641 UOA65607:UOA65641 UXW65607:UXW65641 VHS65607:VHS65641 VRO65607:VRO65641 WBK65607:WBK65641 WLG65607:WLG65641 WVC65607:WVC65641 X131143:Y131177 IQ131143:IQ131177 SM131143:SM131177 ACI131143:ACI131177 AME131143:AME131177 AWA131143:AWA131177 BFW131143:BFW131177 BPS131143:BPS131177 BZO131143:BZO131177 CJK131143:CJK131177 CTG131143:CTG131177 DDC131143:DDC131177 DMY131143:DMY131177 DWU131143:DWU131177 EGQ131143:EGQ131177 EQM131143:EQM131177 FAI131143:FAI131177 FKE131143:FKE131177 FUA131143:FUA131177 GDW131143:GDW131177 GNS131143:GNS131177 GXO131143:GXO131177 HHK131143:HHK131177 HRG131143:HRG131177 IBC131143:IBC131177 IKY131143:IKY131177 IUU131143:IUU131177 JEQ131143:JEQ131177 JOM131143:JOM131177 JYI131143:JYI131177 KIE131143:KIE131177 KSA131143:KSA131177 LBW131143:LBW131177 LLS131143:LLS131177 LVO131143:LVO131177 MFK131143:MFK131177 MPG131143:MPG131177 MZC131143:MZC131177 NIY131143:NIY131177 NSU131143:NSU131177 OCQ131143:OCQ131177 OMM131143:OMM131177 OWI131143:OWI131177 PGE131143:PGE131177 PQA131143:PQA131177 PZW131143:PZW131177 QJS131143:QJS131177 QTO131143:QTO131177 RDK131143:RDK131177 RNG131143:RNG131177 RXC131143:RXC131177 SGY131143:SGY131177 SQU131143:SQU131177 TAQ131143:TAQ131177 TKM131143:TKM131177 TUI131143:TUI131177 UEE131143:UEE131177 UOA131143:UOA131177 UXW131143:UXW131177 VHS131143:VHS131177 VRO131143:VRO131177 WBK131143:WBK131177 WLG131143:WLG131177 WVC131143:WVC131177 X196679:Y196713 IQ196679:IQ196713 SM196679:SM196713 ACI196679:ACI196713 AME196679:AME196713 AWA196679:AWA196713 BFW196679:BFW196713 BPS196679:BPS196713 BZO196679:BZO196713 CJK196679:CJK196713 CTG196679:CTG196713 DDC196679:DDC196713 DMY196679:DMY196713 DWU196679:DWU196713 EGQ196679:EGQ196713 EQM196679:EQM196713 FAI196679:FAI196713 FKE196679:FKE196713 FUA196679:FUA196713 GDW196679:GDW196713 GNS196679:GNS196713 GXO196679:GXO196713 HHK196679:HHK196713 HRG196679:HRG196713 IBC196679:IBC196713 IKY196679:IKY196713 IUU196679:IUU196713 JEQ196679:JEQ196713 JOM196679:JOM196713 JYI196679:JYI196713 KIE196679:KIE196713 KSA196679:KSA196713 LBW196679:LBW196713 LLS196679:LLS196713 LVO196679:LVO196713 MFK196679:MFK196713 MPG196679:MPG196713 MZC196679:MZC196713 NIY196679:NIY196713 NSU196679:NSU196713 OCQ196679:OCQ196713 OMM196679:OMM196713 OWI196679:OWI196713 PGE196679:PGE196713 PQA196679:PQA196713 PZW196679:PZW196713 QJS196679:QJS196713 QTO196679:QTO196713 RDK196679:RDK196713 RNG196679:RNG196713 RXC196679:RXC196713 SGY196679:SGY196713 SQU196679:SQU196713 TAQ196679:TAQ196713 TKM196679:TKM196713 TUI196679:TUI196713 UEE196679:UEE196713 UOA196679:UOA196713 UXW196679:UXW196713 VHS196679:VHS196713 VRO196679:VRO196713 WBK196679:WBK196713 WLG196679:WLG196713 WVC196679:WVC196713 X262215:Y262249 IQ262215:IQ262249 SM262215:SM262249 ACI262215:ACI262249 AME262215:AME262249 AWA262215:AWA262249 BFW262215:BFW262249 BPS262215:BPS262249 BZO262215:BZO262249 CJK262215:CJK262249 CTG262215:CTG262249 DDC262215:DDC262249 DMY262215:DMY262249 DWU262215:DWU262249 EGQ262215:EGQ262249 EQM262215:EQM262249 FAI262215:FAI262249 FKE262215:FKE262249 FUA262215:FUA262249 GDW262215:GDW262249 GNS262215:GNS262249 GXO262215:GXO262249 HHK262215:HHK262249 HRG262215:HRG262249 IBC262215:IBC262249 IKY262215:IKY262249 IUU262215:IUU262249 JEQ262215:JEQ262249 JOM262215:JOM262249 JYI262215:JYI262249 KIE262215:KIE262249 KSA262215:KSA262249 LBW262215:LBW262249 LLS262215:LLS262249 LVO262215:LVO262249 MFK262215:MFK262249 MPG262215:MPG262249 MZC262215:MZC262249 NIY262215:NIY262249 NSU262215:NSU262249 OCQ262215:OCQ262249 OMM262215:OMM262249 OWI262215:OWI262249 PGE262215:PGE262249 PQA262215:PQA262249 PZW262215:PZW262249 QJS262215:QJS262249 QTO262215:QTO262249 RDK262215:RDK262249 RNG262215:RNG262249 RXC262215:RXC262249 SGY262215:SGY262249 SQU262215:SQU262249 TAQ262215:TAQ262249 TKM262215:TKM262249 TUI262215:TUI262249 UEE262215:UEE262249 UOA262215:UOA262249 UXW262215:UXW262249 VHS262215:VHS262249 VRO262215:VRO262249 WBK262215:WBK262249 WLG262215:WLG262249 WVC262215:WVC262249 X327751:Y327785 IQ327751:IQ327785 SM327751:SM327785 ACI327751:ACI327785 AME327751:AME327785 AWA327751:AWA327785 BFW327751:BFW327785 BPS327751:BPS327785 BZO327751:BZO327785 CJK327751:CJK327785 CTG327751:CTG327785 DDC327751:DDC327785 DMY327751:DMY327785 DWU327751:DWU327785 EGQ327751:EGQ327785 EQM327751:EQM327785 FAI327751:FAI327785 FKE327751:FKE327785 FUA327751:FUA327785 GDW327751:GDW327785 GNS327751:GNS327785 GXO327751:GXO327785 HHK327751:HHK327785 HRG327751:HRG327785 IBC327751:IBC327785 IKY327751:IKY327785 IUU327751:IUU327785 JEQ327751:JEQ327785 JOM327751:JOM327785 JYI327751:JYI327785 KIE327751:KIE327785 KSA327751:KSA327785 LBW327751:LBW327785 LLS327751:LLS327785 LVO327751:LVO327785 MFK327751:MFK327785 MPG327751:MPG327785 MZC327751:MZC327785 NIY327751:NIY327785 NSU327751:NSU327785 OCQ327751:OCQ327785 OMM327751:OMM327785 OWI327751:OWI327785 PGE327751:PGE327785 PQA327751:PQA327785 PZW327751:PZW327785 QJS327751:QJS327785 QTO327751:QTO327785 RDK327751:RDK327785 RNG327751:RNG327785 RXC327751:RXC327785 SGY327751:SGY327785 SQU327751:SQU327785 TAQ327751:TAQ327785 TKM327751:TKM327785 TUI327751:TUI327785 UEE327751:UEE327785 UOA327751:UOA327785 UXW327751:UXW327785 VHS327751:VHS327785 VRO327751:VRO327785 WBK327751:WBK327785 WLG327751:WLG327785 WVC327751:WVC327785 X393287:Y393321 IQ393287:IQ393321 SM393287:SM393321 ACI393287:ACI393321 AME393287:AME393321 AWA393287:AWA393321 BFW393287:BFW393321 BPS393287:BPS393321 BZO393287:BZO393321 CJK393287:CJK393321 CTG393287:CTG393321 DDC393287:DDC393321 DMY393287:DMY393321 DWU393287:DWU393321 EGQ393287:EGQ393321 EQM393287:EQM393321 FAI393287:FAI393321 FKE393287:FKE393321 FUA393287:FUA393321 GDW393287:GDW393321 GNS393287:GNS393321 GXO393287:GXO393321 HHK393287:HHK393321 HRG393287:HRG393321 IBC393287:IBC393321 IKY393287:IKY393321 IUU393287:IUU393321 JEQ393287:JEQ393321 JOM393287:JOM393321 JYI393287:JYI393321 KIE393287:KIE393321 KSA393287:KSA393321 LBW393287:LBW393321 LLS393287:LLS393321 LVO393287:LVO393321 MFK393287:MFK393321 MPG393287:MPG393321 MZC393287:MZC393321 NIY393287:NIY393321 NSU393287:NSU393321 OCQ393287:OCQ393321 OMM393287:OMM393321 OWI393287:OWI393321 PGE393287:PGE393321 PQA393287:PQA393321 PZW393287:PZW393321 QJS393287:QJS393321 QTO393287:QTO393321 RDK393287:RDK393321 RNG393287:RNG393321 RXC393287:RXC393321 SGY393287:SGY393321 SQU393287:SQU393321 TAQ393287:TAQ393321 TKM393287:TKM393321 TUI393287:TUI393321 UEE393287:UEE393321 UOA393287:UOA393321 UXW393287:UXW393321 VHS393287:VHS393321 VRO393287:VRO393321 WBK393287:WBK393321 WLG393287:WLG393321 WVC393287:WVC393321 X458823:Y458857 IQ458823:IQ458857 SM458823:SM458857 ACI458823:ACI458857 AME458823:AME458857 AWA458823:AWA458857 BFW458823:BFW458857 BPS458823:BPS458857 BZO458823:BZO458857 CJK458823:CJK458857 CTG458823:CTG458857 DDC458823:DDC458857 DMY458823:DMY458857 DWU458823:DWU458857 EGQ458823:EGQ458857 EQM458823:EQM458857 FAI458823:FAI458857 FKE458823:FKE458857 FUA458823:FUA458857 GDW458823:GDW458857 GNS458823:GNS458857 GXO458823:GXO458857 HHK458823:HHK458857 HRG458823:HRG458857 IBC458823:IBC458857 IKY458823:IKY458857 IUU458823:IUU458857 JEQ458823:JEQ458857 JOM458823:JOM458857 JYI458823:JYI458857 KIE458823:KIE458857 KSA458823:KSA458857 LBW458823:LBW458857 LLS458823:LLS458857 LVO458823:LVO458857 MFK458823:MFK458857 MPG458823:MPG458857 MZC458823:MZC458857 NIY458823:NIY458857 NSU458823:NSU458857 OCQ458823:OCQ458857 OMM458823:OMM458857 OWI458823:OWI458857 PGE458823:PGE458857 PQA458823:PQA458857 PZW458823:PZW458857 QJS458823:QJS458857 QTO458823:QTO458857 RDK458823:RDK458857 RNG458823:RNG458857 RXC458823:RXC458857 SGY458823:SGY458857 SQU458823:SQU458857 TAQ458823:TAQ458857 TKM458823:TKM458857 TUI458823:TUI458857 UEE458823:UEE458857 UOA458823:UOA458857 UXW458823:UXW458857 VHS458823:VHS458857 VRO458823:VRO458857 WBK458823:WBK458857 WLG458823:WLG458857 WVC458823:WVC458857 X524359:Y524393 IQ524359:IQ524393 SM524359:SM524393 ACI524359:ACI524393 AME524359:AME524393 AWA524359:AWA524393 BFW524359:BFW524393 BPS524359:BPS524393 BZO524359:BZO524393 CJK524359:CJK524393 CTG524359:CTG524393 DDC524359:DDC524393 DMY524359:DMY524393 DWU524359:DWU524393 EGQ524359:EGQ524393 EQM524359:EQM524393 FAI524359:FAI524393 FKE524359:FKE524393 FUA524359:FUA524393 GDW524359:GDW524393 GNS524359:GNS524393 GXO524359:GXO524393 HHK524359:HHK524393 HRG524359:HRG524393 IBC524359:IBC524393 IKY524359:IKY524393 IUU524359:IUU524393 JEQ524359:JEQ524393 JOM524359:JOM524393 JYI524359:JYI524393 KIE524359:KIE524393 KSA524359:KSA524393 LBW524359:LBW524393 LLS524359:LLS524393 LVO524359:LVO524393 MFK524359:MFK524393 MPG524359:MPG524393 MZC524359:MZC524393 NIY524359:NIY524393 NSU524359:NSU524393 OCQ524359:OCQ524393 OMM524359:OMM524393 OWI524359:OWI524393 PGE524359:PGE524393 PQA524359:PQA524393 PZW524359:PZW524393 QJS524359:QJS524393 QTO524359:QTO524393 RDK524359:RDK524393 RNG524359:RNG524393 RXC524359:RXC524393 SGY524359:SGY524393 SQU524359:SQU524393 TAQ524359:TAQ524393 TKM524359:TKM524393 TUI524359:TUI524393 UEE524359:UEE524393 UOA524359:UOA524393 UXW524359:UXW524393 VHS524359:VHS524393 VRO524359:VRO524393 WBK524359:WBK524393 WLG524359:WLG524393 WVC524359:WVC524393 X589895:Y589929 IQ589895:IQ589929 SM589895:SM589929 ACI589895:ACI589929 AME589895:AME589929 AWA589895:AWA589929 BFW589895:BFW589929 BPS589895:BPS589929 BZO589895:BZO589929 CJK589895:CJK589929 CTG589895:CTG589929 DDC589895:DDC589929 DMY589895:DMY589929 DWU589895:DWU589929 EGQ589895:EGQ589929 EQM589895:EQM589929 FAI589895:FAI589929 FKE589895:FKE589929 FUA589895:FUA589929 GDW589895:GDW589929 GNS589895:GNS589929 GXO589895:GXO589929 HHK589895:HHK589929 HRG589895:HRG589929 IBC589895:IBC589929 IKY589895:IKY589929 IUU589895:IUU589929 JEQ589895:JEQ589929 JOM589895:JOM589929 JYI589895:JYI589929 KIE589895:KIE589929 KSA589895:KSA589929 LBW589895:LBW589929 LLS589895:LLS589929 LVO589895:LVO589929 MFK589895:MFK589929 MPG589895:MPG589929 MZC589895:MZC589929 NIY589895:NIY589929 NSU589895:NSU589929 OCQ589895:OCQ589929 OMM589895:OMM589929 OWI589895:OWI589929 PGE589895:PGE589929 PQA589895:PQA589929 PZW589895:PZW589929 QJS589895:QJS589929 QTO589895:QTO589929 RDK589895:RDK589929 RNG589895:RNG589929 RXC589895:RXC589929 SGY589895:SGY589929 SQU589895:SQU589929 TAQ589895:TAQ589929 TKM589895:TKM589929 TUI589895:TUI589929 UEE589895:UEE589929 UOA589895:UOA589929 UXW589895:UXW589929 VHS589895:VHS589929 VRO589895:VRO589929 WBK589895:WBK589929 WLG589895:WLG589929 WVC589895:WVC589929 X655431:Y655465 IQ655431:IQ655465 SM655431:SM655465 ACI655431:ACI655465 AME655431:AME655465 AWA655431:AWA655465 BFW655431:BFW655465 BPS655431:BPS655465 BZO655431:BZO655465 CJK655431:CJK655465 CTG655431:CTG655465 DDC655431:DDC655465 DMY655431:DMY655465 DWU655431:DWU655465 EGQ655431:EGQ655465 EQM655431:EQM655465 FAI655431:FAI655465 FKE655431:FKE655465 FUA655431:FUA655465 GDW655431:GDW655465 GNS655431:GNS655465 GXO655431:GXO655465 HHK655431:HHK655465 HRG655431:HRG655465 IBC655431:IBC655465 IKY655431:IKY655465 IUU655431:IUU655465 JEQ655431:JEQ655465 JOM655431:JOM655465 JYI655431:JYI655465 KIE655431:KIE655465 KSA655431:KSA655465 LBW655431:LBW655465 LLS655431:LLS655465 LVO655431:LVO655465 MFK655431:MFK655465 MPG655431:MPG655465 MZC655431:MZC655465 NIY655431:NIY655465 NSU655431:NSU655465 OCQ655431:OCQ655465 OMM655431:OMM655465 OWI655431:OWI655465 PGE655431:PGE655465 PQA655431:PQA655465 PZW655431:PZW655465 QJS655431:QJS655465 QTO655431:QTO655465 RDK655431:RDK655465 RNG655431:RNG655465 RXC655431:RXC655465 SGY655431:SGY655465 SQU655431:SQU655465 TAQ655431:TAQ655465 TKM655431:TKM655465 TUI655431:TUI655465 UEE655431:UEE655465 UOA655431:UOA655465 UXW655431:UXW655465 VHS655431:VHS655465 VRO655431:VRO655465 WBK655431:WBK655465 WLG655431:WLG655465 WVC655431:WVC655465 X720967:Y721001 IQ720967:IQ721001 SM720967:SM721001 ACI720967:ACI721001 AME720967:AME721001 AWA720967:AWA721001 BFW720967:BFW721001 BPS720967:BPS721001 BZO720967:BZO721001 CJK720967:CJK721001 CTG720967:CTG721001 DDC720967:DDC721001 DMY720967:DMY721001 DWU720967:DWU721001 EGQ720967:EGQ721001 EQM720967:EQM721001 FAI720967:FAI721001 FKE720967:FKE721001 FUA720967:FUA721001 GDW720967:GDW721001 GNS720967:GNS721001 GXO720967:GXO721001 HHK720967:HHK721001 HRG720967:HRG721001 IBC720967:IBC721001 IKY720967:IKY721001 IUU720967:IUU721001 JEQ720967:JEQ721001 JOM720967:JOM721001 JYI720967:JYI721001 KIE720967:KIE721001 KSA720967:KSA721001 LBW720967:LBW721001 LLS720967:LLS721001 LVO720967:LVO721001 MFK720967:MFK721001 MPG720967:MPG721001 MZC720967:MZC721001 NIY720967:NIY721001 NSU720967:NSU721001 OCQ720967:OCQ721001 OMM720967:OMM721001 OWI720967:OWI721001 PGE720967:PGE721001 PQA720967:PQA721001 PZW720967:PZW721001 QJS720967:QJS721001 QTO720967:QTO721001 RDK720967:RDK721001 RNG720967:RNG721001 RXC720967:RXC721001 SGY720967:SGY721001 SQU720967:SQU721001 TAQ720967:TAQ721001 TKM720967:TKM721001 TUI720967:TUI721001 UEE720967:UEE721001 UOA720967:UOA721001 UXW720967:UXW721001 VHS720967:VHS721001 VRO720967:VRO721001 WBK720967:WBK721001 WLG720967:WLG721001 WVC720967:WVC721001 X786503:Y786537 IQ786503:IQ786537 SM786503:SM786537 ACI786503:ACI786537 AME786503:AME786537 AWA786503:AWA786537 BFW786503:BFW786537 BPS786503:BPS786537 BZO786503:BZO786537 CJK786503:CJK786537 CTG786503:CTG786537 DDC786503:DDC786537 DMY786503:DMY786537 DWU786503:DWU786537 EGQ786503:EGQ786537 EQM786503:EQM786537 FAI786503:FAI786537 FKE786503:FKE786537 FUA786503:FUA786537 GDW786503:GDW786537 GNS786503:GNS786537 GXO786503:GXO786537 HHK786503:HHK786537 HRG786503:HRG786537 IBC786503:IBC786537 IKY786503:IKY786537 IUU786503:IUU786537 JEQ786503:JEQ786537 JOM786503:JOM786537 JYI786503:JYI786537 KIE786503:KIE786537 KSA786503:KSA786537 LBW786503:LBW786537 LLS786503:LLS786537 LVO786503:LVO786537 MFK786503:MFK786537 MPG786503:MPG786537 MZC786503:MZC786537 NIY786503:NIY786537 NSU786503:NSU786537 OCQ786503:OCQ786537 OMM786503:OMM786537 OWI786503:OWI786537 PGE786503:PGE786537 PQA786503:PQA786537 PZW786503:PZW786537 QJS786503:QJS786537 QTO786503:QTO786537 RDK786503:RDK786537 RNG786503:RNG786537 RXC786503:RXC786537 SGY786503:SGY786537 SQU786503:SQU786537 TAQ786503:TAQ786537 TKM786503:TKM786537 TUI786503:TUI786537 UEE786503:UEE786537 UOA786503:UOA786537 UXW786503:UXW786537 VHS786503:VHS786537 VRO786503:VRO786537 WBK786503:WBK786537 WLG786503:WLG786537 WVC786503:WVC786537 X852039:Y852073 IQ852039:IQ852073 SM852039:SM852073 ACI852039:ACI852073 AME852039:AME852073 AWA852039:AWA852073 BFW852039:BFW852073 BPS852039:BPS852073 BZO852039:BZO852073 CJK852039:CJK852073 CTG852039:CTG852073 DDC852039:DDC852073 DMY852039:DMY852073 DWU852039:DWU852073 EGQ852039:EGQ852073 EQM852039:EQM852073 FAI852039:FAI852073 FKE852039:FKE852073 FUA852039:FUA852073 GDW852039:GDW852073 GNS852039:GNS852073 GXO852039:GXO852073 HHK852039:HHK852073 HRG852039:HRG852073 IBC852039:IBC852073 IKY852039:IKY852073 IUU852039:IUU852073 JEQ852039:JEQ852073 JOM852039:JOM852073 JYI852039:JYI852073 KIE852039:KIE852073 KSA852039:KSA852073 LBW852039:LBW852073 LLS852039:LLS852073 LVO852039:LVO852073 MFK852039:MFK852073 MPG852039:MPG852073 MZC852039:MZC852073 NIY852039:NIY852073 NSU852039:NSU852073 OCQ852039:OCQ852073 OMM852039:OMM852073 OWI852039:OWI852073 PGE852039:PGE852073 PQA852039:PQA852073 PZW852039:PZW852073 QJS852039:QJS852073 QTO852039:QTO852073 RDK852039:RDK852073 RNG852039:RNG852073 RXC852039:RXC852073 SGY852039:SGY852073 SQU852039:SQU852073 TAQ852039:TAQ852073 TKM852039:TKM852073 TUI852039:TUI852073 UEE852039:UEE852073 UOA852039:UOA852073 UXW852039:UXW852073 VHS852039:VHS852073 VRO852039:VRO852073 WBK852039:WBK852073 WLG852039:WLG852073 WVC852039:WVC852073 X917575:Y917609 IQ917575:IQ917609 SM917575:SM917609 ACI917575:ACI917609 AME917575:AME917609 AWA917575:AWA917609 BFW917575:BFW917609 BPS917575:BPS917609 BZO917575:BZO917609 CJK917575:CJK917609 CTG917575:CTG917609 DDC917575:DDC917609 DMY917575:DMY917609 DWU917575:DWU917609 EGQ917575:EGQ917609 EQM917575:EQM917609 FAI917575:FAI917609 FKE917575:FKE917609 FUA917575:FUA917609 GDW917575:GDW917609 GNS917575:GNS917609 GXO917575:GXO917609 HHK917575:HHK917609 HRG917575:HRG917609 IBC917575:IBC917609 IKY917575:IKY917609 IUU917575:IUU917609 JEQ917575:JEQ917609 JOM917575:JOM917609 JYI917575:JYI917609 KIE917575:KIE917609 KSA917575:KSA917609 LBW917575:LBW917609 LLS917575:LLS917609 LVO917575:LVO917609 MFK917575:MFK917609 MPG917575:MPG917609 MZC917575:MZC917609 NIY917575:NIY917609 NSU917575:NSU917609 OCQ917575:OCQ917609 OMM917575:OMM917609 OWI917575:OWI917609 PGE917575:PGE917609 PQA917575:PQA917609 PZW917575:PZW917609 QJS917575:QJS917609 QTO917575:QTO917609 RDK917575:RDK917609 RNG917575:RNG917609 RXC917575:RXC917609 SGY917575:SGY917609 SQU917575:SQU917609 TAQ917575:TAQ917609 TKM917575:TKM917609 TUI917575:TUI917609 UEE917575:UEE917609 UOA917575:UOA917609 UXW917575:UXW917609 VHS917575:VHS917609 VRO917575:VRO917609 WBK917575:WBK917609 WLG917575:WLG917609 WVC917575:WVC917609 X983111:Y983145 IQ983111:IQ983145 SM983111:SM983145 ACI983111:ACI983145 AME983111:AME983145 AWA983111:AWA983145 BFW983111:BFW983145 BPS983111:BPS983145 BZO983111:BZO983145 CJK983111:CJK983145 CTG983111:CTG983145 DDC983111:DDC983145 DMY983111:DMY983145 DWU983111:DWU983145 EGQ983111:EGQ983145 EQM983111:EQM983145 FAI983111:FAI983145 FKE983111:FKE983145 FUA983111:FUA983145 GDW983111:GDW983145 GNS983111:GNS983145 GXO983111:GXO983145 HHK983111:HHK983145 HRG983111:HRG983145 IBC983111:IBC983145 IKY983111:IKY983145 IUU983111:IUU983145 JEQ983111:JEQ983145 JOM983111:JOM983145 JYI983111:JYI983145 KIE983111:KIE983145 KSA983111:KSA983145 LBW983111:LBW983145 LLS983111:LLS983145 LVO983111:LVO983145 MFK983111:MFK983145 MPG983111:MPG983145 MZC983111:MZC983145 NIY983111:NIY983145 NSU983111:NSU983145 OCQ983111:OCQ983145 OMM983111:OMM983145 OWI983111:OWI983145 PGE983111:PGE983145 PQA983111:PQA983145 PZW983111:PZW983145 QJS983111:QJS983145 QTO983111:QTO983145 RDK983111:RDK983145 RNG983111:RNG983145 RXC983111:RXC983145 SGY983111:SGY983145 SQU983111:SQU983145 TAQ983111:TAQ983145 TKM983111:TKM983145 TUI983111:TUI983145 UEE983111:UEE983145 UOA983111:UOA983145 UXW983111:UXW983145 VHS983111:VHS983145 VRO983111:VRO983145 WBK983111:WBK983145 WLG983111:WLG983145 WVC983111:WVC983145 JV19:JV38 TR19:TR38 ADN19:ADN38 ANJ19:ANJ38 AXF19:AXF38 BHB19:BHB38 BQX19:BQX38 CAT19:CAT38 CKP19:CKP38 CUL19:CUL38 DEH19:DEH38 DOD19:DOD38 DXZ19:DXZ38 EHV19:EHV38 ERR19:ERR38 FBN19:FBN38 FLJ19:FLJ38 FVF19:FVF38 GFB19:GFB38 GOX19:GOX38 GYT19:GYT38 HIP19:HIP38 HSL19:HSL38 ICH19:ICH38 IMD19:IMD38 IVZ19:IVZ38 JFV19:JFV38 JPR19:JPR38 JZN19:JZN38 KJJ19:KJJ38 KTF19:KTF38 LDB19:LDB38 LMX19:LMX38 LWT19:LWT38 MGP19:MGP38 MQL19:MQL38 NAH19:NAH38 NKD19:NKD38 NTZ19:NTZ38 ODV19:ODV38 ONR19:ONR38 OXN19:OXN38 PHJ19:PHJ38 PRF19:PRF38 QBB19:QBB38 QKX19:QKX38 QUT19:QUT38 REP19:REP38 ROL19:ROL38 RYH19:RYH38 SID19:SID38 SRZ19:SRZ38 TBV19:TBV38 TLR19:TLR38 TVN19:TVN38 UFJ19:UFJ38 UPF19:UPF38 UZB19:UZB38 VIX19:VIX38 VST19:VST38 WCP19:WCP38 WML19:WML38 WWH19:WWH38 JW65545:JW65564 TS65545:TS65564 ADO65545:ADO65564 ANK65545:ANK65564 AXG65545:AXG65564 BHC65545:BHC65564 BQY65545:BQY65564 CAU65545:CAU65564 CKQ65545:CKQ65564 CUM65545:CUM65564 DEI65545:DEI65564 DOE65545:DOE65564 DYA65545:DYA65564 EHW65545:EHW65564 ERS65545:ERS65564 FBO65545:FBO65564 FLK65545:FLK65564 FVG65545:FVG65564 GFC65545:GFC65564 GOY65545:GOY65564 GYU65545:GYU65564 HIQ65545:HIQ65564 HSM65545:HSM65564 ICI65545:ICI65564 IME65545:IME65564 IWA65545:IWA65564 JFW65545:JFW65564 JPS65545:JPS65564 JZO65545:JZO65564 KJK65545:KJK65564 KTG65545:KTG65564 LDC65545:LDC65564 LMY65545:LMY65564 LWU65545:LWU65564 MGQ65545:MGQ65564 MQM65545:MQM65564 NAI65545:NAI65564 NKE65545:NKE65564 NUA65545:NUA65564 ODW65545:ODW65564 ONS65545:ONS65564 OXO65545:OXO65564 PHK65545:PHK65564 PRG65545:PRG65564 QBC65545:QBC65564 QKY65545:QKY65564 QUU65545:QUU65564 REQ65545:REQ65564 ROM65545:ROM65564 RYI65545:RYI65564 SIE65545:SIE65564 SSA65545:SSA65564 TBW65545:TBW65564 TLS65545:TLS65564 TVO65545:TVO65564 UFK65545:UFK65564 UPG65545:UPG65564 UZC65545:UZC65564 VIY65545:VIY65564 VSU65545:VSU65564 WCQ65545:WCQ65564 WMM65545:WMM65564 WWI65545:WWI65564 JW131081:JW131100 TS131081:TS131100 ADO131081:ADO131100 ANK131081:ANK131100 AXG131081:AXG131100 BHC131081:BHC131100 BQY131081:BQY131100 CAU131081:CAU131100 CKQ131081:CKQ131100 CUM131081:CUM131100 DEI131081:DEI131100 DOE131081:DOE131100 DYA131081:DYA131100 EHW131081:EHW131100 ERS131081:ERS131100 FBO131081:FBO131100 FLK131081:FLK131100 FVG131081:FVG131100 GFC131081:GFC131100 GOY131081:GOY131100 GYU131081:GYU131100 HIQ131081:HIQ131100 HSM131081:HSM131100 ICI131081:ICI131100 IME131081:IME131100 IWA131081:IWA131100 JFW131081:JFW131100 JPS131081:JPS131100 JZO131081:JZO131100 KJK131081:KJK131100 KTG131081:KTG131100 LDC131081:LDC131100 LMY131081:LMY131100 LWU131081:LWU131100 MGQ131081:MGQ131100 MQM131081:MQM131100 NAI131081:NAI131100 NKE131081:NKE131100 NUA131081:NUA131100 ODW131081:ODW131100 ONS131081:ONS131100 OXO131081:OXO131100 PHK131081:PHK131100 PRG131081:PRG131100 QBC131081:QBC131100 QKY131081:QKY131100 QUU131081:QUU131100 REQ131081:REQ131100 ROM131081:ROM131100 RYI131081:RYI131100 SIE131081:SIE131100 SSA131081:SSA131100 TBW131081:TBW131100 TLS131081:TLS131100 TVO131081:TVO131100 UFK131081:UFK131100 UPG131081:UPG131100 UZC131081:UZC131100 VIY131081:VIY131100 VSU131081:VSU131100 WCQ131081:WCQ131100 WMM131081:WMM131100 WWI131081:WWI131100 JW196617:JW196636 TS196617:TS196636 ADO196617:ADO196636 ANK196617:ANK196636 AXG196617:AXG196636 BHC196617:BHC196636 BQY196617:BQY196636 CAU196617:CAU196636 CKQ196617:CKQ196636 CUM196617:CUM196636 DEI196617:DEI196636 DOE196617:DOE196636 DYA196617:DYA196636 EHW196617:EHW196636 ERS196617:ERS196636 FBO196617:FBO196636 FLK196617:FLK196636 FVG196617:FVG196636 GFC196617:GFC196636 GOY196617:GOY196636 GYU196617:GYU196636 HIQ196617:HIQ196636 HSM196617:HSM196636 ICI196617:ICI196636 IME196617:IME196636 IWA196617:IWA196636 JFW196617:JFW196636 JPS196617:JPS196636 JZO196617:JZO196636 KJK196617:KJK196636 KTG196617:KTG196636 LDC196617:LDC196636 LMY196617:LMY196636 LWU196617:LWU196636 MGQ196617:MGQ196636 MQM196617:MQM196636 NAI196617:NAI196636 NKE196617:NKE196636 NUA196617:NUA196636 ODW196617:ODW196636 ONS196617:ONS196636 OXO196617:OXO196636 PHK196617:PHK196636 PRG196617:PRG196636 QBC196617:QBC196636 QKY196617:QKY196636 QUU196617:QUU196636 REQ196617:REQ196636 ROM196617:ROM196636 RYI196617:RYI196636 SIE196617:SIE196636 SSA196617:SSA196636 TBW196617:TBW196636 TLS196617:TLS196636 TVO196617:TVO196636 UFK196617:UFK196636 UPG196617:UPG196636 UZC196617:UZC196636 VIY196617:VIY196636 VSU196617:VSU196636 WCQ196617:WCQ196636 WMM196617:WMM196636 WWI196617:WWI196636 JW262153:JW262172 TS262153:TS262172 ADO262153:ADO262172 ANK262153:ANK262172 AXG262153:AXG262172 BHC262153:BHC262172 BQY262153:BQY262172 CAU262153:CAU262172 CKQ262153:CKQ262172 CUM262153:CUM262172 DEI262153:DEI262172 DOE262153:DOE262172 DYA262153:DYA262172 EHW262153:EHW262172 ERS262153:ERS262172 FBO262153:FBO262172 FLK262153:FLK262172 FVG262153:FVG262172 GFC262153:GFC262172 GOY262153:GOY262172 GYU262153:GYU262172 HIQ262153:HIQ262172 HSM262153:HSM262172 ICI262153:ICI262172 IME262153:IME262172 IWA262153:IWA262172 JFW262153:JFW262172 JPS262153:JPS262172 JZO262153:JZO262172 KJK262153:KJK262172 KTG262153:KTG262172 LDC262153:LDC262172 LMY262153:LMY262172 LWU262153:LWU262172 MGQ262153:MGQ262172 MQM262153:MQM262172 NAI262153:NAI262172 NKE262153:NKE262172 NUA262153:NUA262172 ODW262153:ODW262172 ONS262153:ONS262172 OXO262153:OXO262172 PHK262153:PHK262172 PRG262153:PRG262172 QBC262153:QBC262172 QKY262153:QKY262172 QUU262153:QUU262172 REQ262153:REQ262172 ROM262153:ROM262172 RYI262153:RYI262172 SIE262153:SIE262172 SSA262153:SSA262172 TBW262153:TBW262172 TLS262153:TLS262172 TVO262153:TVO262172 UFK262153:UFK262172 UPG262153:UPG262172 UZC262153:UZC262172 VIY262153:VIY262172 VSU262153:VSU262172 WCQ262153:WCQ262172 WMM262153:WMM262172 WWI262153:WWI262172 JW327689:JW327708 TS327689:TS327708 ADO327689:ADO327708 ANK327689:ANK327708 AXG327689:AXG327708 BHC327689:BHC327708 BQY327689:BQY327708 CAU327689:CAU327708 CKQ327689:CKQ327708 CUM327689:CUM327708 DEI327689:DEI327708 DOE327689:DOE327708 DYA327689:DYA327708 EHW327689:EHW327708 ERS327689:ERS327708 FBO327689:FBO327708 FLK327689:FLK327708 FVG327689:FVG327708 GFC327689:GFC327708 GOY327689:GOY327708 GYU327689:GYU327708 HIQ327689:HIQ327708 HSM327689:HSM327708 ICI327689:ICI327708 IME327689:IME327708 IWA327689:IWA327708 JFW327689:JFW327708 JPS327689:JPS327708 JZO327689:JZO327708 KJK327689:KJK327708 KTG327689:KTG327708 LDC327689:LDC327708 LMY327689:LMY327708 LWU327689:LWU327708 MGQ327689:MGQ327708 MQM327689:MQM327708 NAI327689:NAI327708 NKE327689:NKE327708 NUA327689:NUA327708 ODW327689:ODW327708 ONS327689:ONS327708 OXO327689:OXO327708 PHK327689:PHK327708 PRG327689:PRG327708 QBC327689:QBC327708 QKY327689:QKY327708 QUU327689:QUU327708 REQ327689:REQ327708 ROM327689:ROM327708 RYI327689:RYI327708 SIE327689:SIE327708 SSA327689:SSA327708 TBW327689:TBW327708 TLS327689:TLS327708 TVO327689:TVO327708 UFK327689:UFK327708 UPG327689:UPG327708 UZC327689:UZC327708 VIY327689:VIY327708 VSU327689:VSU327708 WCQ327689:WCQ327708 WMM327689:WMM327708 WWI327689:WWI327708 JW393225:JW393244 TS393225:TS393244 ADO393225:ADO393244 ANK393225:ANK393244 AXG393225:AXG393244 BHC393225:BHC393244 BQY393225:BQY393244 CAU393225:CAU393244 CKQ393225:CKQ393244 CUM393225:CUM393244 DEI393225:DEI393244 DOE393225:DOE393244 DYA393225:DYA393244 EHW393225:EHW393244 ERS393225:ERS393244 FBO393225:FBO393244 FLK393225:FLK393244 FVG393225:FVG393244 GFC393225:GFC393244 GOY393225:GOY393244 GYU393225:GYU393244 HIQ393225:HIQ393244 HSM393225:HSM393244 ICI393225:ICI393244 IME393225:IME393244 IWA393225:IWA393244 JFW393225:JFW393244 JPS393225:JPS393244 JZO393225:JZO393244 KJK393225:KJK393244 KTG393225:KTG393244 LDC393225:LDC393244 LMY393225:LMY393244 LWU393225:LWU393244 MGQ393225:MGQ393244 MQM393225:MQM393244 NAI393225:NAI393244 NKE393225:NKE393244 NUA393225:NUA393244 ODW393225:ODW393244 ONS393225:ONS393244 OXO393225:OXO393244 PHK393225:PHK393244 PRG393225:PRG393244 QBC393225:QBC393244 QKY393225:QKY393244 QUU393225:QUU393244 REQ393225:REQ393244 ROM393225:ROM393244 RYI393225:RYI393244 SIE393225:SIE393244 SSA393225:SSA393244 TBW393225:TBW393244 TLS393225:TLS393244 TVO393225:TVO393244 UFK393225:UFK393244 UPG393225:UPG393244 UZC393225:UZC393244 VIY393225:VIY393244 VSU393225:VSU393244 WCQ393225:WCQ393244 WMM393225:WMM393244 WWI393225:WWI393244 JW458761:JW458780 TS458761:TS458780 ADO458761:ADO458780 ANK458761:ANK458780 AXG458761:AXG458780 BHC458761:BHC458780 BQY458761:BQY458780 CAU458761:CAU458780 CKQ458761:CKQ458780 CUM458761:CUM458780 DEI458761:DEI458780 DOE458761:DOE458780 DYA458761:DYA458780 EHW458761:EHW458780 ERS458761:ERS458780 FBO458761:FBO458780 FLK458761:FLK458780 FVG458761:FVG458780 GFC458761:GFC458780 GOY458761:GOY458780 GYU458761:GYU458780 HIQ458761:HIQ458780 HSM458761:HSM458780 ICI458761:ICI458780 IME458761:IME458780 IWA458761:IWA458780 JFW458761:JFW458780 JPS458761:JPS458780 JZO458761:JZO458780 KJK458761:KJK458780 KTG458761:KTG458780 LDC458761:LDC458780 LMY458761:LMY458780 LWU458761:LWU458780 MGQ458761:MGQ458780 MQM458761:MQM458780 NAI458761:NAI458780 NKE458761:NKE458780 NUA458761:NUA458780 ODW458761:ODW458780 ONS458761:ONS458780 OXO458761:OXO458780 PHK458761:PHK458780 PRG458761:PRG458780 QBC458761:QBC458780 QKY458761:QKY458780 QUU458761:QUU458780 REQ458761:REQ458780 ROM458761:ROM458780 RYI458761:RYI458780 SIE458761:SIE458780 SSA458761:SSA458780 TBW458761:TBW458780 TLS458761:TLS458780 TVO458761:TVO458780 UFK458761:UFK458780 UPG458761:UPG458780 UZC458761:UZC458780 VIY458761:VIY458780 VSU458761:VSU458780 WCQ458761:WCQ458780 WMM458761:WMM458780 WWI458761:WWI458780 JW524297:JW524316 TS524297:TS524316 ADO524297:ADO524316 ANK524297:ANK524316 AXG524297:AXG524316 BHC524297:BHC524316 BQY524297:BQY524316 CAU524297:CAU524316 CKQ524297:CKQ524316 CUM524297:CUM524316 DEI524297:DEI524316 DOE524297:DOE524316 DYA524297:DYA524316 EHW524297:EHW524316 ERS524297:ERS524316 FBO524297:FBO524316 FLK524297:FLK524316 FVG524297:FVG524316 GFC524297:GFC524316 GOY524297:GOY524316 GYU524297:GYU524316 HIQ524297:HIQ524316 HSM524297:HSM524316 ICI524297:ICI524316 IME524297:IME524316 IWA524297:IWA524316 JFW524297:JFW524316 JPS524297:JPS524316 JZO524297:JZO524316 KJK524297:KJK524316 KTG524297:KTG524316 LDC524297:LDC524316 LMY524297:LMY524316 LWU524297:LWU524316 MGQ524297:MGQ524316 MQM524297:MQM524316 NAI524297:NAI524316 NKE524297:NKE524316 NUA524297:NUA524316 ODW524297:ODW524316 ONS524297:ONS524316 OXO524297:OXO524316 PHK524297:PHK524316 PRG524297:PRG524316 QBC524297:QBC524316 QKY524297:QKY524316 QUU524297:QUU524316 REQ524297:REQ524316 ROM524297:ROM524316 RYI524297:RYI524316 SIE524297:SIE524316 SSA524297:SSA524316 TBW524297:TBW524316 TLS524297:TLS524316 TVO524297:TVO524316 UFK524297:UFK524316 UPG524297:UPG524316 UZC524297:UZC524316 VIY524297:VIY524316 VSU524297:VSU524316 WCQ524297:WCQ524316 WMM524297:WMM524316 WWI524297:WWI524316 JW589833:JW589852 TS589833:TS589852 ADO589833:ADO589852 ANK589833:ANK589852 AXG589833:AXG589852 BHC589833:BHC589852 BQY589833:BQY589852 CAU589833:CAU589852 CKQ589833:CKQ589852 CUM589833:CUM589852 DEI589833:DEI589852 DOE589833:DOE589852 DYA589833:DYA589852 EHW589833:EHW589852 ERS589833:ERS589852 FBO589833:FBO589852 FLK589833:FLK589852 FVG589833:FVG589852 GFC589833:GFC589852 GOY589833:GOY589852 GYU589833:GYU589852 HIQ589833:HIQ589852 HSM589833:HSM589852 ICI589833:ICI589852 IME589833:IME589852 IWA589833:IWA589852 JFW589833:JFW589852 JPS589833:JPS589852 JZO589833:JZO589852 KJK589833:KJK589852 KTG589833:KTG589852 LDC589833:LDC589852 LMY589833:LMY589852 LWU589833:LWU589852 MGQ589833:MGQ589852 MQM589833:MQM589852 NAI589833:NAI589852 NKE589833:NKE589852 NUA589833:NUA589852 ODW589833:ODW589852 ONS589833:ONS589852 OXO589833:OXO589852 PHK589833:PHK589852 PRG589833:PRG589852 QBC589833:QBC589852 QKY589833:QKY589852 QUU589833:QUU589852 REQ589833:REQ589852 ROM589833:ROM589852 RYI589833:RYI589852 SIE589833:SIE589852 SSA589833:SSA589852 TBW589833:TBW589852 TLS589833:TLS589852 TVO589833:TVO589852 UFK589833:UFK589852 UPG589833:UPG589852 UZC589833:UZC589852 VIY589833:VIY589852 VSU589833:VSU589852 WCQ589833:WCQ589852 WMM589833:WMM589852 WWI589833:WWI589852 JW655369:JW655388 TS655369:TS655388 ADO655369:ADO655388 ANK655369:ANK655388 AXG655369:AXG655388 BHC655369:BHC655388 BQY655369:BQY655388 CAU655369:CAU655388 CKQ655369:CKQ655388 CUM655369:CUM655388 DEI655369:DEI655388 DOE655369:DOE655388 DYA655369:DYA655388 EHW655369:EHW655388 ERS655369:ERS655388 FBO655369:FBO655388 FLK655369:FLK655388 FVG655369:FVG655388 GFC655369:GFC655388 GOY655369:GOY655388 GYU655369:GYU655388 HIQ655369:HIQ655388 HSM655369:HSM655388 ICI655369:ICI655388 IME655369:IME655388 IWA655369:IWA655388 JFW655369:JFW655388 JPS655369:JPS655388 JZO655369:JZO655388 KJK655369:KJK655388 KTG655369:KTG655388 LDC655369:LDC655388 LMY655369:LMY655388 LWU655369:LWU655388 MGQ655369:MGQ655388 MQM655369:MQM655388 NAI655369:NAI655388 NKE655369:NKE655388 NUA655369:NUA655388 ODW655369:ODW655388 ONS655369:ONS655388 OXO655369:OXO655388 PHK655369:PHK655388 PRG655369:PRG655388 QBC655369:QBC655388 QKY655369:QKY655388 QUU655369:QUU655388 REQ655369:REQ655388 ROM655369:ROM655388 RYI655369:RYI655388 SIE655369:SIE655388 SSA655369:SSA655388 TBW655369:TBW655388 TLS655369:TLS655388 TVO655369:TVO655388 UFK655369:UFK655388 UPG655369:UPG655388 UZC655369:UZC655388 VIY655369:VIY655388 VSU655369:VSU655388 WCQ655369:WCQ655388 WMM655369:WMM655388 WWI655369:WWI655388 JW720905:JW720924 TS720905:TS720924 ADO720905:ADO720924 ANK720905:ANK720924 AXG720905:AXG720924 BHC720905:BHC720924 BQY720905:BQY720924 CAU720905:CAU720924 CKQ720905:CKQ720924 CUM720905:CUM720924 DEI720905:DEI720924 DOE720905:DOE720924 DYA720905:DYA720924 EHW720905:EHW720924 ERS720905:ERS720924 FBO720905:FBO720924 FLK720905:FLK720924 FVG720905:FVG720924 GFC720905:GFC720924 GOY720905:GOY720924 GYU720905:GYU720924 HIQ720905:HIQ720924 HSM720905:HSM720924 ICI720905:ICI720924 IME720905:IME720924 IWA720905:IWA720924 JFW720905:JFW720924 JPS720905:JPS720924 JZO720905:JZO720924 KJK720905:KJK720924 KTG720905:KTG720924 LDC720905:LDC720924 LMY720905:LMY720924 LWU720905:LWU720924 MGQ720905:MGQ720924 MQM720905:MQM720924 NAI720905:NAI720924 NKE720905:NKE720924 NUA720905:NUA720924 ODW720905:ODW720924 ONS720905:ONS720924 OXO720905:OXO720924 PHK720905:PHK720924 PRG720905:PRG720924 QBC720905:QBC720924 QKY720905:QKY720924 QUU720905:QUU720924 REQ720905:REQ720924 ROM720905:ROM720924 RYI720905:RYI720924 SIE720905:SIE720924 SSA720905:SSA720924 TBW720905:TBW720924 TLS720905:TLS720924 TVO720905:TVO720924 UFK720905:UFK720924 UPG720905:UPG720924 UZC720905:UZC720924 VIY720905:VIY720924 VSU720905:VSU720924 WCQ720905:WCQ720924 WMM720905:WMM720924 WWI720905:WWI720924 JW786441:JW786460 TS786441:TS786460 ADO786441:ADO786460 ANK786441:ANK786460 AXG786441:AXG786460 BHC786441:BHC786460 BQY786441:BQY786460 CAU786441:CAU786460 CKQ786441:CKQ786460 CUM786441:CUM786460 DEI786441:DEI786460 DOE786441:DOE786460 DYA786441:DYA786460 EHW786441:EHW786460 ERS786441:ERS786460 FBO786441:FBO786460 FLK786441:FLK786460 FVG786441:FVG786460 GFC786441:GFC786460 GOY786441:GOY786460 GYU786441:GYU786460 HIQ786441:HIQ786460 HSM786441:HSM786460 ICI786441:ICI786460 IME786441:IME786460 IWA786441:IWA786460 JFW786441:JFW786460 JPS786441:JPS786460 JZO786441:JZO786460 KJK786441:KJK786460 KTG786441:KTG786460 LDC786441:LDC786460 LMY786441:LMY786460 LWU786441:LWU786460 MGQ786441:MGQ786460 MQM786441:MQM786460 NAI786441:NAI786460 NKE786441:NKE786460 NUA786441:NUA786460 ODW786441:ODW786460 ONS786441:ONS786460 OXO786441:OXO786460 PHK786441:PHK786460 PRG786441:PRG786460 QBC786441:QBC786460 QKY786441:QKY786460 QUU786441:QUU786460 REQ786441:REQ786460 ROM786441:ROM786460 RYI786441:RYI786460 SIE786441:SIE786460 SSA786441:SSA786460 TBW786441:TBW786460 TLS786441:TLS786460 TVO786441:TVO786460 UFK786441:UFK786460 UPG786441:UPG786460 UZC786441:UZC786460 VIY786441:VIY786460 VSU786441:VSU786460 WCQ786441:WCQ786460 WMM786441:WMM786460 WWI786441:WWI786460 JW851977:JW851996 TS851977:TS851996 ADO851977:ADO851996 ANK851977:ANK851996 AXG851977:AXG851996 BHC851977:BHC851996 BQY851977:BQY851996 CAU851977:CAU851996 CKQ851977:CKQ851996 CUM851977:CUM851996 DEI851977:DEI851996 DOE851977:DOE851996 DYA851977:DYA851996 EHW851977:EHW851996 ERS851977:ERS851996 FBO851977:FBO851996 FLK851977:FLK851996 FVG851977:FVG851996 GFC851977:GFC851996 GOY851977:GOY851996 GYU851977:GYU851996 HIQ851977:HIQ851996 HSM851977:HSM851996 ICI851977:ICI851996 IME851977:IME851996 IWA851977:IWA851996 JFW851977:JFW851996 JPS851977:JPS851996 JZO851977:JZO851996 KJK851977:KJK851996 KTG851977:KTG851996 LDC851977:LDC851996 LMY851977:LMY851996 LWU851977:LWU851996 MGQ851977:MGQ851996 MQM851977:MQM851996 NAI851977:NAI851996 NKE851977:NKE851996 NUA851977:NUA851996 ODW851977:ODW851996 ONS851977:ONS851996 OXO851977:OXO851996 PHK851977:PHK851996 PRG851977:PRG851996 QBC851977:QBC851996 QKY851977:QKY851996 QUU851977:QUU851996 REQ851977:REQ851996 ROM851977:ROM851996 RYI851977:RYI851996 SIE851977:SIE851996 SSA851977:SSA851996 TBW851977:TBW851996 TLS851977:TLS851996 TVO851977:TVO851996 UFK851977:UFK851996 UPG851977:UPG851996 UZC851977:UZC851996 VIY851977:VIY851996 VSU851977:VSU851996 WCQ851977:WCQ851996 WMM851977:WMM851996 WWI851977:WWI851996 JW917513:JW917532 TS917513:TS917532 ADO917513:ADO917532 ANK917513:ANK917532 AXG917513:AXG917532 BHC917513:BHC917532 BQY917513:BQY917532 CAU917513:CAU917532 CKQ917513:CKQ917532 CUM917513:CUM917532 DEI917513:DEI917532 DOE917513:DOE917532 DYA917513:DYA917532 EHW917513:EHW917532 ERS917513:ERS917532 FBO917513:FBO917532 FLK917513:FLK917532 FVG917513:FVG917532 GFC917513:GFC917532 GOY917513:GOY917532 GYU917513:GYU917532 HIQ917513:HIQ917532 HSM917513:HSM917532 ICI917513:ICI917532 IME917513:IME917532 IWA917513:IWA917532 JFW917513:JFW917532 JPS917513:JPS917532 JZO917513:JZO917532 KJK917513:KJK917532 KTG917513:KTG917532 LDC917513:LDC917532 LMY917513:LMY917532 LWU917513:LWU917532 MGQ917513:MGQ917532 MQM917513:MQM917532 NAI917513:NAI917532 NKE917513:NKE917532 NUA917513:NUA917532 ODW917513:ODW917532 ONS917513:ONS917532 OXO917513:OXO917532 PHK917513:PHK917532 PRG917513:PRG917532 QBC917513:QBC917532 QKY917513:QKY917532 QUU917513:QUU917532 REQ917513:REQ917532 ROM917513:ROM917532 RYI917513:RYI917532 SIE917513:SIE917532 SSA917513:SSA917532 TBW917513:TBW917532 TLS917513:TLS917532 TVO917513:TVO917532 UFK917513:UFK917532 UPG917513:UPG917532 UZC917513:UZC917532 VIY917513:VIY917532 VSU917513:VSU917532 WCQ917513:WCQ917532 WMM917513:WMM917532 WWI917513:WWI917532 JW983049:JW983068 TS983049:TS983068 ADO983049:ADO983068 ANK983049:ANK983068 AXG983049:AXG983068 BHC983049:BHC983068 BQY983049:BQY983068 CAU983049:CAU983068 CKQ983049:CKQ983068 CUM983049:CUM983068 DEI983049:DEI983068 DOE983049:DOE983068 DYA983049:DYA983068 EHW983049:EHW983068 ERS983049:ERS983068 FBO983049:FBO983068 FLK983049:FLK983068 FVG983049:FVG983068 GFC983049:GFC983068 GOY983049:GOY983068 GYU983049:GYU983068 HIQ983049:HIQ983068 HSM983049:HSM983068 ICI983049:ICI983068 IME983049:IME983068 IWA983049:IWA983068 JFW983049:JFW983068 JPS983049:JPS983068 JZO983049:JZO983068 KJK983049:KJK983068 KTG983049:KTG983068 LDC983049:LDC983068 LMY983049:LMY983068 LWU983049:LWU983068 MGQ983049:MGQ983068 MQM983049:MQM983068 NAI983049:NAI983068 NKE983049:NKE983068 NUA983049:NUA983068 ODW983049:ODW983068 ONS983049:ONS983068 OXO983049:OXO983068 PHK983049:PHK983068 PRG983049:PRG983068 QBC983049:QBC983068 QKY983049:QKY983068 QUU983049:QUU983068 REQ983049:REQ983068 ROM983049:ROM983068 RYI983049:RYI983068 SIE983049:SIE983068 SSA983049:SSA983068 TBW983049:TBW983068 TLS983049:TLS983068 TVO983049:TVO983068 UFK983049:UFK983068 UPG983049:UPG983068 UZC983049:UZC983068 VIY983049:VIY983068 VSU983049:VSU983068 WCQ983049:WCQ983068 WMM983049:WMM983068 WWI983049:WWI983068 JG19:JG38 TC19:TC38 ACY19:ACY38 AMU19:AMU38 AWQ19:AWQ38 BGM19:BGM38 BQI19:BQI38 CAE19:CAE38 CKA19:CKA38 CTW19:CTW38 DDS19:DDS38 DNO19:DNO38 DXK19:DXK38 EHG19:EHG38 ERC19:ERC38 FAY19:FAY38 FKU19:FKU38 FUQ19:FUQ38 GEM19:GEM38 GOI19:GOI38 GYE19:GYE38 HIA19:HIA38 HRW19:HRW38 IBS19:IBS38 ILO19:ILO38 IVK19:IVK38 JFG19:JFG38 JPC19:JPC38 JYY19:JYY38 KIU19:KIU38 KSQ19:KSQ38 LCM19:LCM38 LMI19:LMI38 LWE19:LWE38 MGA19:MGA38 MPW19:MPW38 MZS19:MZS38 NJO19:NJO38 NTK19:NTK38 ODG19:ODG38 ONC19:ONC38 OWY19:OWY38 PGU19:PGU38 PQQ19:PQQ38 QAM19:QAM38 QKI19:QKI38 QUE19:QUE38 REA19:REA38 RNW19:RNW38 RXS19:RXS38 SHO19:SHO38 SRK19:SRK38 TBG19:TBG38 TLC19:TLC38 TUY19:TUY38 UEU19:UEU38 UOQ19:UOQ38 UYM19:UYM38 VII19:VII38 VSE19:VSE38 WCA19:WCA38 WLW19:WLW38 WVS19:WVS38 JH65545:JH65564 TD65545:TD65564 ACZ65545:ACZ65564 AMV65545:AMV65564 AWR65545:AWR65564 BGN65545:BGN65564 BQJ65545:BQJ65564 CAF65545:CAF65564 CKB65545:CKB65564 CTX65545:CTX65564 DDT65545:DDT65564 DNP65545:DNP65564 DXL65545:DXL65564 EHH65545:EHH65564 ERD65545:ERD65564 FAZ65545:FAZ65564 FKV65545:FKV65564 FUR65545:FUR65564 GEN65545:GEN65564 GOJ65545:GOJ65564 GYF65545:GYF65564 HIB65545:HIB65564 HRX65545:HRX65564 IBT65545:IBT65564 ILP65545:ILP65564 IVL65545:IVL65564 JFH65545:JFH65564 JPD65545:JPD65564 JYZ65545:JYZ65564 KIV65545:KIV65564 KSR65545:KSR65564 LCN65545:LCN65564 LMJ65545:LMJ65564 LWF65545:LWF65564 MGB65545:MGB65564 MPX65545:MPX65564 MZT65545:MZT65564 NJP65545:NJP65564 NTL65545:NTL65564 ODH65545:ODH65564 OND65545:OND65564 OWZ65545:OWZ65564 PGV65545:PGV65564 PQR65545:PQR65564 QAN65545:QAN65564 QKJ65545:QKJ65564 QUF65545:QUF65564 REB65545:REB65564 RNX65545:RNX65564 RXT65545:RXT65564 SHP65545:SHP65564 SRL65545:SRL65564 TBH65545:TBH65564 TLD65545:TLD65564 TUZ65545:TUZ65564 UEV65545:UEV65564 UOR65545:UOR65564 UYN65545:UYN65564 VIJ65545:VIJ65564 VSF65545:VSF65564 WCB65545:WCB65564 WLX65545:WLX65564 WVT65545:WVT65564 JH131081:JH131100 TD131081:TD131100 ACZ131081:ACZ131100 AMV131081:AMV131100 AWR131081:AWR131100 BGN131081:BGN131100 BQJ131081:BQJ131100 CAF131081:CAF131100 CKB131081:CKB131100 CTX131081:CTX131100 DDT131081:DDT131100 DNP131081:DNP131100 DXL131081:DXL131100 EHH131081:EHH131100 ERD131081:ERD131100 FAZ131081:FAZ131100 FKV131081:FKV131100 FUR131081:FUR131100 GEN131081:GEN131100 GOJ131081:GOJ131100 GYF131081:GYF131100 HIB131081:HIB131100 HRX131081:HRX131100 IBT131081:IBT131100 ILP131081:ILP131100 IVL131081:IVL131100 JFH131081:JFH131100 JPD131081:JPD131100 JYZ131081:JYZ131100 KIV131081:KIV131100 KSR131081:KSR131100 LCN131081:LCN131100 LMJ131081:LMJ131100 LWF131081:LWF131100 MGB131081:MGB131100 MPX131081:MPX131100 MZT131081:MZT131100 NJP131081:NJP131100 NTL131081:NTL131100 ODH131081:ODH131100 OND131081:OND131100 OWZ131081:OWZ131100 PGV131081:PGV131100 PQR131081:PQR131100 QAN131081:QAN131100 QKJ131081:QKJ131100 QUF131081:QUF131100 REB131081:REB131100 RNX131081:RNX131100 RXT131081:RXT131100 SHP131081:SHP131100 SRL131081:SRL131100 TBH131081:TBH131100 TLD131081:TLD131100 TUZ131081:TUZ131100 UEV131081:UEV131100 UOR131081:UOR131100 UYN131081:UYN131100 VIJ131081:VIJ131100 VSF131081:VSF131100 WCB131081:WCB131100 WLX131081:WLX131100 WVT131081:WVT131100 JH196617:JH196636 TD196617:TD196636 ACZ196617:ACZ196636 AMV196617:AMV196636 AWR196617:AWR196636 BGN196617:BGN196636 BQJ196617:BQJ196636 CAF196617:CAF196636 CKB196617:CKB196636 CTX196617:CTX196636 DDT196617:DDT196636 DNP196617:DNP196636 DXL196617:DXL196636 EHH196617:EHH196636 ERD196617:ERD196636 FAZ196617:FAZ196636 FKV196617:FKV196636 FUR196617:FUR196636 GEN196617:GEN196636 GOJ196617:GOJ196636 GYF196617:GYF196636 HIB196617:HIB196636 HRX196617:HRX196636 IBT196617:IBT196636 ILP196617:ILP196636 IVL196617:IVL196636 JFH196617:JFH196636 JPD196617:JPD196636 JYZ196617:JYZ196636 KIV196617:KIV196636 KSR196617:KSR196636 LCN196617:LCN196636 LMJ196617:LMJ196636 LWF196617:LWF196636 MGB196617:MGB196636 MPX196617:MPX196636 MZT196617:MZT196636 NJP196617:NJP196636 NTL196617:NTL196636 ODH196617:ODH196636 OND196617:OND196636 OWZ196617:OWZ196636 PGV196617:PGV196636 PQR196617:PQR196636 QAN196617:QAN196636 QKJ196617:QKJ196636 QUF196617:QUF196636 REB196617:REB196636 RNX196617:RNX196636 RXT196617:RXT196636 SHP196617:SHP196636 SRL196617:SRL196636 TBH196617:TBH196636 TLD196617:TLD196636 TUZ196617:TUZ196636 UEV196617:UEV196636 UOR196617:UOR196636 UYN196617:UYN196636 VIJ196617:VIJ196636 VSF196617:VSF196636 WCB196617:WCB196636 WLX196617:WLX196636 WVT196617:WVT196636 JH262153:JH262172 TD262153:TD262172 ACZ262153:ACZ262172 AMV262153:AMV262172 AWR262153:AWR262172 BGN262153:BGN262172 BQJ262153:BQJ262172 CAF262153:CAF262172 CKB262153:CKB262172 CTX262153:CTX262172 DDT262153:DDT262172 DNP262153:DNP262172 DXL262153:DXL262172 EHH262153:EHH262172 ERD262153:ERD262172 FAZ262153:FAZ262172 FKV262153:FKV262172 FUR262153:FUR262172 GEN262153:GEN262172 GOJ262153:GOJ262172 GYF262153:GYF262172 HIB262153:HIB262172 HRX262153:HRX262172 IBT262153:IBT262172 ILP262153:ILP262172 IVL262153:IVL262172 JFH262153:JFH262172 JPD262153:JPD262172 JYZ262153:JYZ262172 KIV262153:KIV262172 KSR262153:KSR262172 LCN262153:LCN262172 LMJ262153:LMJ262172 LWF262153:LWF262172 MGB262153:MGB262172 MPX262153:MPX262172 MZT262153:MZT262172 NJP262153:NJP262172 NTL262153:NTL262172 ODH262153:ODH262172 OND262153:OND262172 OWZ262153:OWZ262172 PGV262153:PGV262172 PQR262153:PQR262172 QAN262153:QAN262172 QKJ262153:QKJ262172 QUF262153:QUF262172 REB262153:REB262172 RNX262153:RNX262172 RXT262153:RXT262172 SHP262153:SHP262172 SRL262153:SRL262172 TBH262153:TBH262172 TLD262153:TLD262172 TUZ262153:TUZ262172 UEV262153:UEV262172 UOR262153:UOR262172 UYN262153:UYN262172 VIJ262153:VIJ262172 VSF262153:VSF262172 WCB262153:WCB262172 WLX262153:WLX262172 WVT262153:WVT262172 JH327689:JH327708 TD327689:TD327708 ACZ327689:ACZ327708 AMV327689:AMV327708 AWR327689:AWR327708 BGN327689:BGN327708 BQJ327689:BQJ327708 CAF327689:CAF327708 CKB327689:CKB327708 CTX327689:CTX327708 DDT327689:DDT327708 DNP327689:DNP327708 DXL327689:DXL327708 EHH327689:EHH327708 ERD327689:ERD327708 FAZ327689:FAZ327708 FKV327689:FKV327708 FUR327689:FUR327708 GEN327689:GEN327708 GOJ327689:GOJ327708 GYF327689:GYF327708 HIB327689:HIB327708 HRX327689:HRX327708 IBT327689:IBT327708 ILP327689:ILP327708 IVL327689:IVL327708 JFH327689:JFH327708 JPD327689:JPD327708 JYZ327689:JYZ327708 KIV327689:KIV327708 KSR327689:KSR327708 LCN327689:LCN327708 LMJ327689:LMJ327708 LWF327689:LWF327708 MGB327689:MGB327708 MPX327689:MPX327708 MZT327689:MZT327708 NJP327689:NJP327708 NTL327689:NTL327708 ODH327689:ODH327708 OND327689:OND327708 OWZ327689:OWZ327708 PGV327689:PGV327708 PQR327689:PQR327708 QAN327689:QAN327708 QKJ327689:QKJ327708 QUF327689:QUF327708 REB327689:REB327708 RNX327689:RNX327708 RXT327689:RXT327708 SHP327689:SHP327708 SRL327689:SRL327708 TBH327689:TBH327708 TLD327689:TLD327708 TUZ327689:TUZ327708 UEV327689:UEV327708 UOR327689:UOR327708 UYN327689:UYN327708 VIJ327689:VIJ327708 VSF327689:VSF327708 WCB327689:WCB327708 WLX327689:WLX327708 WVT327689:WVT327708 JH393225:JH393244 TD393225:TD393244 ACZ393225:ACZ393244 AMV393225:AMV393244 AWR393225:AWR393244 BGN393225:BGN393244 BQJ393225:BQJ393244 CAF393225:CAF393244 CKB393225:CKB393244 CTX393225:CTX393244 DDT393225:DDT393244 DNP393225:DNP393244 DXL393225:DXL393244 EHH393225:EHH393244 ERD393225:ERD393244 FAZ393225:FAZ393244 FKV393225:FKV393244 FUR393225:FUR393244 GEN393225:GEN393244 GOJ393225:GOJ393244 GYF393225:GYF393244 HIB393225:HIB393244 HRX393225:HRX393244 IBT393225:IBT393244 ILP393225:ILP393244 IVL393225:IVL393244 JFH393225:JFH393244 JPD393225:JPD393244 JYZ393225:JYZ393244 KIV393225:KIV393244 KSR393225:KSR393244 LCN393225:LCN393244 LMJ393225:LMJ393244 LWF393225:LWF393244 MGB393225:MGB393244 MPX393225:MPX393244 MZT393225:MZT393244 NJP393225:NJP393244 NTL393225:NTL393244 ODH393225:ODH393244 OND393225:OND393244 OWZ393225:OWZ393244 PGV393225:PGV393244 PQR393225:PQR393244 QAN393225:QAN393244 QKJ393225:QKJ393244 QUF393225:QUF393244 REB393225:REB393244 RNX393225:RNX393244 RXT393225:RXT393244 SHP393225:SHP393244 SRL393225:SRL393244 TBH393225:TBH393244 TLD393225:TLD393244 TUZ393225:TUZ393244 UEV393225:UEV393244 UOR393225:UOR393244 UYN393225:UYN393244 VIJ393225:VIJ393244 VSF393225:VSF393244 WCB393225:WCB393244 WLX393225:WLX393244 WVT393225:WVT393244 JH458761:JH458780 TD458761:TD458780 ACZ458761:ACZ458780 AMV458761:AMV458780 AWR458761:AWR458780 BGN458761:BGN458780 BQJ458761:BQJ458780 CAF458761:CAF458780 CKB458761:CKB458780 CTX458761:CTX458780 DDT458761:DDT458780 DNP458761:DNP458780 DXL458761:DXL458780 EHH458761:EHH458780 ERD458761:ERD458780 FAZ458761:FAZ458780 FKV458761:FKV458780 FUR458761:FUR458780 GEN458761:GEN458780 GOJ458761:GOJ458780 GYF458761:GYF458780 HIB458761:HIB458780 HRX458761:HRX458780 IBT458761:IBT458780 ILP458761:ILP458780 IVL458761:IVL458780 JFH458761:JFH458780 JPD458761:JPD458780 JYZ458761:JYZ458780 KIV458761:KIV458780 KSR458761:KSR458780 LCN458761:LCN458780 LMJ458761:LMJ458780 LWF458761:LWF458780 MGB458761:MGB458780 MPX458761:MPX458780 MZT458761:MZT458780 NJP458761:NJP458780 NTL458761:NTL458780 ODH458761:ODH458780 OND458761:OND458780 OWZ458761:OWZ458780 PGV458761:PGV458780 PQR458761:PQR458780 QAN458761:QAN458780 QKJ458761:QKJ458780 QUF458761:QUF458780 REB458761:REB458780 RNX458761:RNX458780 RXT458761:RXT458780 SHP458761:SHP458780 SRL458761:SRL458780 TBH458761:TBH458780 TLD458761:TLD458780 TUZ458761:TUZ458780 UEV458761:UEV458780 UOR458761:UOR458780 UYN458761:UYN458780 VIJ458761:VIJ458780 VSF458761:VSF458780 WCB458761:WCB458780 WLX458761:WLX458780 WVT458761:WVT458780 JH524297:JH524316 TD524297:TD524316 ACZ524297:ACZ524316 AMV524297:AMV524316 AWR524297:AWR524316 BGN524297:BGN524316 BQJ524297:BQJ524316 CAF524297:CAF524316 CKB524297:CKB524316 CTX524297:CTX524316 DDT524297:DDT524316 DNP524297:DNP524316 DXL524297:DXL524316 EHH524297:EHH524316 ERD524297:ERD524316 FAZ524297:FAZ524316 FKV524297:FKV524316 FUR524297:FUR524316 GEN524297:GEN524316 GOJ524297:GOJ524316 GYF524297:GYF524316 HIB524297:HIB524316 HRX524297:HRX524316 IBT524297:IBT524316 ILP524297:ILP524316 IVL524297:IVL524316 JFH524297:JFH524316 JPD524297:JPD524316 JYZ524297:JYZ524316 KIV524297:KIV524316 KSR524297:KSR524316 LCN524297:LCN524316 LMJ524297:LMJ524316 LWF524297:LWF524316 MGB524297:MGB524316 MPX524297:MPX524316 MZT524297:MZT524316 NJP524297:NJP524316 NTL524297:NTL524316 ODH524297:ODH524316 OND524297:OND524316 OWZ524297:OWZ524316 PGV524297:PGV524316 PQR524297:PQR524316 QAN524297:QAN524316 QKJ524297:QKJ524316 QUF524297:QUF524316 REB524297:REB524316 RNX524297:RNX524316 RXT524297:RXT524316 SHP524297:SHP524316 SRL524297:SRL524316 TBH524297:TBH524316 TLD524297:TLD524316 TUZ524297:TUZ524316 UEV524297:UEV524316 UOR524297:UOR524316 UYN524297:UYN524316 VIJ524297:VIJ524316 VSF524297:VSF524316 WCB524297:WCB524316 WLX524297:WLX524316 WVT524297:WVT524316 JH589833:JH589852 TD589833:TD589852 ACZ589833:ACZ589852 AMV589833:AMV589852 AWR589833:AWR589852 BGN589833:BGN589852 BQJ589833:BQJ589852 CAF589833:CAF589852 CKB589833:CKB589852 CTX589833:CTX589852 DDT589833:DDT589852 DNP589833:DNP589852 DXL589833:DXL589852 EHH589833:EHH589852 ERD589833:ERD589852 FAZ589833:FAZ589852 FKV589833:FKV589852 FUR589833:FUR589852 GEN589833:GEN589852 GOJ589833:GOJ589852 GYF589833:GYF589852 HIB589833:HIB589852 HRX589833:HRX589852 IBT589833:IBT589852 ILP589833:ILP589852 IVL589833:IVL589852 JFH589833:JFH589852 JPD589833:JPD589852 JYZ589833:JYZ589852 KIV589833:KIV589852 KSR589833:KSR589852 LCN589833:LCN589852 LMJ589833:LMJ589852 LWF589833:LWF589852 MGB589833:MGB589852 MPX589833:MPX589852 MZT589833:MZT589852 NJP589833:NJP589852 NTL589833:NTL589852 ODH589833:ODH589852 OND589833:OND589852 OWZ589833:OWZ589852 PGV589833:PGV589852 PQR589833:PQR589852 QAN589833:QAN589852 QKJ589833:QKJ589852 QUF589833:QUF589852 REB589833:REB589852 RNX589833:RNX589852 RXT589833:RXT589852 SHP589833:SHP589852 SRL589833:SRL589852 TBH589833:TBH589852 TLD589833:TLD589852 TUZ589833:TUZ589852 UEV589833:UEV589852 UOR589833:UOR589852 UYN589833:UYN589852 VIJ589833:VIJ589852 VSF589833:VSF589852 WCB589833:WCB589852 WLX589833:WLX589852 WVT589833:WVT589852 JH655369:JH655388 TD655369:TD655388 ACZ655369:ACZ655388 AMV655369:AMV655388 AWR655369:AWR655388 BGN655369:BGN655388 BQJ655369:BQJ655388 CAF655369:CAF655388 CKB655369:CKB655388 CTX655369:CTX655388 DDT655369:DDT655388 DNP655369:DNP655388 DXL655369:DXL655388 EHH655369:EHH655388 ERD655369:ERD655388 FAZ655369:FAZ655388 FKV655369:FKV655388 FUR655369:FUR655388 GEN655369:GEN655388 GOJ655369:GOJ655388 GYF655369:GYF655388 HIB655369:HIB655388 HRX655369:HRX655388 IBT655369:IBT655388 ILP655369:ILP655388 IVL655369:IVL655388 JFH655369:JFH655388 JPD655369:JPD655388 JYZ655369:JYZ655388 KIV655369:KIV655388 KSR655369:KSR655388 LCN655369:LCN655388 LMJ655369:LMJ655388 LWF655369:LWF655388 MGB655369:MGB655388 MPX655369:MPX655388 MZT655369:MZT655388 NJP655369:NJP655388 NTL655369:NTL655388 ODH655369:ODH655388 OND655369:OND655388 OWZ655369:OWZ655388 PGV655369:PGV655388 PQR655369:PQR655388 QAN655369:QAN655388 QKJ655369:QKJ655388 QUF655369:QUF655388 REB655369:REB655388 RNX655369:RNX655388 RXT655369:RXT655388 SHP655369:SHP655388 SRL655369:SRL655388 TBH655369:TBH655388 TLD655369:TLD655388 TUZ655369:TUZ655388 UEV655369:UEV655388 UOR655369:UOR655388 UYN655369:UYN655388 VIJ655369:VIJ655388 VSF655369:VSF655388 WCB655369:WCB655388 WLX655369:WLX655388 WVT655369:WVT655388 JH720905:JH720924 TD720905:TD720924 ACZ720905:ACZ720924 AMV720905:AMV720924 AWR720905:AWR720924 BGN720905:BGN720924 BQJ720905:BQJ720924 CAF720905:CAF720924 CKB720905:CKB720924 CTX720905:CTX720924 DDT720905:DDT720924 DNP720905:DNP720924 DXL720905:DXL720924 EHH720905:EHH720924 ERD720905:ERD720924 FAZ720905:FAZ720924 FKV720905:FKV720924 FUR720905:FUR720924 GEN720905:GEN720924 GOJ720905:GOJ720924 GYF720905:GYF720924 HIB720905:HIB720924 HRX720905:HRX720924 IBT720905:IBT720924 ILP720905:ILP720924 IVL720905:IVL720924 JFH720905:JFH720924 JPD720905:JPD720924 JYZ720905:JYZ720924 KIV720905:KIV720924 KSR720905:KSR720924 LCN720905:LCN720924 LMJ720905:LMJ720924 LWF720905:LWF720924 MGB720905:MGB720924 MPX720905:MPX720924 MZT720905:MZT720924 NJP720905:NJP720924 NTL720905:NTL720924 ODH720905:ODH720924 OND720905:OND720924 OWZ720905:OWZ720924 PGV720905:PGV720924 PQR720905:PQR720924 QAN720905:QAN720924 QKJ720905:QKJ720924 QUF720905:QUF720924 REB720905:REB720924 RNX720905:RNX720924 RXT720905:RXT720924 SHP720905:SHP720924 SRL720905:SRL720924 TBH720905:TBH720924 TLD720905:TLD720924 TUZ720905:TUZ720924 UEV720905:UEV720924 UOR720905:UOR720924 UYN720905:UYN720924 VIJ720905:VIJ720924 VSF720905:VSF720924 WCB720905:WCB720924 WLX720905:WLX720924 WVT720905:WVT720924 JH786441:JH786460 TD786441:TD786460 ACZ786441:ACZ786460 AMV786441:AMV786460 AWR786441:AWR786460 BGN786441:BGN786460 BQJ786441:BQJ786460 CAF786441:CAF786460 CKB786441:CKB786460 CTX786441:CTX786460 DDT786441:DDT786460 DNP786441:DNP786460 DXL786441:DXL786460 EHH786441:EHH786460 ERD786441:ERD786460 FAZ786441:FAZ786460 FKV786441:FKV786460 FUR786441:FUR786460 GEN786441:GEN786460 GOJ786441:GOJ786460 GYF786441:GYF786460 HIB786441:HIB786460 HRX786441:HRX786460 IBT786441:IBT786460 ILP786441:ILP786460 IVL786441:IVL786460 JFH786441:JFH786460 JPD786441:JPD786460 JYZ786441:JYZ786460 KIV786441:KIV786460 KSR786441:KSR786460 LCN786441:LCN786460 LMJ786441:LMJ786460 LWF786441:LWF786460 MGB786441:MGB786460 MPX786441:MPX786460 MZT786441:MZT786460 NJP786441:NJP786460 NTL786441:NTL786460 ODH786441:ODH786460 OND786441:OND786460 OWZ786441:OWZ786460 PGV786441:PGV786460 PQR786441:PQR786460 QAN786441:QAN786460 QKJ786441:QKJ786460 QUF786441:QUF786460 REB786441:REB786460 RNX786441:RNX786460 RXT786441:RXT786460 SHP786441:SHP786460 SRL786441:SRL786460 TBH786441:TBH786460 TLD786441:TLD786460 TUZ786441:TUZ786460 UEV786441:UEV786460 UOR786441:UOR786460 UYN786441:UYN786460 VIJ786441:VIJ786460 VSF786441:VSF786460 WCB786441:WCB786460 WLX786441:WLX786460 WVT786441:WVT786460 JH851977:JH851996 TD851977:TD851996 ACZ851977:ACZ851996 AMV851977:AMV851996 AWR851977:AWR851996 BGN851977:BGN851996 BQJ851977:BQJ851996 CAF851977:CAF851996 CKB851977:CKB851996 CTX851977:CTX851996 DDT851977:DDT851996 DNP851977:DNP851996 DXL851977:DXL851996 EHH851977:EHH851996 ERD851977:ERD851996 FAZ851977:FAZ851996 FKV851977:FKV851996 FUR851977:FUR851996 GEN851977:GEN851996 GOJ851977:GOJ851996 GYF851977:GYF851996 HIB851977:HIB851996 HRX851977:HRX851996 IBT851977:IBT851996 ILP851977:ILP851996 IVL851977:IVL851996 JFH851977:JFH851996 JPD851977:JPD851996 JYZ851977:JYZ851996 KIV851977:KIV851996 KSR851977:KSR851996 LCN851977:LCN851996 LMJ851977:LMJ851996 LWF851977:LWF851996 MGB851977:MGB851996 MPX851977:MPX851996 MZT851977:MZT851996 NJP851977:NJP851996 NTL851977:NTL851996 ODH851977:ODH851996 OND851977:OND851996 OWZ851977:OWZ851996 PGV851977:PGV851996 PQR851977:PQR851996 QAN851977:QAN851996 QKJ851977:QKJ851996 QUF851977:QUF851996 REB851977:REB851996 RNX851977:RNX851996 RXT851977:RXT851996 SHP851977:SHP851996 SRL851977:SRL851996 TBH851977:TBH851996 TLD851977:TLD851996 TUZ851977:TUZ851996 UEV851977:UEV851996 UOR851977:UOR851996 UYN851977:UYN851996 VIJ851977:VIJ851996 VSF851977:VSF851996 WCB851977:WCB851996 WLX851977:WLX851996 WVT851977:WVT851996 JH917513:JH917532 TD917513:TD917532 ACZ917513:ACZ917532 AMV917513:AMV917532 AWR917513:AWR917532 BGN917513:BGN917532 BQJ917513:BQJ917532 CAF917513:CAF917532 CKB917513:CKB917532 CTX917513:CTX917532 DDT917513:DDT917532 DNP917513:DNP917532 DXL917513:DXL917532 EHH917513:EHH917532 ERD917513:ERD917532 FAZ917513:FAZ917532 FKV917513:FKV917532 FUR917513:FUR917532 GEN917513:GEN917532 GOJ917513:GOJ917532 GYF917513:GYF917532 HIB917513:HIB917532 HRX917513:HRX917532 IBT917513:IBT917532 ILP917513:ILP917532 IVL917513:IVL917532 JFH917513:JFH917532 JPD917513:JPD917532 JYZ917513:JYZ917532 KIV917513:KIV917532 KSR917513:KSR917532 LCN917513:LCN917532 LMJ917513:LMJ917532 LWF917513:LWF917532 MGB917513:MGB917532 MPX917513:MPX917532 MZT917513:MZT917532 NJP917513:NJP917532 NTL917513:NTL917532 ODH917513:ODH917532 OND917513:OND917532 OWZ917513:OWZ917532 PGV917513:PGV917532 PQR917513:PQR917532 QAN917513:QAN917532 QKJ917513:QKJ917532 QUF917513:QUF917532 REB917513:REB917532 RNX917513:RNX917532 RXT917513:RXT917532 SHP917513:SHP917532 SRL917513:SRL917532 TBH917513:TBH917532 TLD917513:TLD917532 TUZ917513:TUZ917532 UEV917513:UEV917532 UOR917513:UOR917532 UYN917513:UYN917532 VIJ917513:VIJ917532 VSF917513:VSF917532 WCB917513:WCB917532 WLX917513:WLX917532 WVT917513:WVT917532 JH983049:JH983068 TD983049:TD983068 ACZ983049:ACZ983068 AMV983049:AMV983068 AWR983049:AWR983068 BGN983049:BGN983068 BQJ983049:BQJ983068 CAF983049:CAF983068 CKB983049:CKB983068 CTX983049:CTX983068 DDT983049:DDT983068 DNP983049:DNP983068 DXL983049:DXL983068 EHH983049:EHH983068 ERD983049:ERD983068 FAZ983049:FAZ983068 FKV983049:FKV983068 FUR983049:FUR983068 GEN983049:GEN983068 GOJ983049:GOJ983068 GYF983049:GYF983068 HIB983049:HIB983068 HRX983049:HRX983068 IBT983049:IBT983068 ILP983049:ILP983068 IVL983049:IVL983068 JFH983049:JFH983068 JPD983049:JPD983068 JYZ983049:JYZ983068 KIV983049:KIV983068 KSR983049:KSR983068 LCN983049:LCN983068 LMJ983049:LMJ983068 LWF983049:LWF983068 MGB983049:MGB983068 MPX983049:MPX983068 MZT983049:MZT983068 NJP983049:NJP983068 NTL983049:NTL983068 ODH983049:ODH983068 OND983049:OND983068 OWZ983049:OWZ983068 PGV983049:PGV983068 PQR983049:PQR983068 QAN983049:QAN983068 QKJ983049:QKJ983068 QUF983049:QUF983068 REB983049:REB983068 RNX983049:RNX983068 RXT983049:RXT983068 SHP983049:SHP983068 SRL983049:SRL983068 TBH983049:TBH983068 TLD983049:TLD983068 TUZ983049:TUZ983068 UEV983049:UEV983068 UOR983049:UOR983068 UYN983049:UYN983068 VIJ983049:VIJ983068 VSF983049:VSF983068 WCB983049:WCB983068 WLX983049:WLX983068 WVT983049:WVT983068 IY13:IY17 SU13:SU17 ACQ13:ACQ17 AMM13:AMM17 AWI13:AWI17 BGE13:BGE17 BQA13:BQA17 BZW13:BZW17 CJS13:CJS17 CTO13:CTO17 DDK13:DDK17 DNG13:DNG17 DXC13:DXC17 EGY13:EGY17 EQU13:EQU17 FAQ13:FAQ17 FKM13:FKM17 FUI13:FUI17 GEE13:GEE17 GOA13:GOA17 GXW13:GXW17 HHS13:HHS17 HRO13:HRO17 IBK13:IBK17 ILG13:ILG17 IVC13:IVC17 JEY13:JEY17 JOU13:JOU17 JYQ13:JYQ17 KIM13:KIM17 KSI13:KSI17 LCE13:LCE17 LMA13:LMA17 LVW13:LVW17 MFS13:MFS17 MPO13:MPO17 MZK13:MZK17 NJG13:NJG17 NTC13:NTC17 OCY13:OCY17 OMU13:OMU17 OWQ13:OWQ17 PGM13:PGM17 PQI13:PQI17 QAE13:QAE17 QKA13:QKA17 QTW13:QTW17 RDS13:RDS17 RNO13:RNO17 RXK13:RXK17 SHG13:SHG17 SRC13:SRC17 TAY13:TAY17 TKU13:TKU17 TUQ13:TUQ17 UEM13:UEM17 UOI13:UOI17 UYE13:UYE17 VIA13:VIA17 VRW13:VRW17 WBS13:WBS17 WLO13:WLO17 WVK13:WVK17 JH65539:JH65543 TD65539:TD65543 ACZ65539:ACZ65543 AMV65539:AMV65543 AWR65539:AWR65543 BGN65539:BGN65543 BQJ65539:BQJ65543 CAF65539:CAF65543 CKB65539:CKB65543 CTX65539:CTX65543 DDT65539:DDT65543 DNP65539:DNP65543 DXL65539:DXL65543 EHH65539:EHH65543 ERD65539:ERD65543 FAZ65539:FAZ65543 FKV65539:FKV65543 FUR65539:FUR65543 GEN65539:GEN65543 GOJ65539:GOJ65543 GYF65539:GYF65543 HIB65539:HIB65543 HRX65539:HRX65543 IBT65539:IBT65543 ILP65539:ILP65543 IVL65539:IVL65543 JFH65539:JFH65543 JPD65539:JPD65543 JYZ65539:JYZ65543 KIV65539:KIV65543 KSR65539:KSR65543 LCN65539:LCN65543 LMJ65539:LMJ65543 LWF65539:LWF65543 MGB65539:MGB65543 MPX65539:MPX65543 MZT65539:MZT65543 NJP65539:NJP65543 NTL65539:NTL65543 ODH65539:ODH65543 OND65539:OND65543 OWZ65539:OWZ65543 PGV65539:PGV65543 PQR65539:PQR65543 QAN65539:QAN65543 QKJ65539:QKJ65543 QUF65539:QUF65543 REB65539:REB65543 RNX65539:RNX65543 RXT65539:RXT65543 SHP65539:SHP65543 SRL65539:SRL65543 TBH65539:TBH65543 TLD65539:TLD65543 TUZ65539:TUZ65543 UEV65539:UEV65543 UOR65539:UOR65543 UYN65539:UYN65543 VIJ65539:VIJ65543 VSF65539:VSF65543 WCB65539:WCB65543 WLX65539:WLX65543 WVT65539:WVT65543 JH131075:JH131079 TD131075:TD131079 ACZ131075:ACZ131079 AMV131075:AMV131079 AWR131075:AWR131079 BGN131075:BGN131079 BQJ131075:BQJ131079 CAF131075:CAF131079 CKB131075:CKB131079 CTX131075:CTX131079 DDT131075:DDT131079 DNP131075:DNP131079 DXL131075:DXL131079 EHH131075:EHH131079 ERD131075:ERD131079 FAZ131075:FAZ131079 FKV131075:FKV131079 FUR131075:FUR131079 GEN131075:GEN131079 GOJ131075:GOJ131079 GYF131075:GYF131079 HIB131075:HIB131079 HRX131075:HRX131079 IBT131075:IBT131079 ILP131075:ILP131079 IVL131075:IVL131079 JFH131075:JFH131079 JPD131075:JPD131079 JYZ131075:JYZ131079 KIV131075:KIV131079 KSR131075:KSR131079 LCN131075:LCN131079 LMJ131075:LMJ131079 LWF131075:LWF131079 MGB131075:MGB131079 MPX131075:MPX131079 MZT131075:MZT131079 NJP131075:NJP131079 NTL131075:NTL131079 ODH131075:ODH131079 OND131075:OND131079 OWZ131075:OWZ131079 PGV131075:PGV131079 PQR131075:PQR131079 QAN131075:QAN131079 QKJ131075:QKJ131079 QUF131075:QUF131079 REB131075:REB131079 RNX131075:RNX131079 RXT131075:RXT131079 SHP131075:SHP131079 SRL131075:SRL131079 TBH131075:TBH131079 TLD131075:TLD131079 TUZ131075:TUZ131079 UEV131075:UEV131079 UOR131075:UOR131079 UYN131075:UYN131079 VIJ131075:VIJ131079 VSF131075:VSF131079 WCB131075:WCB131079 WLX131075:WLX131079 WVT131075:WVT131079 JH196611:JH196615 TD196611:TD196615 ACZ196611:ACZ196615 AMV196611:AMV196615 AWR196611:AWR196615 BGN196611:BGN196615 BQJ196611:BQJ196615 CAF196611:CAF196615 CKB196611:CKB196615 CTX196611:CTX196615 DDT196611:DDT196615 DNP196611:DNP196615 DXL196611:DXL196615 EHH196611:EHH196615 ERD196611:ERD196615 FAZ196611:FAZ196615 FKV196611:FKV196615 FUR196611:FUR196615 GEN196611:GEN196615 GOJ196611:GOJ196615 GYF196611:GYF196615 HIB196611:HIB196615 HRX196611:HRX196615 IBT196611:IBT196615 ILP196611:ILP196615 IVL196611:IVL196615 JFH196611:JFH196615 JPD196611:JPD196615 JYZ196611:JYZ196615 KIV196611:KIV196615 KSR196611:KSR196615 LCN196611:LCN196615 LMJ196611:LMJ196615 LWF196611:LWF196615 MGB196611:MGB196615 MPX196611:MPX196615 MZT196611:MZT196615 NJP196611:NJP196615 NTL196611:NTL196615 ODH196611:ODH196615 OND196611:OND196615 OWZ196611:OWZ196615 PGV196611:PGV196615 PQR196611:PQR196615 QAN196611:QAN196615 QKJ196611:QKJ196615 QUF196611:QUF196615 REB196611:REB196615 RNX196611:RNX196615 RXT196611:RXT196615 SHP196611:SHP196615 SRL196611:SRL196615 TBH196611:TBH196615 TLD196611:TLD196615 TUZ196611:TUZ196615 UEV196611:UEV196615 UOR196611:UOR196615 UYN196611:UYN196615 VIJ196611:VIJ196615 VSF196611:VSF196615 WCB196611:WCB196615 WLX196611:WLX196615 WVT196611:WVT196615 JH262147:JH262151 TD262147:TD262151 ACZ262147:ACZ262151 AMV262147:AMV262151 AWR262147:AWR262151 BGN262147:BGN262151 BQJ262147:BQJ262151 CAF262147:CAF262151 CKB262147:CKB262151 CTX262147:CTX262151 DDT262147:DDT262151 DNP262147:DNP262151 DXL262147:DXL262151 EHH262147:EHH262151 ERD262147:ERD262151 FAZ262147:FAZ262151 FKV262147:FKV262151 FUR262147:FUR262151 GEN262147:GEN262151 GOJ262147:GOJ262151 GYF262147:GYF262151 HIB262147:HIB262151 HRX262147:HRX262151 IBT262147:IBT262151 ILP262147:ILP262151 IVL262147:IVL262151 JFH262147:JFH262151 JPD262147:JPD262151 JYZ262147:JYZ262151 KIV262147:KIV262151 KSR262147:KSR262151 LCN262147:LCN262151 LMJ262147:LMJ262151 LWF262147:LWF262151 MGB262147:MGB262151 MPX262147:MPX262151 MZT262147:MZT262151 NJP262147:NJP262151 NTL262147:NTL262151 ODH262147:ODH262151 OND262147:OND262151 OWZ262147:OWZ262151 PGV262147:PGV262151 PQR262147:PQR262151 QAN262147:QAN262151 QKJ262147:QKJ262151 QUF262147:QUF262151 REB262147:REB262151 RNX262147:RNX262151 RXT262147:RXT262151 SHP262147:SHP262151 SRL262147:SRL262151 TBH262147:TBH262151 TLD262147:TLD262151 TUZ262147:TUZ262151 UEV262147:UEV262151 UOR262147:UOR262151 UYN262147:UYN262151 VIJ262147:VIJ262151 VSF262147:VSF262151 WCB262147:WCB262151 WLX262147:WLX262151 WVT262147:WVT262151 JH327683:JH327687 TD327683:TD327687 ACZ327683:ACZ327687 AMV327683:AMV327687 AWR327683:AWR327687 BGN327683:BGN327687 BQJ327683:BQJ327687 CAF327683:CAF327687 CKB327683:CKB327687 CTX327683:CTX327687 DDT327683:DDT327687 DNP327683:DNP327687 DXL327683:DXL327687 EHH327683:EHH327687 ERD327683:ERD327687 FAZ327683:FAZ327687 FKV327683:FKV327687 FUR327683:FUR327687 GEN327683:GEN327687 GOJ327683:GOJ327687 GYF327683:GYF327687 HIB327683:HIB327687 HRX327683:HRX327687 IBT327683:IBT327687 ILP327683:ILP327687 IVL327683:IVL327687 JFH327683:JFH327687 JPD327683:JPD327687 JYZ327683:JYZ327687 KIV327683:KIV327687 KSR327683:KSR327687 LCN327683:LCN327687 LMJ327683:LMJ327687 LWF327683:LWF327687 MGB327683:MGB327687 MPX327683:MPX327687 MZT327683:MZT327687 NJP327683:NJP327687 NTL327683:NTL327687 ODH327683:ODH327687 OND327683:OND327687 OWZ327683:OWZ327687 PGV327683:PGV327687 PQR327683:PQR327687 QAN327683:QAN327687 QKJ327683:QKJ327687 QUF327683:QUF327687 REB327683:REB327687 RNX327683:RNX327687 RXT327683:RXT327687 SHP327683:SHP327687 SRL327683:SRL327687 TBH327683:TBH327687 TLD327683:TLD327687 TUZ327683:TUZ327687 UEV327683:UEV327687 UOR327683:UOR327687 UYN327683:UYN327687 VIJ327683:VIJ327687 VSF327683:VSF327687 WCB327683:WCB327687 WLX327683:WLX327687 WVT327683:WVT327687 JH393219:JH393223 TD393219:TD393223 ACZ393219:ACZ393223 AMV393219:AMV393223 AWR393219:AWR393223 BGN393219:BGN393223 BQJ393219:BQJ393223 CAF393219:CAF393223 CKB393219:CKB393223 CTX393219:CTX393223 DDT393219:DDT393223 DNP393219:DNP393223 DXL393219:DXL393223 EHH393219:EHH393223 ERD393219:ERD393223 FAZ393219:FAZ393223 FKV393219:FKV393223 FUR393219:FUR393223 GEN393219:GEN393223 GOJ393219:GOJ393223 GYF393219:GYF393223 HIB393219:HIB393223 HRX393219:HRX393223 IBT393219:IBT393223 ILP393219:ILP393223 IVL393219:IVL393223 JFH393219:JFH393223 JPD393219:JPD393223 JYZ393219:JYZ393223 KIV393219:KIV393223 KSR393219:KSR393223 LCN393219:LCN393223 LMJ393219:LMJ393223 LWF393219:LWF393223 MGB393219:MGB393223 MPX393219:MPX393223 MZT393219:MZT393223 NJP393219:NJP393223 NTL393219:NTL393223 ODH393219:ODH393223 OND393219:OND393223 OWZ393219:OWZ393223 PGV393219:PGV393223 PQR393219:PQR393223 QAN393219:QAN393223 QKJ393219:QKJ393223 QUF393219:QUF393223 REB393219:REB393223 RNX393219:RNX393223 RXT393219:RXT393223 SHP393219:SHP393223 SRL393219:SRL393223 TBH393219:TBH393223 TLD393219:TLD393223 TUZ393219:TUZ393223 UEV393219:UEV393223 UOR393219:UOR393223 UYN393219:UYN393223 VIJ393219:VIJ393223 VSF393219:VSF393223 WCB393219:WCB393223 WLX393219:WLX393223 WVT393219:WVT393223 JH458755:JH458759 TD458755:TD458759 ACZ458755:ACZ458759 AMV458755:AMV458759 AWR458755:AWR458759 BGN458755:BGN458759 BQJ458755:BQJ458759 CAF458755:CAF458759 CKB458755:CKB458759 CTX458755:CTX458759 DDT458755:DDT458759 DNP458755:DNP458759 DXL458755:DXL458759 EHH458755:EHH458759 ERD458755:ERD458759 FAZ458755:FAZ458759 FKV458755:FKV458759 FUR458755:FUR458759 GEN458755:GEN458759 GOJ458755:GOJ458759 GYF458755:GYF458759 HIB458755:HIB458759 HRX458755:HRX458759 IBT458755:IBT458759 ILP458755:ILP458759 IVL458755:IVL458759 JFH458755:JFH458759 JPD458755:JPD458759 JYZ458755:JYZ458759 KIV458755:KIV458759 KSR458755:KSR458759 LCN458755:LCN458759 LMJ458755:LMJ458759 LWF458755:LWF458759 MGB458755:MGB458759 MPX458755:MPX458759 MZT458755:MZT458759 NJP458755:NJP458759 NTL458755:NTL458759 ODH458755:ODH458759 OND458755:OND458759 OWZ458755:OWZ458759 PGV458755:PGV458759 PQR458755:PQR458759 QAN458755:QAN458759 QKJ458755:QKJ458759 QUF458755:QUF458759 REB458755:REB458759 RNX458755:RNX458759 RXT458755:RXT458759 SHP458755:SHP458759 SRL458755:SRL458759 TBH458755:TBH458759 TLD458755:TLD458759 TUZ458755:TUZ458759 UEV458755:UEV458759 UOR458755:UOR458759 UYN458755:UYN458759 VIJ458755:VIJ458759 VSF458755:VSF458759 WCB458755:WCB458759 WLX458755:WLX458759 WVT458755:WVT458759 JH524291:JH524295 TD524291:TD524295 ACZ524291:ACZ524295 AMV524291:AMV524295 AWR524291:AWR524295 BGN524291:BGN524295 BQJ524291:BQJ524295 CAF524291:CAF524295 CKB524291:CKB524295 CTX524291:CTX524295 DDT524291:DDT524295 DNP524291:DNP524295 DXL524291:DXL524295 EHH524291:EHH524295 ERD524291:ERD524295 FAZ524291:FAZ524295 FKV524291:FKV524295 FUR524291:FUR524295 GEN524291:GEN524295 GOJ524291:GOJ524295 GYF524291:GYF524295 HIB524291:HIB524295 HRX524291:HRX524295 IBT524291:IBT524295 ILP524291:ILP524295 IVL524291:IVL524295 JFH524291:JFH524295 JPD524291:JPD524295 JYZ524291:JYZ524295 KIV524291:KIV524295 KSR524291:KSR524295 LCN524291:LCN524295 LMJ524291:LMJ524295 LWF524291:LWF524295 MGB524291:MGB524295 MPX524291:MPX524295 MZT524291:MZT524295 NJP524291:NJP524295 NTL524291:NTL524295 ODH524291:ODH524295 OND524291:OND524295 OWZ524291:OWZ524295 PGV524291:PGV524295 PQR524291:PQR524295 QAN524291:QAN524295 QKJ524291:QKJ524295 QUF524291:QUF524295 REB524291:REB524295 RNX524291:RNX524295 RXT524291:RXT524295 SHP524291:SHP524295 SRL524291:SRL524295 TBH524291:TBH524295 TLD524291:TLD524295 TUZ524291:TUZ524295 UEV524291:UEV524295 UOR524291:UOR524295 UYN524291:UYN524295 VIJ524291:VIJ524295 VSF524291:VSF524295 WCB524291:WCB524295 WLX524291:WLX524295 WVT524291:WVT524295 JH589827:JH589831 TD589827:TD589831 ACZ589827:ACZ589831 AMV589827:AMV589831 AWR589827:AWR589831 BGN589827:BGN589831 BQJ589827:BQJ589831 CAF589827:CAF589831 CKB589827:CKB589831 CTX589827:CTX589831 DDT589827:DDT589831 DNP589827:DNP589831 DXL589827:DXL589831 EHH589827:EHH589831 ERD589827:ERD589831 FAZ589827:FAZ589831 FKV589827:FKV589831 FUR589827:FUR589831 GEN589827:GEN589831 GOJ589827:GOJ589831 GYF589827:GYF589831 HIB589827:HIB589831 HRX589827:HRX589831 IBT589827:IBT589831 ILP589827:ILP589831 IVL589827:IVL589831 JFH589827:JFH589831 JPD589827:JPD589831 JYZ589827:JYZ589831 KIV589827:KIV589831 KSR589827:KSR589831 LCN589827:LCN589831 LMJ589827:LMJ589831 LWF589827:LWF589831 MGB589827:MGB589831 MPX589827:MPX589831 MZT589827:MZT589831 NJP589827:NJP589831 NTL589827:NTL589831 ODH589827:ODH589831 OND589827:OND589831 OWZ589827:OWZ589831 PGV589827:PGV589831 PQR589827:PQR589831 QAN589827:QAN589831 QKJ589827:QKJ589831 QUF589827:QUF589831 REB589827:REB589831 RNX589827:RNX589831 RXT589827:RXT589831 SHP589827:SHP589831 SRL589827:SRL589831 TBH589827:TBH589831 TLD589827:TLD589831 TUZ589827:TUZ589831 UEV589827:UEV589831 UOR589827:UOR589831 UYN589827:UYN589831 VIJ589827:VIJ589831 VSF589827:VSF589831 WCB589827:WCB589831 WLX589827:WLX589831 WVT589827:WVT589831 JH655363:JH655367 TD655363:TD655367 ACZ655363:ACZ655367 AMV655363:AMV655367 AWR655363:AWR655367 BGN655363:BGN655367 BQJ655363:BQJ655367 CAF655363:CAF655367 CKB655363:CKB655367 CTX655363:CTX655367 DDT655363:DDT655367 DNP655363:DNP655367 DXL655363:DXL655367 EHH655363:EHH655367 ERD655363:ERD655367 FAZ655363:FAZ655367 FKV655363:FKV655367 FUR655363:FUR655367 GEN655363:GEN655367 GOJ655363:GOJ655367 GYF655363:GYF655367 HIB655363:HIB655367 HRX655363:HRX655367 IBT655363:IBT655367 ILP655363:ILP655367 IVL655363:IVL655367 JFH655363:JFH655367 JPD655363:JPD655367 JYZ655363:JYZ655367 KIV655363:KIV655367 KSR655363:KSR655367 LCN655363:LCN655367 LMJ655363:LMJ655367 LWF655363:LWF655367 MGB655363:MGB655367 MPX655363:MPX655367 MZT655363:MZT655367 NJP655363:NJP655367 NTL655363:NTL655367 ODH655363:ODH655367 OND655363:OND655367 OWZ655363:OWZ655367 PGV655363:PGV655367 PQR655363:PQR655367 QAN655363:QAN655367 QKJ655363:QKJ655367 QUF655363:QUF655367 REB655363:REB655367 RNX655363:RNX655367 RXT655363:RXT655367 SHP655363:SHP655367 SRL655363:SRL655367 TBH655363:TBH655367 TLD655363:TLD655367 TUZ655363:TUZ655367 UEV655363:UEV655367 UOR655363:UOR655367 UYN655363:UYN655367 VIJ655363:VIJ655367 VSF655363:VSF655367 WCB655363:WCB655367 WLX655363:WLX655367 WVT655363:WVT655367 JH720899:JH720903 TD720899:TD720903 ACZ720899:ACZ720903 AMV720899:AMV720903 AWR720899:AWR720903 BGN720899:BGN720903 BQJ720899:BQJ720903 CAF720899:CAF720903 CKB720899:CKB720903 CTX720899:CTX720903 DDT720899:DDT720903 DNP720899:DNP720903 DXL720899:DXL720903 EHH720899:EHH720903 ERD720899:ERD720903 FAZ720899:FAZ720903 FKV720899:FKV720903 FUR720899:FUR720903 GEN720899:GEN720903 GOJ720899:GOJ720903 GYF720899:GYF720903 HIB720899:HIB720903 HRX720899:HRX720903 IBT720899:IBT720903 ILP720899:ILP720903 IVL720899:IVL720903 JFH720899:JFH720903 JPD720899:JPD720903 JYZ720899:JYZ720903 KIV720899:KIV720903 KSR720899:KSR720903 LCN720899:LCN720903 LMJ720899:LMJ720903 LWF720899:LWF720903 MGB720899:MGB720903 MPX720899:MPX720903 MZT720899:MZT720903 NJP720899:NJP720903 NTL720899:NTL720903 ODH720899:ODH720903 OND720899:OND720903 OWZ720899:OWZ720903 PGV720899:PGV720903 PQR720899:PQR720903 QAN720899:QAN720903 QKJ720899:QKJ720903 QUF720899:QUF720903 REB720899:REB720903 RNX720899:RNX720903 RXT720899:RXT720903 SHP720899:SHP720903 SRL720899:SRL720903 TBH720899:TBH720903 TLD720899:TLD720903 TUZ720899:TUZ720903 UEV720899:UEV720903 UOR720899:UOR720903 UYN720899:UYN720903 VIJ720899:VIJ720903 VSF720899:VSF720903 WCB720899:WCB720903 WLX720899:WLX720903 WVT720899:WVT720903 JH786435:JH786439 TD786435:TD786439 ACZ786435:ACZ786439 AMV786435:AMV786439 AWR786435:AWR786439 BGN786435:BGN786439 BQJ786435:BQJ786439 CAF786435:CAF786439 CKB786435:CKB786439 CTX786435:CTX786439 DDT786435:DDT786439 DNP786435:DNP786439 DXL786435:DXL786439 EHH786435:EHH786439 ERD786435:ERD786439 FAZ786435:FAZ786439 FKV786435:FKV786439 FUR786435:FUR786439 GEN786435:GEN786439 GOJ786435:GOJ786439 GYF786435:GYF786439 HIB786435:HIB786439 HRX786435:HRX786439 IBT786435:IBT786439 ILP786435:ILP786439 IVL786435:IVL786439 JFH786435:JFH786439 JPD786435:JPD786439 JYZ786435:JYZ786439 KIV786435:KIV786439 KSR786435:KSR786439 LCN786435:LCN786439 LMJ786435:LMJ786439 LWF786435:LWF786439 MGB786435:MGB786439 MPX786435:MPX786439 MZT786435:MZT786439 NJP786435:NJP786439 NTL786435:NTL786439 ODH786435:ODH786439 OND786435:OND786439 OWZ786435:OWZ786439 PGV786435:PGV786439 PQR786435:PQR786439 QAN786435:QAN786439 QKJ786435:QKJ786439 QUF786435:QUF786439 REB786435:REB786439 RNX786435:RNX786439 RXT786435:RXT786439 SHP786435:SHP786439 SRL786435:SRL786439 TBH786435:TBH786439 TLD786435:TLD786439 TUZ786435:TUZ786439 UEV786435:UEV786439 UOR786435:UOR786439 UYN786435:UYN786439 VIJ786435:VIJ786439 VSF786435:VSF786439 WCB786435:WCB786439 WLX786435:WLX786439 WVT786435:WVT786439 JH851971:JH851975 TD851971:TD851975 ACZ851971:ACZ851975 AMV851971:AMV851975 AWR851971:AWR851975 BGN851971:BGN851975 BQJ851971:BQJ851975 CAF851971:CAF851975 CKB851971:CKB851975 CTX851971:CTX851975 DDT851971:DDT851975 DNP851971:DNP851975 DXL851971:DXL851975 EHH851971:EHH851975 ERD851971:ERD851975 FAZ851971:FAZ851975 FKV851971:FKV851975 FUR851971:FUR851975 GEN851971:GEN851975 GOJ851971:GOJ851975 GYF851971:GYF851975 HIB851971:HIB851975 HRX851971:HRX851975 IBT851971:IBT851975 ILP851971:ILP851975 IVL851971:IVL851975 JFH851971:JFH851975 JPD851971:JPD851975 JYZ851971:JYZ851975 KIV851971:KIV851975 KSR851971:KSR851975 LCN851971:LCN851975 LMJ851971:LMJ851975 LWF851971:LWF851975 MGB851971:MGB851975 MPX851971:MPX851975 MZT851971:MZT851975 NJP851971:NJP851975 NTL851971:NTL851975 ODH851971:ODH851975 OND851971:OND851975 OWZ851971:OWZ851975 PGV851971:PGV851975 PQR851971:PQR851975 QAN851971:QAN851975 QKJ851971:QKJ851975 QUF851971:QUF851975 REB851971:REB851975 RNX851971:RNX851975 RXT851971:RXT851975 SHP851971:SHP851975 SRL851971:SRL851975 TBH851971:TBH851975 TLD851971:TLD851975 TUZ851971:TUZ851975 UEV851971:UEV851975 UOR851971:UOR851975 UYN851971:UYN851975 VIJ851971:VIJ851975 VSF851971:VSF851975 WCB851971:WCB851975 WLX851971:WLX851975 WVT851971:WVT851975 JH917507:JH917511 TD917507:TD917511 ACZ917507:ACZ917511 AMV917507:AMV917511 AWR917507:AWR917511 BGN917507:BGN917511 BQJ917507:BQJ917511 CAF917507:CAF917511 CKB917507:CKB917511 CTX917507:CTX917511 DDT917507:DDT917511 DNP917507:DNP917511 DXL917507:DXL917511 EHH917507:EHH917511 ERD917507:ERD917511 FAZ917507:FAZ917511 FKV917507:FKV917511 FUR917507:FUR917511 GEN917507:GEN917511 GOJ917507:GOJ917511 GYF917507:GYF917511 HIB917507:HIB917511 HRX917507:HRX917511 IBT917507:IBT917511 ILP917507:ILP917511 IVL917507:IVL917511 JFH917507:JFH917511 JPD917507:JPD917511 JYZ917507:JYZ917511 KIV917507:KIV917511 KSR917507:KSR917511 LCN917507:LCN917511 LMJ917507:LMJ917511 LWF917507:LWF917511 MGB917507:MGB917511 MPX917507:MPX917511 MZT917507:MZT917511 NJP917507:NJP917511 NTL917507:NTL917511 ODH917507:ODH917511 OND917507:OND917511 OWZ917507:OWZ917511 PGV917507:PGV917511 PQR917507:PQR917511 QAN917507:QAN917511 QKJ917507:QKJ917511 QUF917507:QUF917511 REB917507:REB917511 RNX917507:RNX917511 RXT917507:RXT917511 SHP917507:SHP917511 SRL917507:SRL917511 TBH917507:TBH917511 TLD917507:TLD917511 TUZ917507:TUZ917511 UEV917507:UEV917511 UOR917507:UOR917511 UYN917507:UYN917511 VIJ917507:VIJ917511 VSF917507:VSF917511 WCB917507:WCB917511 WLX917507:WLX917511 WVT917507:WVT917511 JH983043:JH983047 TD983043:TD983047 ACZ983043:ACZ983047 AMV983043:AMV983047 AWR983043:AWR983047 BGN983043:BGN983047 BQJ983043:BQJ983047 CAF983043:CAF983047 CKB983043:CKB983047 CTX983043:CTX983047 DDT983043:DDT983047 DNP983043:DNP983047 DXL983043:DXL983047 EHH983043:EHH983047 ERD983043:ERD983047 FAZ983043:FAZ983047 FKV983043:FKV983047 FUR983043:FUR983047 GEN983043:GEN983047 GOJ983043:GOJ983047 GYF983043:GYF983047 HIB983043:HIB983047 HRX983043:HRX983047 IBT983043:IBT983047 ILP983043:ILP983047 IVL983043:IVL983047 JFH983043:JFH983047 JPD983043:JPD983047 JYZ983043:JYZ983047 KIV983043:KIV983047 KSR983043:KSR983047 LCN983043:LCN983047 LMJ983043:LMJ983047 LWF983043:LWF983047 MGB983043:MGB983047 MPX983043:MPX983047 MZT983043:MZT983047 NJP983043:NJP983047 NTL983043:NTL983047 ODH983043:ODH983047 OND983043:OND983047 OWZ983043:OWZ983047 PGV983043:PGV983047 PQR983043:PQR983047 QAN983043:QAN983047 QKJ983043:QKJ983047 QUF983043:QUF983047 REB983043:REB983047 RNX983043:RNX983047 RXT983043:RXT983047 SHP983043:SHP983047 SRL983043:SRL983047 TBH983043:TBH983047 TLD983043:TLD983047 TUZ983043:TUZ983047 UEV983043:UEV983047</xm:sqref>
        </x14:dataValidation>
        <x14:dataValidation type="list" allowBlank="1" showInputMessage="1" showErrorMessage="1" xr:uid="{00000000-0002-0000-0000-000008000000}">
          <x14:formula1>
            <xm:f>部室番号・クラブコード!$A$1:$A$9</xm:f>
          </x14:formula1>
          <xm:sqref>D5:L5</xm:sqref>
        </x14:dataValidation>
        <x14:dataValidation type="list" allowBlank="1" showInputMessage="1" showErrorMessage="1" xr:uid="{00000000-0002-0000-0000-000009000000}">
          <x14:formula1>
            <xm:f>兼部プルダウン1!$A$1:$A$151</xm:f>
          </x14:formula1>
          <xm:sqref>P13:Q17 P19:Q38 AG19:AH38 P43:Q77 AG43:AH77 P81:Q115 AG81:AH115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219"/>
  <sheetViews>
    <sheetView showGridLines="0" topLeftCell="A35" zoomScale="60" zoomScaleNormal="60" workbookViewId="0">
      <selection activeCell="AC1" sqref="B1:AH38"/>
    </sheetView>
  </sheetViews>
  <sheetFormatPr defaultColWidth="1.6328125" defaultRowHeight="13" x14ac:dyDescent="0.2"/>
  <cols>
    <col min="1" max="1" width="6.90625" style="1" customWidth="1"/>
    <col min="2" max="2" width="4.6328125" style="1" customWidth="1"/>
    <col min="3" max="3" width="10.08984375" style="1" customWidth="1"/>
    <col min="4" max="15" width="4.6328125" style="1" customWidth="1"/>
    <col min="16" max="17" width="5.08984375" style="78" customWidth="1"/>
    <col min="18" max="19" width="4.6328125" style="1" customWidth="1"/>
    <col min="20" max="20" width="5.08984375" style="1" customWidth="1"/>
    <col min="21" max="28" width="4.6328125" style="1" customWidth="1"/>
    <col min="29" max="30" width="5.26953125" style="1" customWidth="1"/>
    <col min="31" max="31" width="4.90625" style="1" customWidth="1"/>
    <col min="32" max="32" width="6" style="78" customWidth="1"/>
    <col min="33" max="33" width="4.6328125" style="78" customWidth="1"/>
    <col min="34" max="34" width="1.26953125" style="1" customWidth="1"/>
    <col min="35" max="226" width="1.6328125" style="1"/>
    <col min="227" max="227" width="5.453125" style="1" customWidth="1"/>
    <col min="228" max="253" width="4.6328125" style="1" customWidth="1"/>
    <col min="254" max="255" width="5.26953125" style="1" customWidth="1"/>
    <col min="256" max="287" width="4.6328125" style="1" customWidth="1"/>
    <col min="288" max="288" width="4.453125" style="1" customWidth="1"/>
    <col min="289" max="289" width="1.6328125" style="1"/>
    <col min="290" max="290" width="4.08984375" style="1" customWidth="1"/>
    <col min="291" max="482" width="1.6328125" style="1"/>
    <col min="483" max="483" width="5.453125" style="1" customWidth="1"/>
    <col min="484" max="509" width="4.6328125" style="1" customWidth="1"/>
    <col min="510" max="511" width="5.26953125" style="1" customWidth="1"/>
    <col min="512" max="543" width="4.6328125" style="1" customWidth="1"/>
    <col min="544" max="544" width="4.453125" style="1" customWidth="1"/>
    <col min="545" max="545" width="1.6328125" style="1"/>
    <col min="546" max="546" width="4.08984375" style="1" customWidth="1"/>
    <col min="547" max="738" width="1.6328125" style="1"/>
    <col min="739" max="739" width="5.453125" style="1" customWidth="1"/>
    <col min="740" max="765" width="4.6328125" style="1" customWidth="1"/>
    <col min="766" max="767" width="5.26953125" style="1" customWidth="1"/>
    <col min="768" max="799" width="4.6328125" style="1" customWidth="1"/>
    <col min="800" max="800" width="4.453125" style="1" customWidth="1"/>
    <col min="801" max="801" width="1.6328125" style="1"/>
    <col min="802" max="802" width="4.08984375" style="1" customWidth="1"/>
    <col min="803" max="994" width="1.6328125" style="1"/>
    <col min="995" max="995" width="5.453125" style="1" customWidth="1"/>
    <col min="996" max="1021" width="4.6328125" style="1" customWidth="1"/>
    <col min="1022" max="1023" width="5.26953125" style="1" customWidth="1"/>
    <col min="1024" max="1055" width="4.6328125" style="1" customWidth="1"/>
    <col min="1056" max="1056" width="4.453125" style="1" customWidth="1"/>
    <col min="1057" max="1057" width="1.6328125" style="1"/>
    <col min="1058" max="1058" width="4.08984375" style="1" customWidth="1"/>
    <col min="1059" max="1250" width="1.6328125" style="1"/>
    <col min="1251" max="1251" width="5.453125" style="1" customWidth="1"/>
    <col min="1252" max="1277" width="4.6328125" style="1" customWidth="1"/>
    <col min="1278" max="1279" width="5.26953125" style="1" customWidth="1"/>
    <col min="1280" max="1311" width="4.6328125" style="1" customWidth="1"/>
    <col min="1312" max="1312" width="4.453125" style="1" customWidth="1"/>
    <col min="1313" max="1313" width="1.6328125" style="1"/>
    <col min="1314" max="1314" width="4.08984375" style="1" customWidth="1"/>
    <col min="1315" max="1506" width="1.6328125" style="1"/>
    <col min="1507" max="1507" width="5.453125" style="1" customWidth="1"/>
    <col min="1508" max="1533" width="4.6328125" style="1" customWidth="1"/>
    <col min="1534" max="1535" width="5.26953125" style="1" customWidth="1"/>
    <col min="1536" max="1567" width="4.6328125" style="1" customWidth="1"/>
    <col min="1568" max="1568" width="4.453125" style="1" customWidth="1"/>
    <col min="1569" max="1569" width="1.6328125" style="1"/>
    <col min="1570" max="1570" width="4.08984375" style="1" customWidth="1"/>
    <col min="1571" max="1762" width="1.6328125" style="1"/>
    <col min="1763" max="1763" width="5.453125" style="1" customWidth="1"/>
    <col min="1764" max="1789" width="4.6328125" style="1" customWidth="1"/>
    <col min="1790" max="1791" width="5.26953125" style="1" customWidth="1"/>
    <col min="1792" max="1823" width="4.6328125" style="1" customWidth="1"/>
    <col min="1824" max="1824" width="4.453125" style="1" customWidth="1"/>
    <col min="1825" max="1825" width="1.6328125" style="1"/>
    <col min="1826" max="1826" width="4.08984375" style="1" customWidth="1"/>
    <col min="1827" max="2018" width="1.6328125" style="1"/>
    <col min="2019" max="2019" width="5.453125" style="1" customWidth="1"/>
    <col min="2020" max="2045" width="4.6328125" style="1" customWidth="1"/>
    <col min="2046" max="2047" width="5.26953125" style="1" customWidth="1"/>
    <col min="2048" max="2079" width="4.6328125" style="1" customWidth="1"/>
    <col min="2080" max="2080" width="4.453125" style="1" customWidth="1"/>
    <col min="2081" max="2081" width="1.6328125" style="1"/>
    <col min="2082" max="2082" width="4.08984375" style="1" customWidth="1"/>
    <col min="2083" max="2274" width="1.6328125" style="1"/>
    <col min="2275" max="2275" width="5.453125" style="1" customWidth="1"/>
    <col min="2276" max="2301" width="4.6328125" style="1" customWidth="1"/>
    <col min="2302" max="2303" width="5.26953125" style="1" customWidth="1"/>
    <col min="2304" max="2335" width="4.6328125" style="1" customWidth="1"/>
    <col min="2336" max="2336" width="4.453125" style="1" customWidth="1"/>
    <col min="2337" max="2337" width="1.6328125" style="1"/>
    <col min="2338" max="2338" width="4.08984375" style="1" customWidth="1"/>
    <col min="2339" max="2530" width="1.6328125" style="1"/>
    <col min="2531" max="2531" width="5.453125" style="1" customWidth="1"/>
    <col min="2532" max="2557" width="4.6328125" style="1" customWidth="1"/>
    <col min="2558" max="2559" width="5.26953125" style="1" customWidth="1"/>
    <col min="2560" max="2591" width="4.6328125" style="1" customWidth="1"/>
    <col min="2592" max="2592" width="4.453125" style="1" customWidth="1"/>
    <col min="2593" max="2593" width="1.6328125" style="1"/>
    <col min="2594" max="2594" width="4.08984375" style="1" customWidth="1"/>
    <col min="2595" max="2786" width="1.6328125" style="1"/>
    <col min="2787" max="2787" width="5.453125" style="1" customWidth="1"/>
    <col min="2788" max="2813" width="4.6328125" style="1" customWidth="1"/>
    <col min="2814" max="2815" width="5.26953125" style="1" customWidth="1"/>
    <col min="2816" max="2847" width="4.6328125" style="1" customWidth="1"/>
    <col min="2848" max="2848" width="4.453125" style="1" customWidth="1"/>
    <col min="2849" max="2849" width="1.6328125" style="1"/>
    <col min="2850" max="2850" width="4.08984375" style="1" customWidth="1"/>
    <col min="2851" max="3042" width="1.6328125" style="1"/>
    <col min="3043" max="3043" width="5.453125" style="1" customWidth="1"/>
    <col min="3044" max="3069" width="4.6328125" style="1" customWidth="1"/>
    <col min="3070" max="3071" width="5.26953125" style="1" customWidth="1"/>
    <col min="3072" max="3103" width="4.6328125" style="1" customWidth="1"/>
    <col min="3104" max="3104" width="4.453125" style="1" customWidth="1"/>
    <col min="3105" max="3105" width="1.6328125" style="1"/>
    <col min="3106" max="3106" width="4.08984375" style="1" customWidth="1"/>
    <col min="3107" max="3298" width="1.6328125" style="1"/>
    <col min="3299" max="3299" width="5.453125" style="1" customWidth="1"/>
    <col min="3300" max="3325" width="4.6328125" style="1" customWidth="1"/>
    <col min="3326" max="3327" width="5.26953125" style="1" customWidth="1"/>
    <col min="3328" max="3359" width="4.6328125" style="1" customWidth="1"/>
    <col min="3360" max="3360" width="4.453125" style="1" customWidth="1"/>
    <col min="3361" max="3361" width="1.6328125" style="1"/>
    <col min="3362" max="3362" width="4.08984375" style="1" customWidth="1"/>
    <col min="3363" max="3554" width="1.6328125" style="1"/>
    <col min="3555" max="3555" width="5.453125" style="1" customWidth="1"/>
    <col min="3556" max="3581" width="4.6328125" style="1" customWidth="1"/>
    <col min="3582" max="3583" width="5.26953125" style="1" customWidth="1"/>
    <col min="3584" max="3615" width="4.6328125" style="1" customWidth="1"/>
    <col min="3616" max="3616" width="4.453125" style="1" customWidth="1"/>
    <col min="3617" max="3617" width="1.6328125" style="1"/>
    <col min="3618" max="3618" width="4.08984375" style="1" customWidth="1"/>
    <col min="3619" max="3810" width="1.6328125" style="1"/>
    <col min="3811" max="3811" width="5.453125" style="1" customWidth="1"/>
    <col min="3812" max="3837" width="4.6328125" style="1" customWidth="1"/>
    <col min="3838" max="3839" width="5.26953125" style="1" customWidth="1"/>
    <col min="3840" max="3871" width="4.6328125" style="1" customWidth="1"/>
    <col min="3872" max="3872" width="4.453125" style="1" customWidth="1"/>
    <col min="3873" max="3873" width="1.6328125" style="1"/>
    <col min="3874" max="3874" width="4.08984375" style="1" customWidth="1"/>
    <col min="3875" max="4066" width="1.6328125" style="1"/>
    <col min="4067" max="4067" width="5.453125" style="1" customWidth="1"/>
    <col min="4068" max="4093" width="4.6328125" style="1" customWidth="1"/>
    <col min="4094" max="4095" width="5.26953125" style="1" customWidth="1"/>
    <col min="4096" max="4127" width="4.6328125" style="1" customWidth="1"/>
    <col min="4128" max="4128" width="4.453125" style="1" customWidth="1"/>
    <col min="4129" max="4129" width="1.6328125" style="1"/>
    <col min="4130" max="4130" width="4.08984375" style="1" customWidth="1"/>
    <col min="4131" max="4322" width="1.6328125" style="1"/>
    <col min="4323" max="4323" width="5.453125" style="1" customWidth="1"/>
    <col min="4324" max="4349" width="4.6328125" style="1" customWidth="1"/>
    <col min="4350" max="4351" width="5.26953125" style="1" customWidth="1"/>
    <col min="4352" max="4383" width="4.6328125" style="1" customWidth="1"/>
    <col min="4384" max="4384" width="4.453125" style="1" customWidth="1"/>
    <col min="4385" max="4385" width="1.6328125" style="1"/>
    <col min="4386" max="4386" width="4.08984375" style="1" customWidth="1"/>
    <col min="4387" max="4578" width="1.6328125" style="1"/>
    <col min="4579" max="4579" width="5.453125" style="1" customWidth="1"/>
    <col min="4580" max="4605" width="4.6328125" style="1" customWidth="1"/>
    <col min="4606" max="4607" width="5.26953125" style="1" customWidth="1"/>
    <col min="4608" max="4639" width="4.6328125" style="1" customWidth="1"/>
    <col min="4640" max="4640" width="4.453125" style="1" customWidth="1"/>
    <col min="4641" max="4641" width="1.6328125" style="1"/>
    <col min="4642" max="4642" width="4.08984375" style="1" customWidth="1"/>
    <col min="4643" max="4834" width="1.6328125" style="1"/>
    <col min="4835" max="4835" width="5.453125" style="1" customWidth="1"/>
    <col min="4836" max="4861" width="4.6328125" style="1" customWidth="1"/>
    <col min="4862" max="4863" width="5.26953125" style="1" customWidth="1"/>
    <col min="4864" max="4895" width="4.6328125" style="1" customWidth="1"/>
    <col min="4896" max="4896" width="4.453125" style="1" customWidth="1"/>
    <col min="4897" max="4897" width="1.6328125" style="1"/>
    <col min="4898" max="4898" width="4.08984375" style="1" customWidth="1"/>
    <col min="4899" max="5090" width="1.6328125" style="1"/>
    <col min="5091" max="5091" width="5.453125" style="1" customWidth="1"/>
    <col min="5092" max="5117" width="4.6328125" style="1" customWidth="1"/>
    <col min="5118" max="5119" width="5.26953125" style="1" customWidth="1"/>
    <col min="5120" max="5151" width="4.6328125" style="1" customWidth="1"/>
    <col min="5152" max="5152" width="4.453125" style="1" customWidth="1"/>
    <col min="5153" max="5153" width="1.6328125" style="1"/>
    <col min="5154" max="5154" width="4.08984375" style="1" customWidth="1"/>
    <col min="5155" max="5346" width="1.6328125" style="1"/>
    <col min="5347" max="5347" width="5.453125" style="1" customWidth="1"/>
    <col min="5348" max="5373" width="4.6328125" style="1" customWidth="1"/>
    <col min="5374" max="5375" width="5.26953125" style="1" customWidth="1"/>
    <col min="5376" max="5407" width="4.6328125" style="1" customWidth="1"/>
    <col min="5408" max="5408" width="4.453125" style="1" customWidth="1"/>
    <col min="5409" max="5409" width="1.6328125" style="1"/>
    <col min="5410" max="5410" width="4.08984375" style="1" customWidth="1"/>
    <col min="5411" max="5602" width="1.6328125" style="1"/>
    <col min="5603" max="5603" width="5.453125" style="1" customWidth="1"/>
    <col min="5604" max="5629" width="4.6328125" style="1" customWidth="1"/>
    <col min="5630" max="5631" width="5.26953125" style="1" customWidth="1"/>
    <col min="5632" max="5663" width="4.6328125" style="1" customWidth="1"/>
    <col min="5664" max="5664" width="4.453125" style="1" customWidth="1"/>
    <col min="5665" max="5665" width="1.6328125" style="1"/>
    <col min="5666" max="5666" width="4.08984375" style="1" customWidth="1"/>
    <col min="5667" max="5858" width="1.6328125" style="1"/>
    <col min="5859" max="5859" width="5.453125" style="1" customWidth="1"/>
    <col min="5860" max="5885" width="4.6328125" style="1" customWidth="1"/>
    <col min="5886" max="5887" width="5.26953125" style="1" customWidth="1"/>
    <col min="5888" max="5919" width="4.6328125" style="1" customWidth="1"/>
    <col min="5920" max="5920" width="4.453125" style="1" customWidth="1"/>
    <col min="5921" max="5921" width="1.6328125" style="1"/>
    <col min="5922" max="5922" width="4.08984375" style="1" customWidth="1"/>
    <col min="5923" max="6114" width="1.6328125" style="1"/>
    <col min="6115" max="6115" width="5.453125" style="1" customWidth="1"/>
    <col min="6116" max="6141" width="4.6328125" style="1" customWidth="1"/>
    <col min="6142" max="6143" width="5.26953125" style="1" customWidth="1"/>
    <col min="6144" max="6175" width="4.6328125" style="1" customWidth="1"/>
    <col min="6176" max="6176" width="4.453125" style="1" customWidth="1"/>
    <col min="6177" max="6177" width="1.6328125" style="1"/>
    <col min="6178" max="6178" width="4.08984375" style="1" customWidth="1"/>
    <col min="6179" max="6370" width="1.6328125" style="1"/>
    <col min="6371" max="6371" width="5.453125" style="1" customWidth="1"/>
    <col min="6372" max="6397" width="4.6328125" style="1" customWidth="1"/>
    <col min="6398" max="6399" width="5.26953125" style="1" customWidth="1"/>
    <col min="6400" max="6431" width="4.6328125" style="1" customWidth="1"/>
    <col min="6432" max="6432" width="4.453125" style="1" customWidth="1"/>
    <col min="6433" max="6433" width="1.6328125" style="1"/>
    <col min="6434" max="6434" width="4.08984375" style="1" customWidth="1"/>
    <col min="6435" max="6626" width="1.6328125" style="1"/>
    <col min="6627" max="6627" width="5.453125" style="1" customWidth="1"/>
    <col min="6628" max="6653" width="4.6328125" style="1" customWidth="1"/>
    <col min="6654" max="6655" width="5.26953125" style="1" customWidth="1"/>
    <col min="6656" max="6687" width="4.6328125" style="1" customWidth="1"/>
    <col min="6688" max="6688" width="4.453125" style="1" customWidth="1"/>
    <col min="6689" max="6689" width="1.6328125" style="1"/>
    <col min="6690" max="6690" width="4.08984375" style="1" customWidth="1"/>
    <col min="6691" max="6882" width="1.6328125" style="1"/>
    <col min="6883" max="6883" width="5.453125" style="1" customWidth="1"/>
    <col min="6884" max="6909" width="4.6328125" style="1" customWidth="1"/>
    <col min="6910" max="6911" width="5.26953125" style="1" customWidth="1"/>
    <col min="6912" max="6943" width="4.6328125" style="1" customWidth="1"/>
    <col min="6944" max="6944" width="4.453125" style="1" customWidth="1"/>
    <col min="6945" max="6945" width="1.6328125" style="1"/>
    <col min="6946" max="6946" width="4.08984375" style="1" customWidth="1"/>
    <col min="6947" max="7138" width="1.6328125" style="1"/>
    <col min="7139" max="7139" width="5.453125" style="1" customWidth="1"/>
    <col min="7140" max="7165" width="4.6328125" style="1" customWidth="1"/>
    <col min="7166" max="7167" width="5.26953125" style="1" customWidth="1"/>
    <col min="7168" max="7199" width="4.6328125" style="1" customWidth="1"/>
    <col min="7200" max="7200" width="4.453125" style="1" customWidth="1"/>
    <col min="7201" max="7201" width="1.6328125" style="1"/>
    <col min="7202" max="7202" width="4.08984375" style="1" customWidth="1"/>
    <col min="7203" max="7394" width="1.6328125" style="1"/>
    <col min="7395" max="7395" width="5.453125" style="1" customWidth="1"/>
    <col min="7396" max="7421" width="4.6328125" style="1" customWidth="1"/>
    <col min="7422" max="7423" width="5.26953125" style="1" customWidth="1"/>
    <col min="7424" max="7455" width="4.6328125" style="1" customWidth="1"/>
    <col min="7456" max="7456" width="4.453125" style="1" customWidth="1"/>
    <col min="7457" max="7457" width="1.6328125" style="1"/>
    <col min="7458" max="7458" width="4.08984375" style="1" customWidth="1"/>
    <col min="7459" max="7650" width="1.6328125" style="1"/>
    <col min="7651" max="7651" width="5.453125" style="1" customWidth="1"/>
    <col min="7652" max="7677" width="4.6328125" style="1" customWidth="1"/>
    <col min="7678" max="7679" width="5.26953125" style="1" customWidth="1"/>
    <col min="7680" max="7711" width="4.6328125" style="1" customWidth="1"/>
    <col min="7712" max="7712" width="4.453125" style="1" customWidth="1"/>
    <col min="7713" max="7713" width="1.6328125" style="1"/>
    <col min="7714" max="7714" width="4.08984375" style="1" customWidth="1"/>
    <col min="7715" max="7906" width="1.6328125" style="1"/>
    <col min="7907" max="7907" width="5.453125" style="1" customWidth="1"/>
    <col min="7908" max="7933" width="4.6328125" style="1" customWidth="1"/>
    <col min="7934" max="7935" width="5.26953125" style="1" customWidth="1"/>
    <col min="7936" max="7967" width="4.6328125" style="1" customWidth="1"/>
    <col min="7968" max="7968" width="4.453125" style="1" customWidth="1"/>
    <col min="7969" max="7969" width="1.6328125" style="1"/>
    <col min="7970" max="7970" width="4.08984375" style="1" customWidth="1"/>
    <col min="7971" max="8162" width="1.6328125" style="1"/>
    <col min="8163" max="8163" width="5.453125" style="1" customWidth="1"/>
    <col min="8164" max="8189" width="4.6328125" style="1" customWidth="1"/>
    <col min="8190" max="8191" width="5.26953125" style="1" customWidth="1"/>
    <col min="8192" max="8223" width="4.6328125" style="1" customWidth="1"/>
    <col min="8224" max="8224" width="4.453125" style="1" customWidth="1"/>
    <col min="8225" max="8225" width="1.6328125" style="1"/>
    <col min="8226" max="8226" width="4.08984375" style="1" customWidth="1"/>
    <col min="8227" max="8418" width="1.6328125" style="1"/>
    <col min="8419" max="8419" width="5.453125" style="1" customWidth="1"/>
    <col min="8420" max="8445" width="4.6328125" style="1" customWidth="1"/>
    <col min="8446" max="8447" width="5.26953125" style="1" customWidth="1"/>
    <col min="8448" max="8479" width="4.6328125" style="1" customWidth="1"/>
    <col min="8480" max="8480" width="4.453125" style="1" customWidth="1"/>
    <col min="8481" max="8481" width="1.6328125" style="1"/>
    <col min="8482" max="8482" width="4.08984375" style="1" customWidth="1"/>
    <col min="8483" max="8674" width="1.6328125" style="1"/>
    <col min="8675" max="8675" width="5.453125" style="1" customWidth="1"/>
    <col min="8676" max="8701" width="4.6328125" style="1" customWidth="1"/>
    <col min="8702" max="8703" width="5.26953125" style="1" customWidth="1"/>
    <col min="8704" max="8735" width="4.6328125" style="1" customWidth="1"/>
    <col min="8736" max="8736" width="4.453125" style="1" customWidth="1"/>
    <col min="8737" max="8737" width="1.6328125" style="1"/>
    <col min="8738" max="8738" width="4.08984375" style="1" customWidth="1"/>
    <col min="8739" max="8930" width="1.6328125" style="1"/>
    <col min="8931" max="8931" width="5.453125" style="1" customWidth="1"/>
    <col min="8932" max="8957" width="4.6328125" style="1" customWidth="1"/>
    <col min="8958" max="8959" width="5.26953125" style="1" customWidth="1"/>
    <col min="8960" max="8991" width="4.6328125" style="1" customWidth="1"/>
    <col min="8992" max="8992" width="4.453125" style="1" customWidth="1"/>
    <col min="8993" max="8993" width="1.6328125" style="1"/>
    <col min="8994" max="8994" width="4.08984375" style="1" customWidth="1"/>
    <col min="8995" max="9186" width="1.6328125" style="1"/>
    <col min="9187" max="9187" width="5.453125" style="1" customWidth="1"/>
    <col min="9188" max="9213" width="4.6328125" style="1" customWidth="1"/>
    <col min="9214" max="9215" width="5.26953125" style="1" customWidth="1"/>
    <col min="9216" max="9247" width="4.6328125" style="1" customWidth="1"/>
    <col min="9248" max="9248" width="4.453125" style="1" customWidth="1"/>
    <col min="9249" max="9249" width="1.6328125" style="1"/>
    <col min="9250" max="9250" width="4.08984375" style="1" customWidth="1"/>
    <col min="9251" max="9442" width="1.6328125" style="1"/>
    <col min="9443" max="9443" width="5.453125" style="1" customWidth="1"/>
    <col min="9444" max="9469" width="4.6328125" style="1" customWidth="1"/>
    <col min="9470" max="9471" width="5.26953125" style="1" customWidth="1"/>
    <col min="9472" max="9503" width="4.6328125" style="1" customWidth="1"/>
    <col min="9504" max="9504" width="4.453125" style="1" customWidth="1"/>
    <col min="9505" max="9505" width="1.6328125" style="1"/>
    <col min="9506" max="9506" width="4.08984375" style="1" customWidth="1"/>
    <col min="9507" max="9698" width="1.6328125" style="1"/>
    <col min="9699" max="9699" width="5.453125" style="1" customWidth="1"/>
    <col min="9700" max="9725" width="4.6328125" style="1" customWidth="1"/>
    <col min="9726" max="9727" width="5.26953125" style="1" customWidth="1"/>
    <col min="9728" max="9759" width="4.6328125" style="1" customWidth="1"/>
    <col min="9760" max="9760" width="4.453125" style="1" customWidth="1"/>
    <col min="9761" max="9761" width="1.6328125" style="1"/>
    <col min="9762" max="9762" width="4.08984375" style="1" customWidth="1"/>
    <col min="9763" max="9954" width="1.6328125" style="1"/>
    <col min="9955" max="9955" width="5.453125" style="1" customWidth="1"/>
    <col min="9956" max="9981" width="4.6328125" style="1" customWidth="1"/>
    <col min="9982" max="9983" width="5.26953125" style="1" customWidth="1"/>
    <col min="9984" max="10015" width="4.6328125" style="1" customWidth="1"/>
    <col min="10016" max="10016" width="4.453125" style="1" customWidth="1"/>
    <col min="10017" max="10017" width="1.6328125" style="1"/>
    <col min="10018" max="10018" width="4.08984375" style="1" customWidth="1"/>
    <col min="10019" max="10210" width="1.6328125" style="1"/>
    <col min="10211" max="10211" width="5.453125" style="1" customWidth="1"/>
    <col min="10212" max="10237" width="4.6328125" style="1" customWidth="1"/>
    <col min="10238" max="10239" width="5.26953125" style="1" customWidth="1"/>
    <col min="10240" max="10271" width="4.6328125" style="1" customWidth="1"/>
    <col min="10272" max="10272" width="4.453125" style="1" customWidth="1"/>
    <col min="10273" max="10273" width="1.6328125" style="1"/>
    <col min="10274" max="10274" width="4.08984375" style="1" customWidth="1"/>
    <col min="10275" max="10466" width="1.6328125" style="1"/>
    <col min="10467" max="10467" width="5.453125" style="1" customWidth="1"/>
    <col min="10468" max="10493" width="4.6328125" style="1" customWidth="1"/>
    <col min="10494" max="10495" width="5.26953125" style="1" customWidth="1"/>
    <col min="10496" max="10527" width="4.6328125" style="1" customWidth="1"/>
    <col min="10528" max="10528" width="4.453125" style="1" customWidth="1"/>
    <col min="10529" max="10529" width="1.6328125" style="1"/>
    <col min="10530" max="10530" width="4.08984375" style="1" customWidth="1"/>
    <col min="10531" max="10722" width="1.6328125" style="1"/>
    <col min="10723" max="10723" width="5.453125" style="1" customWidth="1"/>
    <col min="10724" max="10749" width="4.6328125" style="1" customWidth="1"/>
    <col min="10750" max="10751" width="5.26953125" style="1" customWidth="1"/>
    <col min="10752" max="10783" width="4.6328125" style="1" customWidth="1"/>
    <col min="10784" max="10784" width="4.453125" style="1" customWidth="1"/>
    <col min="10785" max="10785" width="1.6328125" style="1"/>
    <col min="10786" max="10786" width="4.08984375" style="1" customWidth="1"/>
    <col min="10787" max="10978" width="1.6328125" style="1"/>
    <col min="10979" max="10979" width="5.453125" style="1" customWidth="1"/>
    <col min="10980" max="11005" width="4.6328125" style="1" customWidth="1"/>
    <col min="11006" max="11007" width="5.26953125" style="1" customWidth="1"/>
    <col min="11008" max="11039" width="4.6328125" style="1" customWidth="1"/>
    <col min="11040" max="11040" width="4.453125" style="1" customWidth="1"/>
    <col min="11041" max="11041" width="1.6328125" style="1"/>
    <col min="11042" max="11042" width="4.08984375" style="1" customWidth="1"/>
    <col min="11043" max="11234" width="1.6328125" style="1"/>
    <col min="11235" max="11235" width="5.453125" style="1" customWidth="1"/>
    <col min="11236" max="11261" width="4.6328125" style="1" customWidth="1"/>
    <col min="11262" max="11263" width="5.26953125" style="1" customWidth="1"/>
    <col min="11264" max="11295" width="4.6328125" style="1" customWidth="1"/>
    <col min="11296" max="11296" width="4.453125" style="1" customWidth="1"/>
    <col min="11297" max="11297" width="1.6328125" style="1"/>
    <col min="11298" max="11298" width="4.08984375" style="1" customWidth="1"/>
    <col min="11299" max="11490" width="1.6328125" style="1"/>
    <col min="11491" max="11491" width="5.453125" style="1" customWidth="1"/>
    <col min="11492" max="11517" width="4.6328125" style="1" customWidth="1"/>
    <col min="11518" max="11519" width="5.26953125" style="1" customWidth="1"/>
    <col min="11520" max="11551" width="4.6328125" style="1" customWidth="1"/>
    <col min="11552" max="11552" width="4.453125" style="1" customWidth="1"/>
    <col min="11553" max="11553" width="1.6328125" style="1"/>
    <col min="11554" max="11554" width="4.08984375" style="1" customWidth="1"/>
    <col min="11555" max="11746" width="1.6328125" style="1"/>
    <col min="11747" max="11747" width="5.453125" style="1" customWidth="1"/>
    <col min="11748" max="11773" width="4.6328125" style="1" customWidth="1"/>
    <col min="11774" max="11775" width="5.26953125" style="1" customWidth="1"/>
    <col min="11776" max="11807" width="4.6328125" style="1" customWidth="1"/>
    <col min="11808" max="11808" width="4.453125" style="1" customWidth="1"/>
    <col min="11809" max="11809" width="1.6328125" style="1"/>
    <col min="11810" max="11810" width="4.08984375" style="1" customWidth="1"/>
    <col min="11811" max="12002" width="1.6328125" style="1"/>
    <col min="12003" max="12003" width="5.453125" style="1" customWidth="1"/>
    <col min="12004" max="12029" width="4.6328125" style="1" customWidth="1"/>
    <col min="12030" max="12031" width="5.26953125" style="1" customWidth="1"/>
    <col min="12032" max="12063" width="4.6328125" style="1" customWidth="1"/>
    <col min="12064" max="12064" width="4.453125" style="1" customWidth="1"/>
    <col min="12065" max="12065" width="1.6328125" style="1"/>
    <col min="12066" max="12066" width="4.08984375" style="1" customWidth="1"/>
    <col min="12067" max="12258" width="1.6328125" style="1"/>
    <col min="12259" max="12259" width="5.453125" style="1" customWidth="1"/>
    <col min="12260" max="12285" width="4.6328125" style="1" customWidth="1"/>
    <col min="12286" max="12287" width="5.26953125" style="1" customWidth="1"/>
    <col min="12288" max="12319" width="4.6328125" style="1" customWidth="1"/>
    <col min="12320" max="12320" width="4.453125" style="1" customWidth="1"/>
    <col min="12321" max="12321" width="1.6328125" style="1"/>
    <col min="12322" max="12322" width="4.08984375" style="1" customWidth="1"/>
    <col min="12323" max="12514" width="1.6328125" style="1"/>
    <col min="12515" max="12515" width="5.453125" style="1" customWidth="1"/>
    <col min="12516" max="12541" width="4.6328125" style="1" customWidth="1"/>
    <col min="12542" max="12543" width="5.26953125" style="1" customWidth="1"/>
    <col min="12544" max="12575" width="4.6328125" style="1" customWidth="1"/>
    <col min="12576" max="12576" width="4.453125" style="1" customWidth="1"/>
    <col min="12577" max="12577" width="1.6328125" style="1"/>
    <col min="12578" max="12578" width="4.08984375" style="1" customWidth="1"/>
    <col min="12579" max="12770" width="1.6328125" style="1"/>
    <col min="12771" max="12771" width="5.453125" style="1" customWidth="1"/>
    <col min="12772" max="12797" width="4.6328125" style="1" customWidth="1"/>
    <col min="12798" max="12799" width="5.26953125" style="1" customWidth="1"/>
    <col min="12800" max="12831" width="4.6328125" style="1" customWidth="1"/>
    <col min="12832" max="12832" width="4.453125" style="1" customWidth="1"/>
    <col min="12833" max="12833" width="1.6328125" style="1"/>
    <col min="12834" max="12834" width="4.08984375" style="1" customWidth="1"/>
    <col min="12835" max="13026" width="1.6328125" style="1"/>
    <col min="13027" max="13027" width="5.453125" style="1" customWidth="1"/>
    <col min="13028" max="13053" width="4.6328125" style="1" customWidth="1"/>
    <col min="13054" max="13055" width="5.26953125" style="1" customWidth="1"/>
    <col min="13056" max="13087" width="4.6328125" style="1" customWidth="1"/>
    <col min="13088" max="13088" width="4.453125" style="1" customWidth="1"/>
    <col min="13089" max="13089" width="1.6328125" style="1"/>
    <col min="13090" max="13090" width="4.08984375" style="1" customWidth="1"/>
    <col min="13091" max="13282" width="1.6328125" style="1"/>
    <col min="13283" max="13283" width="5.453125" style="1" customWidth="1"/>
    <col min="13284" max="13309" width="4.6328125" style="1" customWidth="1"/>
    <col min="13310" max="13311" width="5.26953125" style="1" customWidth="1"/>
    <col min="13312" max="13343" width="4.6328125" style="1" customWidth="1"/>
    <col min="13344" max="13344" width="4.453125" style="1" customWidth="1"/>
    <col min="13345" max="13345" width="1.6328125" style="1"/>
    <col min="13346" max="13346" width="4.08984375" style="1" customWidth="1"/>
    <col min="13347" max="13538" width="1.6328125" style="1"/>
    <col min="13539" max="13539" width="5.453125" style="1" customWidth="1"/>
    <col min="13540" max="13565" width="4.6328125" style="1" customWidth="1"/>
    <col min="13566" max="13567" width="5.26953125" style="1" customWidth="1"/>
    <col min="13568" max="13599" width="4.6328125" style="1" customWidth="1"/>
    <col min="13600" max="13600" width="4.453125" style="1" customWidth="1"/>
    <col min="13601" max="13601" width="1.6328125" style="1"/>
    <col min="13602" max="13602" width="4.08984375" style="1" customWidth="1"/>
    <col min="13603" max="13794" width="1.6328125" style="1"/>
    <col min="13795" max="13795" width="5.453125" style="1" customWidth="1"/>
    <col min="13796" max="13821" width="4.6328125" style="1" customWidth="1"/>
    <col min="13822" max="13823" width="5.26953125" style="1" customWidth="1"/>
    <col min="13824" max="13855" width="4.6328125" style="1" customWidth="1"/>
    <col min="13856" max="13856" width="4.453125" style="1" customWidth="1"/>
    <col min="13857" max="13857" width="1.6328125" style="1"/>
    <col min="13858" max="13858" width="4.08984375" style="1" customWidth="1"/>
    <col min="13859" max="14050" width="1.6328125" style="1"/>
    <col min="14051" max="14051" width="5.453125" style="1" customWidth="1"/>
    <col min="14052" max="14077" width="4.6328125" style="1" customWidth="1"/>
    <col min="14078" max="14079" width="5.26953125" style="1" customWidth="1"/>
    <col min="14080" max="14111" width="4.6328125" style="1" customWidth="1"/>
    <col min="14112" max="14112" width="4.453125" style="1" customWidth="1"/>
    <col min="14113" max="14113" width="1.6328125" style="1"/>
    <col min="14114" max="14114" width="4.08984375" style="1" customWidth="1"/>
    <col min="14115" max="14306" width="1.6328125" style="1"/>
    <col min="14307" max="14307" width="5.453125" style="1" customWidth="1"/>
    <col min="14308" max="14333" width="4.6328125" style="1" customWidth="1"/>
    <col min="14334" max="14335" width="5.26953125" style="1" customWidth="1"/>
    <col min="14336" max="14367" width="4.6328125" style="1" customWidth="1"/>
    <col min="14368" max="14368" width="4.453125" style="1" customWidth="1"/>
    <col min="14369" max="14369" width="1.6328125" style="1"/>
    <col min="14370" max="14370" width="4.08984375" style="1" customWidth="1"/>
    <col min="14371" max="14562" width="1.6328125" style="1"/>
    <col min="14563" max="14563" width="5.453125" style="1" customWidth="1"/>
    <col min="14564" max="14589" width="4.6328125" style="1" customWidth="1"/>
    <col min="14590" max="14591" width="5.26953125" style="1" customWidth="1"/>
    <col min="14592" max="14623" width="4.6328125" style="1" customWidth="1"/>
    <col min="14624" max="14624" width="4.453125" style="1" customWidth="1"/>
    <col min="14625" max="14625" width="1.6328125" style="1"/>
    <col min="14626" max="14626" width="4.08984375" style="1" customWidth="1"/>
    <col min="14627" max="14818" width="1.6328125" style="1"/>
    <col min="14819" max="14819" width="5.453125" style="1" customWidth="1"/>
    <col min="14820" max="14845" width="4.6328125" style="1" customWidth="1"/>
    <col min="14846" max="14847" width="5.26953125" style="1" customWidth="1"/>
    <col min="14848" max="14879" width="4.6328125" style="1" customWidth="1"/>
    <col min="14880" max="14880" width="4.453125" style="1" customWidth="1"/>
    <col min="14881" max="14881" width="1.6328125" style="1"/>
    <col min="14882" max="14882" width="4.08984375" style="1" customWidth="1"/>
    <col min="14883" max="15074" width="1.6328125" style="1"/>
    <col min="15075" max="15075" width="5.453125" style="1" customWidth="1"/>
    <col min="15076" max="15101" width="4.6328125" style="1" customWidth="1"/>
    <col min="15102" max="15103" width="5.26953125" style="1" customWidth="1"/>
    <col min="15104" max="15135" width="4.6328125" style="1" customWidth="1"/>
    <col min="15136" max="15136" width="4.453125" style="1" customWidth="1"/>
    <col min="15137" max="15137" width="1.6328125" style="1"/>
    <col min="15138" max="15138" width="4.08984375" style="1" customWidth="1"/>
    <col min="15139" max="15330" width="1.6328125" style="1"/>
    <col min="15331" max="15331" width="5.453125" style="1" customWidth="1"/>
    <col min="15332" max="15357" width="4.6328125" style="1" customWidth="1"/>
    <col min="15358" max="15359" width="5.26953125" style="1" customWidth="1"/>
    <col min="15360" max="15391" width="4.6328125" style="1" customWidth="1"/>
    <col min="15392" max="15392" width="4.453125" style="1" customWidth="1"/>
    <col min="15393" max="15393" width="1.6328125" style="1"/>
    <col min="15394" max="15394" width="4.08984375" style="1" customWidth="1"/>
    <col min="15395" max="15586" width="1.6328125" style="1"/>
    <col min="15587" max="15587" width="5.453125" style="1" customWidth="1"/>
    <col min="15588" max="15613" width="4.6328125" style="1" customWidth="1"/>
    <col min="15614" max="15615" width="5.26953125" style="1" customWidth="1"/>
    <col min="15616" max="15647" width="4.6328125" style="1" customWidth="1"/>
    <col min="15648" max="15648" width="4.453125" style="1" customWidth="1"/>
    <col min="15649" max="15649" width="1.6328125" style="1"/>
    <col min="15650" max="15650" width="4.08984375" style="1" customWidth="1"/>
    <col min="15651" max="15842" width="1.6328125" style="1"/>
    <col min="15843" max="15843" width="5.453125" style="1" customWidth="1"/>
    <col min="15844" max="15869" width="4.6328125" style="1" customWidth="1"/>
    <col min="15870" max="15871" width="5.26953125" style="1" customWidth="1"/>
    <col min="15872" max="15903" width="4.6328125" style="1" customWidth="1"/>
    <col min="15904" max="15904" width="4.453125" style="1" customWidth="1"/>
    <col min="15905" max="15905" width="1.6328125" style="1"/>
    <col min="15906" max="15906" width="4.08984375" style="1" customWidth="1"/>
    <col min="15907" max="16098" width="1.6328125" style="1"/>
    <col min="16099" max="16099" width="5.453125" style="1" customWidth="1"/>
    <col min="16100" max="16125" width="4.6328125" style="1" customWidth="1"/>
    <col min="16126" max="16127" width="5.26953125" style="1" customWidth="1"/>
    <col min="16128" max="16159" width="4.6328125" style="1" customWidth="1"/>
    <col min="16160" max="16160" width="4.453125" style="1" customWidth="1"/>
    <col min="16161" max="16161" width="1.6328125" style="1"/>
    <col min="16162" max="16162" width="4.08984375" style="1" customWidth="1"/>
    <col min="16163" max="16384" width="1.6328125" style="1"/>
  </cols>
  <sheetData>
    <row r="1" spans="2:34" ht="48" customHeight="1" thickTop="1" thickBot="1" x14ac:dyDescent="0.25">
      <c r="S1" s="5"/>
      <c r="U1" s="474" t="s">
        <v>358</v>
      </c>
      <c r="V1" s="474"/>
      <c r="W1" s="475">
        <f>VLOOKUP(D6,部室番号・クラブコード!B1:E155,4,FALSE)</f>
        <v>111</v>
      </c>
      <c r="X1" s="475"/>
      <c r="Y1" s="476"/>
      <c r="Z1" s="466" t="s">
        <v>309</v>
      </c>
      <c r="AA1" s="467"/>
      <c r="AB1" s="468"/>
      <c r="AC1" s="469" t="str">
        <f>VLOOKUP(D6,部室番号・クラブコード!B1:C155,2,FALSE)</f>
        <v>7-109</v>
      </c>
      <c r="AD1" s="470"/>
      <c r="AE1" s="470"/>
      <c r="AF1" s="470"/>
      <c r="AG1" s="470"/>
      <c r="AH1" s="471"/>
    </row>
    <row r="2" spans="2:34" ht="48" customHeight="1" thickTop="1" thickBot="1" x14ac:dyDescent="0.25">
      <c r="B2" s="6" t="s">
        <v>452</v>
      </c>
      <c r="L2" s="135" t="s">
        <v>451</v>
      </c>
      <c r="M2" s="135"/>
      <c r="N2" s="135"/>
      <c r="O2" s="136"/>
      <c r="P2" s="135" t="s">
        <v>337</v>
      </c>
      <c r="Q2" s="136"/>
      <c r="R2" s="135" t="s">
        <v>338</v>
      </c>
      <c r="S2" s="135"/>
      <c r="T2" s="135"/>
      <c r="U2" s="35"/>
      <c r="V2" s="67"/>
      <c r="W2" s="35"/>
      <c r="X2" s="35"/>
      <c r="Y2" s="35"/>
      <c r="Z2" s="68"/>
      <c r="AA2" s="68"/>
      <c r="AB2" s="68"/>
      <c r="AC2" s="69"/>
      <c r="AD2" s="69"/>
      <c r="AE2" s="69"/>
      <c r="AF2" s="69"/>
      <c r="AG2" s="65"/>
      <c r="AH2" s="65"/>
    </row>
    <row r="3" spans="2:34" ht="34.5" customHeight="1" x14ac:dyDescent="0.2">
      <c r="B3" s="6" t="s">
        <v>27</v>
      </c>
      <c r="U3" s="66"/>
      <c r="V3" s="62" t="s">
        <v>173</v>
      </c>
      <c r="W3" s="63" t="s">
        <v>174</v>
      </c>
      <c r="X3" s="63" t="s">
        <v>175</v>
      </c>
      <c r="Y3" s="63" t="s">
        <v>176</v>
      </c>
      <c r="Z3" s="62" t="s">
        <v>177</v>
      </c>
      <c r="AA3" s="63" t="s">
        <v>178</v>
      </c>
      <c r="AB3" s="62" t="s">
        <v>179</v>
      </c>
      <c r="AC3" s="63" t="s">
        <v>180</v>
      </c>
      <c r="AD3" s="63" t="s">
        <v>181</v>
      </c>
      <c r="AE3" s="63" t="s">
        <v>182</v>
      </c>
      <c r="AF3" s="64" t="s">
        <v>0</v>
      </c>
    </row>
    <row r="4" spans="2:34" ht="35.15" customHeight="1" x14ac:dyDescent="0.2">
      <c r="B4" s="472"/>
      <c r="C4" s="472"/>
      <c r="D4"/>
      <c r="E4" s="305" t="s">
        <v>198</v>
      </c>
      <c r="F4" s="305"/>
      <c r="G4" s="305"/>
      <c r="H4" s="305"/>
      <c r="I4" s="305"/>
      <c r="J4" s="305"/>
      <c r="K4" s="305"/>
      <c r="L4" s="305"/>
      <c r="M4" s="305"/>
      <c r="N4" s="76"/>
      <c r="O4" s="7"/>
      <c r="U4" s="8" t="s">
        <v>2</v>
      </c>
      <c r="V4" s="3">
        <f>IF(COUNTIFS($H$13:$H$17,"法",$J$13:$J$17,1)+COUNTIFS($H$19:$H$115,"法",$J19:$J$115,1)+COUNTIFS($X$19:$X$115,"法",$Z19:$Z115,1)=0,"",COUNTIFS($H$13:$H$17,"法",$J$13:$J$17,1)+COUNTIFS($H$19:$H$115,"法",$J19:$J115,1)+COUNTIFS($X19:$X115,"法",$Z19:$Z115,1))</f>
        <v>1</v>
      </c>
      <c r="W4" s="3" t="str">
        <f>IF(COUNTIFS($H$13:$H$17,"経営",$J$13:$J$17,1)+COUNTIFS($H$19:$H$115,"経営",$J19:$J$115,1)+COUNTIFS($X$19:$X$115,"経営",$Z19:$Z115,1)=0,"",COUNTIFS($H$13:$H$17,"経営",$J$13:$J$17,1)+COUNTIFS($H$19:$H$115,"経営",$J19:$J115,1)+COUNTIFS($X19:$X115,"経営",$Z19:$Z115,1))</f>
        <v/>
      </c>
      <c r="X4" s="3" t="str">
        <f>IF(COUNTIFS($H$13:$H$17,"経済",$J$13:$J$17,1)+COUNTIFS($H$19:$H$115,"経済",$J19:$J$115,1)+COUNTIFS($X$19:$X$115,"経済",$Z19:$Z115,1)=0,"",COUNTIFS($H$13:$H$17,"経済",$J$13:$J$17,1)+COUNTIFS($H$19:$H$115,"経済",$J19:$J115,1)+COUNTIFS($X19:$X115,"経済",$Z19:$Z115,1))</f>
        <v/>
      </c>
      <c r="Y4" s="3">
        <f>IF(COUNTIFS($H$13:$H$17,"理工",$J$13:$J$17,1)+COUNTIFS($H$19:$H$115,"理工",$J19:$J$115,1)+COUNTIFS($X$19:$X$115,"理工",$Z19:$Z115,1)=0,"",COUNTIFS($H$13:$H$17,"理工",$J$13:$J$17,1)+COUNTIFS($H$19:$H$115,"理工",$J19:$J115,1)+COUNTIFS($X19:$X115,"理工",$Z19:$Z115,1))</f>
        <v>1</v>
      </c>
      <c r="Z4" s="3">
        <f>IF(COUNTIFS($H$13:$H$17,"農",$J$13:$J$17,1)+COUNTIFS($H$19:$H$115,"農",$J19:$J$115,1)+COUNTIFS($X$19:$X$115,"農",$Z19:$Z115,1)=0,"",COUNTIFS($H$13:$H$17,"農",$J$13:$J$17,1)+COUNTIFS($H$19:$H$115,"農",$J19:$J115,1)+COUNTIFS($X19:$X115,"農",$Z19:$Z115,1))</f>
        <v>1</v>
      </c>
      <c r="AA4" s="3" t="str">
        <f>IF(COUNTIFS($H$13:$H$17,"人間",$J$13:$J$17,1)+COUNTIFS($H$19:$H$115,"人間",$J19:$J$115,1)+COUNTIFS($X$19:$X$115,"人間",$Z19:$Z115,1)=0,"",COUNTIFS($H$13:$H$17,"人間",$J$13:$J$17,1)+COUNTIFS($H$19:$H$115,"人間",$J19:$J115,1)+COUNTIFS($X19:$X115,"人間",$Z19:$Z115,1))</f>
        <v/>
      </c>
      <c r="AB4" s="3" t="str">
        <f>IF(COUNTIFS($H$13:$H$17,"薬",$J$13:$J$17,1)+COUNTIFS($H$19:$H$115,"薬",$J19:$J$115,1)+COUNTIFS($X$19:$X$115,"薬",$Z19:$Z115,1)=0,"",COUNTIFS($H$13:$H$17,"薬",$J$13:$J$17,1)+COUNTIFS($H$19:$H$115,"薬",$J19:$J115,1)+COUNTIFS($X19:$X115,"薬",$Z19:$Z115,1))</f>
        <v/>
      </c>
      <c r="AC4" s="3" t="str">
        <f>IF(COUNTIFS($H$13:$H$17,"都市",$J$13:$J$17,1)+COUNTIFS($H$19:$H$115,"都市",$J19:$J$115,1)+COUNTIFS($X$19:$X$115,"都市",$Z19:$Z115,1)=0,"",COUNTIFS($H$13:$H$17,"都市",$J$13:$J$17,1)+COUNTIFS($H$19:$H$115,"都市",$J19:$J115,1)+COUNTIFS($X19:$X115,"都市",$Z19:$Z115,1))</f>
        <v/>
      </c>
      <c r="AD4" s="3" t="str">
        <f>IF(COUNTIFS($H$13:$H$17,"外国",$J$13:$J$17,1)+COUNTIFS($H$19:$H$115,"外国",$J19:$J$115,1)+COUNTIFS($X$19:$X$115,"外国",$Z19:$Z115,1)=0,"",COUNTIFS($H$13:$H$17,"外国",$J$13:$J$17,1)+COUNTIFS($H$19:$H$115,"外国",$J19:$J115,1)+COUNTIFS($X19:$X115,"外国",$Z19:$Z115,1))</f>
        <v/>
      </c>
      <c r="AE4" s="4" t="str">
        <f>IF(COUNTIFS($H$13:$H$17,"大学院",$J$13:$J$17,1)+COUNTIFS($H$19:$H$115,"大学院",$J$19:$J$115,1)+COUNTIFS($X$19:$X$115,"大学院",$Z18:$Z114,1)=0,"",COUNTIFS($H$13:$H$17,"大学院",$J$13:$J$17,1)+COUNTIFS($H$19:$H$115,"大学院",$J$19:$J$115,1)+COUNTIFS($X$19:$X$115,"大学院",$Z$19:$Z$115,1))</f>
        <v/>
      </c>
      <c r="AF4" s="121">
        <f>SUM(V4:AD4)</f>
        <v>3</v>
      </c>
    </row>
    <row r="5" spans="2:34" ht="35.15" customHeight="1" x14ac:dyDescent="0.2">
      <c r="B5" s="462" t="s">
        <v>1</v>
      </c>
      <c r="C5" s="462"/>
      <c r="D5" s="473" t="s">
        <v>26</v>
      </c>
      <c r="E5" s="473"/>
      <c r="F5" s="473"/>
      <c r="G5" s="473"/>
      <c r="H5" s="473"/>
      <c r="I5" s="473"/>
      <c r="J5" s="473"/>
      <c r="K5" s="473"/>
      <c r="L5" s="473"/>
      <c r="M5" s="32" t="s">
        <v>29</v>
      </c>
      <c r="N5" s="128"/>
      <c r="O5" s="7"/>
      <c r="U5" s="9" t="s">
        <v>4</v>
      </c>
      <c r="V5" s="4" t="str">
        <f>IF(COUNTIFS($H$13:$H$17,"法",$J$13:$J$17,2)+COUNTIFS($H$19:$H$115,"法",$J$19:$J$115,2)+COUNTIFS($X$19:$X$115,"法",$Z$19:$Z$115,2)=0,"",COUNTIFS($H$13:$H$17,"法",$J$13:$J$17,2)+COUNTIFS($H$19:$H$115,"法",$J$19:$J$115,2)+COUNTIFS($X$19:$X$115,"法",$Z$19:$Z$115,2))</f>
        <v/>
      </c>
      <c r="W5" s="4" t="str">
        <f>IF(COUNTIFS($H$13:$H$17,"経営",$J$13:$J$17,2)+COUNTIFS($H$19:$H$115,"経営",$J$19:$J$115,2)+COUNTIFS($X$19:$X$115,"経営",$Z$19:$Z$115,2)=0,"",COUNTIFS($H$13:$H$17,"経営",$J$13:$J$17,2)+COUNTIFS($H$19:$H$115,"経営",$J$19:$J$115,2)+COUNTIFS($X$19:$X$115,"経営",$Z$19:$Z$115,2))</f>
        <v/>
      </c>
      <c r="X5" s="4">
        <f>IF(COUNTIFS($H$13:$H$17,"経済",$J$13:$J$17,2)+COUNTIFS($H$19:$H$115,"経済",$J$19:$J$115,2)+COUNTIFS($X$19:$X$115,"経済",$Z$19:$Z$115,2)=0,"",COUNTIFS($H$13:$H$17,"経済",$J$13:$J$17,2)+COUNTIFS($H$19:$H$115,"経済",$J$19:$J$115,2)+COUNTIFS($X$19:$X$115,"経済",$Z$19:$Z$115,2))</f>
        <v>1</v>
      </c>
      <c r="Y5" s="4" t="str">
        <f>IF(COUNTIFS($H$13:$H$17,"理工",$J$13:$J$17,2)+COUNTIFS($H$19:$H$115,"理工",$J$19:$J$115,2)+COUNTIFS($X$19:$X$115,"理工",$Z$19:$Z$115,2)=0,"",COUNTIFS($H$13:$H$17,"理工",$J$13:$J$17,2)+COUNTIFS($H$19:$H$115,"理工",$J$19:$J$115,2)+COUNTIFS($X$19:$X$115,"理工",$Z$19:$Z$115,2))</f>
        <v/>
      </c>
      <c r="Z5" s="4" t="str">
        <f>IF(COUNTIFS($H$13:$H$17,"農",$J$13:$J$17,2)+COUNTIFS($H$19:$H$115,"農",$J$19:$J$115,2)+COUNTIFS($X$19:$X$115,"農",$Z$19:$Z$115,2)=0,"",COUNTIFS($H$13:$H$17,"農",$J$13:$J$17,2)+COUNTIFS($H$19:$H$115,"農",$J$19:$J$115,2)+COUNTIFS($X$19:$X$115,"農",$Z$19:$Z$115,2))</f>
        <v/>
      </c>
      <c r="AA5" s="4">
        <f>IF(COUNTIFS($H$13:$H$17,"人間",$J$13:$J$17,2)+COUNTIFS($H$19:$H$115,"人間",$J$19:$J$115,2)+COUNTIFS($X$19:$X$115,"人間",$Z$19:$Z$115,2)=0,"",COUNTIFS($H$13:$H$17,"人間",$J$13:$J$17,2)+COUNTIFS($H$19:$H$115,"人間",$J$19:$J$115,2)+COUNTIFS($X$19:$X$115,"人間",$Z$19:$Z$115,2))</f>
        <v>1</v>
      </c>
      <c r="AB5" s="4" t="str">
        <f>IF(COUNTIFS($H$13:$H$17,"薬",$J$13:$J$17,2)+COUNTIFS($H$19:$H$115,"薬",$J$19:$J$115,2)+COUNTIFS($X$19:$X$115,"薬",$Z$19:$Z$115,2)=0,"",COUNTIFS($H$13:$H$17,"薬",$J$13:$J$17,2)+COUNTIFS($H$19:$H$115,"薬",$J$19:$J$115,2)+COUNTIFS($X$19:$X$115,"薬",$Z$19:$Z$115,2))</f>
        <v/>
      </c>
      <c r="AC5" s="4" t="str">
        <f>IF(COUNTIFS($H$13:$H$17,"都市",$J$13:$J$17,2)+COUNTIFS($H$19:$H$115,"都市",$J$19:$J$115,2)+COUNTIFS($X$19:$X$115,"都市",$Z$19:$Z$115,2)=0,"",COUNTIFS($H$13:$H$17,"都市",$J$13:$J$17,2)+COUNTIFS($H$19:$H$115,"都市",$J$19:$J$115,2)+COUNTIFS($X$19:$X$115,"都市",$Z$19:$Z$115,2))</f>
        <v/>
      </c>
      <c r="AD5" s="4">
        <f>IF(COUNTIFS($H$13:$H$17,"外国",$J$13:$J$17,2)+COUNTIFS($H$19:$H$115,"外国",$J$19:$J$115,2)+COUNTIFS($X$19:$X$115,"外国",$Z19:$Z115,2)=0,"",COUNTIFS($H$13:$H$17,"外国",$J$13:$J$17,2)+COUNTIFS($H$19:$H$115,"外国",$J$19:$J$115,2)+COUNTIFS($X$19:$X$115,"外国",$Z$19:$Z$115,2))</f>
        <v>1</v>
      </c>
      <c r="AE5" s="4" t="str">
        <f>IF(COUNTIFS($H$13:$H$17,"大学院",$J$13:$J$17,2)+COUNTIFS($H$19:$H$115,"大学院",$J$19:$J$115,2)+COUNTIFS($X$19:$X$115,"大学院",$Z19:$Z115,2)=0,"",COUNTIFS($H$13:$H$17,"大学院",$J$13:$J$17,2)+COUNTIFS($H$19:$H$115,"大学院",$J$19:$J$115,2)+COUNTIFS($X$19:$X$115,"大学院",$Z$19:$Z$115,2))</f>
        <v/>
      </c>
      <c r="AF5" s="122">
        <f>SUM(V5:AD5)</f>
        <v>3</v>
      </c>
    </row>
    <row r="6" spans="2:34" ht="35.15" customHeight="1" x14ac:dyDescent="0.2">
      <c r="B6" s="462" t="s">
        <v>3</v>
      </c>
      <c r="C6" s="462"/>
      <c r="D6" s="309" t="s">
        <v>46</v>
      </c>
      <c r="E6" s="309"/>
      <c r="F6" s="309"/>
      <c r="G6" s="309"/>
      <c r="H6" s="309"/>
      <c r="I6" s="309"/>
      <c r="J6" s="309"/>
      <c r="K6" s="309"/>
      <c r="L6" s="309"/>
      <c r="M6" s="32" t="s">
        <v>29</v>
      </c>
      <c r="N6" s="128"/>
      <c r="O6" s="7"/>
      <c r="U6" s="9" t="s">
        <v>5</v>
      </c>
      <c r="V6" s="4">
        <f>IF(COUNTIFS($H$13:$H$17,"法",$J$13:$J$17,3)+COUNTIFS($H$19:$H$115,"法",$J$19:$J$115,3)+COUNTIFS($X$19:$X$115,"法",$Z$19:$Z$115,3)=0,"",COUNTIFS($H$13:$H$17,"法",$J$13:$J$17,3)+COUNTIFS($H$19:$H$115,"法",$J$19:$J$115,3)+COUNTIFS($X$19:$X$115,"法",$Z$19:$Z$115,3))</f>
        <v>1</v>
      </c>
      <c r="W6" s="4">
        <f>IF(COUNTIFS($H$13:$H$17,"経営",$J$13:$J$17,3)+COUNTIFS($H$19:$H$115,"経営",$J$19:$J$115,3)+COUNTIFS($X$19:$X$115,"経営",$Z$19:$Z$115,3)=0,"",COUNTIFS($H$13:$H$17,"経営",$J$13:$J$17,3)+COUNTIFS($H$19:$H$115,"経営",$J$19:$J$115,3)+COUNTIFS($X$19:$X$115,"経営",$Z$19:$Z$115,3))</f>
        <v>2</v>
      </c>
      <c r="X6" s="4" t="str">
        <f>IF(COUNTIFS($H$13:$H$17,"経済",$J$13:$J$17,3)+COUNTIFS($H$19:$H$115,"経済",$J$19:$J$115,3)+COUNTIFS($X$19:$X$115,"経済",$Z$19:$Z$115,3)=0,"",COUNTIFS($H$13:$H$17,"経済",$J$13:$J$17,3)+COUNTIFS($H$19:$H$115,"経済",$J$19:$J$115,3)+COUNTIFS($X$19:$X$115,"経済",$Z$19:$Z$115,3))</f>
        <v/>
      </c>
      <c r="Y6" s="4" t="str">
        <f>IF(COUNTIFS($H$13:$H$17,"理工",$J$13:$J$17,3)+COUNTIFS($H$19:$H$115,"理工",$J$19:$J$115,3)+COUNTIFS($X$19:$X$115,"理工",$Z$19:$Z$115,3)=0,"",COUNTIFS($H$13:$H$17,"理工",$J$13:$J$17,3)+COUNTIFS($H$19:$H$115,"理工",$J$19:$J$115,3)+COUNTIFS($X$19:$X$115,"理工",$Z$19:$Z$115,3))</f>
        <v/>
      </c>
      <c r="Z6" s="4" t="str">
        <f>IF(COUNTIFS($H$13:$H$17,"農",$J$13:$J$17,3)+COUNTIFS($H$19:$H$115,"農",$J$19:$J$115,3)+COUNTIFS($X$19:$X$115,"農",$Z$19:$Z$115,3)=0,"",COUNTIFS($H$13:$H$17,"農",$J$13:$J$17,3)+COUNTIFS($H$19:$H$115,"農",$J$19:$J$115,3)+COUNTIFS($X$19:$X$115,"農",$Z$19:$Z$115,3))</f>
        <v/>
      </c>
      <c r="AA6" s="4" t="str">
        <f>IF(COUNTIFS($H$13:$H$17,"人間",$J$13:$J$17,3)+COUNTIFS($H$19:$H$115,"人間",$J$19:$J$115,3)+COUNTIFS($X$19:$X$115,"人間",$Z$19:$Z$115,3)=0,"",COUNTIFS($H$13:$H$17,"人間",$J$13:$J$17,3)+COUNTIFS($H$19:$H$115,"人間",$J$19:$J$115,3)+COUNTIFS($X$19:$X$115,"人間",$Z$19:$Z$115,3))</f>
        <v/>
      </c>
      <c r="AB6" s="4" t="str">
        <f>IF(COUNTIFS($H$13:$H$17,"薬",$J$13:$J$17,3)+COUNTIFS($H$19:$H$115,"薬",$J$19:$J$115,3)+COUNTIFS($X$19:$X$115,"薬",$Z$19:$Z$115,3)=0,"",COUNTIFS($H$13:$H$17,"薬",$J$13:$J$17,3)+COUNTIFS($H$19:$H$115,"薬",$J$19:$J$115,3)+COUNTIFS($X$19:$X$115,"薬",$Z$19:$Z$115,3))</f>
        <v/>
      </c>
      <c r="AC6" s="4" t="str">
        <f>IF(COUNTIFS($H$13:$H$17,"都市",$J$13:$J$17,3)+COUNTIFS($H$19:$H$115,"都市",$J$19:$J$115,3)+COUNTIFS($X$19:$X$115,"都市",$Z$19:$Z$115,3)=0,"",COUNTIFS($H$13:$H$17,"都市",$J$13:$J$17,3)+COUNTIFS($H$19:$H$115,"都市",$J$19:$J$115,3)+COUNTIFS($X$19:$X$115,"都市",$Z$19:$Z$115,3))</f>
        <v/>
      </c>
      <c r="AD6" s="4" t="str">
        <f>IF(COUNTIFS($H$13:$H$17,"外国",$J$13:$J$17,3)+COUNTIFS($H$19:$H$115,"外国",$J$19:$J$115,3)+COUNTIFS($X$19:$X$115,"外国",$Z$19:$Z$115,3)=0,"",COUNTIFS($H$13:$H$17,"外国",$J$13:$J$17,3)+COUNTIFS($H$19:$H$115,"外国",$J$19:$J$115,3)+COUNTIFS($X$19:$X$115,"外国",$Z$19:$Z$115,3))</f>
        <v/>
      </c>
      <c r="AE6" s="4" t="str">
        <f>IF(COUNTIFS($H$13:$H$17,"大学院",$J$13:$J$17,3)+COUNTIFS($H$19:$H$115,"大学院",$J$19:$J$115,3)+COUNTIFS($X$19:$X$115,"大学院",$Z20:$Z116,3)=0,"",COUNTIFS($H$13:$H$17,"大学院",$J$13:$J$17,3)+COUNTIFS($H$19:$H$115,"大学院",$J$19:$J$115,3)+COUNTIFS($X$19:$X$115,"大学院",$Z$19:$Z$115,3))</f>
        <v/>
      </c>
      <c r="AF6" s="123">
        <f>SUM(V6:AD6)</f>
        <v>3</v>
      </c>
    </row>
    <row r="7" spans="2:34" ht="35.15" customHeight="1" x14ac:dyDescent="0.2">
      <c r="B7" s="463" t="s">
        <v>189</v>
      </c>
      <c r="C7" s="464"/>
      <c r="D7" s="310" t="s">
        <v>136</v>
      </c>
      <c r="E7" s="310"/>
      <c r="F7" s="310"/>
      <c r="G7" s="310"/>
      <c r="H7" s="310"/>
      <c r="I7" s="310"/>
      <c r="J7" s="310"/>
      <c r="K7" s="310"/>
      <c r="L7" s="310"/>
      <c r="M7" s="32" t="s">
        <v>29</v>
      </c>
      <c r="N7" s="128"/>
      <c r="O7" s="7"/>
      <c r="U7" s="9" t="s">
        <v>6</v>
      </c>
      <c r="V7" s="4">
        <f>IF(COUNTIFS($H$13:$H$17,"法",$J$13:$J$17,4)+COUNTIFS($H$19:$H$115,"法",$J$19:$J$115,4)+COUNTIFS($X$19:$X$115,"法",$Z$19:$Z$115,4)=0,"",COUNTIFS($H$13:$H$17,"法",$J$13:$J$17,4)+COUNTIFS($H$19:$H$115,"法",$J$19:$J$115,4)+COUNTIFS($X$19:$X$115,"法",$Z$19:$Z$115,4))</f>
        <v>1</v>
      </c>
      <c r="W7" s="4">
        <f>IF(COUNTIFS($H$13:$H$17,"経営",$J$13:$J$17,4)+COUNTIFS($H$19:$H$115,"経営",$J$19:$J$115,4)+COUNTIFS($X$19:$X$115,"経営",$Z$19:$Z$115,4)=0,"",COUNTIFS($H$13:$H$17,"経営",$J$13:$J$17,4)+COUNTIFS($H$19:$H$115,"経営",$J$19:$J$115,4)+COUNTIFS($X$19:$X$115,"経営",$Z$19:$Z$115,4))</f>
        <v>1</v>
      </c>
      <c r="X7" s="4">
        <f>IF(COUNTIFS($H$13:$H$17,"経済",$J$13:$J$17,4)+COUNTIFS($H$19:$H$115,"経済",$J$19:$J$115,4)+COUNTIFS($X$19:$X$115,"経済",$Z$19:$Z$115,4)=0,"",COUNTIFS($H$13:$H$17,"経済",$J$13:$J$17,4)+COUNTIFS($H$19:$H$115,"経済",$J$19:$J$115,4)+COUNTIFS($X$19:$X$115,"経済",$Z$19:$Z$115,4))</f>
        <v>1</v>
      </c>
      <c r="Y7" s="4">
        <f>IF(COUNTIFS($H$13:$H$17,"理工",$J$13:$J$17,4)+COUNTIFS($H$19:$H$115,"理工",$J$19:$J$115,4)+COUNTIFS($X$19:$X$115,"理工",$Z$19:$Z$115,4)=0,"",COUNTIFS($H$13:$H$17,"理工",$J$13:$J$17,4)+COUNTIFS($H$19:$H$115,"理工",$J$19:$J$115,4)+COUNTIFS($X$19:$X$115,"理工",$Z$19:$Z$115,4))</f>
        <v>1</v>
      </c>
      <c r="Z7" s="4" t="str">
        <f>IF(COUNTIFS($H$13:$H$17,"農",$J$13:$J$17,4)+COUNTIFS($H$19:$H$115,"農",$J$19:$J$115,4)+COUNTIFS($X$19:$X$115,"農",$Z$19:$Z$115,4)=0,"",COUNTIFS($H$13:$H$17,"農",$J$13:$J$17,4)+COUNTIFS($H$19:$H$115,"農",$J$19:$J$115,4)+COUNTIFS($X$19:$X$115,"農",$Z$19:$Z$115,4))</f>
        <v/>
      </c>
      <c r="AA7" s="4" t="str">
        <f>IF(COUNTIFS($H$13:$H$17,"人間",$J$13:$J$17,4)+COUNTIFS($H$19:$H$115,"人間",$J$19:$J$115,4)+COUNTIFS($X$19:$X$115,"人間",$Z$19:$Z$115,4)=0,"",COUNTIFS($H$13:$H$17,"人間",$J$13:$J$17,4)+COUNTIFS($H$19:$H$115,"人間",$J$19:$J$115,4)+COUNTIFS($X$19:$X$115,"人間",$Z$19:$Z$115,4))</f>
        <v/>
      </c>
      <c r="AB7" s="4" t="str">
        <f>IF(COUNTIFS($H$13:$H$17,"薬",$J$13:$J$17,4)+COUNTIFS($H$19:$H$115,"薬",$J$19:$J$115,4)+COUNTIFS($X$19:$X$115,"薬",$Z$19:$Z$115,4)=0,"",COUNTIFS($H$13:$H$17,"薬",$J$13:$J$17,4)+COUNTIFS($H$19:$H$115,"薬",$J$19:$J$115,4)+COUNTIFS($X$19:$X$115,"薬",$Z$19:$Z$115,4))</f>
        <v/>
      </c>
      <c r="AC7" s="4">
        <f>IF(COUNTIFS($H$13:$H$17,"都市",$J$13:$J$17,4)+COUNTIFS($H$19:$H$115,"都市",$J$19:$J$115,4)+COUNTIFS($X$19:$X$115,"都市",$Z$19:$Z$115,4)=0,"",COUNTIFS($H$13:$H$17,"都市",$J$13:$J$17,4)+COUNTIFS($H$19:$H$115,"都市",$J$19:$J$115,4)+COUNTIFS($X$19:$X$115,"都市",$Z$19:$Z$115,4))</f>
        <v>1</v>
      </c>
      <c r="AD7" s="4" t="str">
        <f>IF(COUNTIFS($H$13:$H$17,"外国",$J$13:$J$17,4)+COUNTIFS($H$19:$H$115,"外国",$J$19:$J$115,4)+COUNTIFS($X$19:$X$115,"外国",$Z$19:$Z$115,4)=0,"",COUNTIFS($H$13:$H$17,"外国",$J$13:$J$17,4)+COUNTIFS($H$19:$H$115,"外国",$J$19:$J$115,4)+COUNTIFS($X$19:$X$115,"外国",$Z$19:$Z$115,4))</f>
        <v/>
      </c>
      <c r="AE7" s="10"/>
      <c r="AF7" s="123">
        <f>SUM(V7:AE7)</f>
        <v>5</v>
      </c>
    </row>
    <row r="8" spans="2:34" ht="35.15" customHeight="1" x14ac:dyDescent="0.2">
      <c r="B8" s="465" t="s">
        <v>36</v>
      </c>
      <c r="C8" s="462"/>
      <c r="D8" s="310" t="s">
        <v>164</v>
      </c>
      <c r="E8" s="310"/>
      <c r="F8" s="310"/>
      <c r="G8" s="310"/>
      <c r="H8" s="310"/>
      <c r="I8" s="310"/>
      <c r="J8" s="310"/>
      <c r="K8" s="310"/>
      <c r="L8" s="310"/>
      <c r="M8" s="32" t="s">
        <v>29</v>
      </c>
      <c r="N8" s="128"/>
      <c r="U8" s="9" t="s">
        <v>7</v>
      </c>
      <c r="V8" s="10"/>
      <c r="W8" s="10"/>
      <c r="X8" s="10"/>
      <c r="Y8" s="10"/>
      <c r="Z8" s="10"/>
      <c r="AA8" s="10"/>
      <c r="AB8" s="4" t="str">
        <f>IF(COUNTIFS($H$13:$H$17,"薬",$J$13:$J$17,5)+COUNTIFS($H$19:$H$115,"薬",$J$19:$J$115,5)+COUNTIFS($X$19:$X$115,"薬",$Z$19:$Z$115,5)=0,"",COUNTIFS($H$13:$H$17,"薬",$J$13:$J$17,5)+COUNTIFS($H$19:$H$115,"薬",$J$19:$J$115,5)+COUNTIFS($X$19:$X$115,"薬",$Z$19:$Z$115,5))</f>
        <v/>
      </c>
      <c r="AC8" s="10"/>
      <c r="AD8" s="10"/>
      <c r="AE8" s="10"/>
      <c r="AF8" s="123" t="str">
        <f>AB8</f>
        <v/>
      </c>
    </row>
    <row r="9" spans="2:34" ht="33" customHeight="1" thickBot="1" x14ac:dyDescent="0.25">
      <c r="B9" s="458" t="s">
        <v>200</v>
      </c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58"/>
      <c r="N9" s="129"/>
      <c r="U9" s="11" t="s">
        <v>8</v>
      </c>
      <c r="V9" s="12"/>
      <c r="W9" s="12"/>
      <c r="X9" s="12"/>
      <c r="Y9" s="12"/>
      <c r="Z9" s="12"/>
      <c r="AA9" s="12"/>
      <c r="AB9" s="36" t="str">
        <f>IF(COUNTIFS($H$13:$H$17,"薬",$J$13:$J$17,6)+COUNTIFS($H$19:$H$115,"薬",$J$19:$J$115,6)+COUNTIFS($X$19:$X$115,"薬",$Z$19:$Z$115,6)=0,"",COUNTIFS($H$13:$H$17,"薬",$J$13:$J$17,6)+COUNTIFS($H$19:$H$115,"薬",$J$19:$J$115,6)+COUNTIFS($X$19:$X$115,"薬",$Z$19:$Z$115,6))</f>
        <v/>
      </c>
      <c r="AC9" s="12"/>
      <c r="AD9" s="13"/>
      <c r="AE9" s="13"/>
      <c r="AF9" s="124" t="str">
        <f>AB9</f>
        <v/>
      </c>
    </row>
    <row r="10" spans="2:34" ht="33" customHeight="1" thickBot="1" x14ac:dyDescent="0.25">
      <c r="B10" s="459" t="s">
        <v>199</v>
      </c>
      <c r="C10" s="460"/>
      <c r="D10" s="460"/>
      <c r="E10" s="460"/>
      <c r="F10" s="460"/>
      <c r="G10" s="460"/>
      <c r="H10" s="460"/>
      <c r="I10" s="460"/>
      <c r="J10" s="460"/>
      <c r="K10" s="460"/>
      <c r="L10" s="460"/>
      <c r="M10" s="130"/>
      <c r="N10" s="131"/>
      <c r="O10" s="131"/>
      <c r="R10" s="14" t="s">
        <v>9</v>
      </c>
      <c r="S10" s="15">
        <f>COUNTA(P13:Q17,P19:Q38,AF19:AG38,P43:Q77,AF43:AG77,P81:Q115,AF81:AG115)</f>
        <v>1</v>
      </c>
      <c r="U10" s="16" t="s">
        <v>10</v>
      </c>
      <c r="V10" s="17">
        <f t="shared" ref="V10:AA10" si="0">SUM(V4:V9)</f>
        <v>3</v>
      </c>
      <c r="W10" s="17">
        <f t="shared" si="0"/>
        <v>3</v>
      </c>
      <c r="X10" s="17">
        <f t="shared" si="0"/>
        <v>2</v>
      </c>
      <c r="Y10" s="17">
        <f t="shared" si="0"/>
        <v>2</v>
      </c>
      <c r="Z10" s="17">
        <f t="shared" si="0"/>
        <v>1</v>
      </c>
      <c r="AA10" s="17">
        <f t="shared" si="0"/>
        <v>1</v>
      </c>
      <c r="AB10" s="17">
        <f>SUM(AB4:AB9)</f>
        <v>0</v>
      </c>
      <c r="AC10" s="17">
        <f>SUM(AC4:AC9)</f>
        <v>1</v>
      </c>
      <c r="AD10" s="17">
        <f>SUM(AD4:AD9)</f>
        <v>1</v>
      </c>
      <c r="AE10" s="17">
        <f>SUM(AE4:AE6)</f>
        <v>0</v>
      </c>
      <c r="AF10" s="125">
        <f>SUM(V10:AE10)</f>
        <v>14</v>
      </c>
    </row>
    <row r="11" spans="2:34" ht="7.5" customHeight="1" thickBot="1" x14ac:dyDescent="0.25">
      <c r="B11" s="18"/>
    </row>
    <row r="12" spans="2:34" ht="28.5" customHeight="1" x14ac:dyDescent="0.2">
      <c r="B12" s="47" t="s">
        <v>170</v>
      </c>
      <c r="C12" s="19" t="s">
        <v>11</v>
      </c>
      <c r="D12" s="424" t="s">
        <v>12</v>
      </c>
      <c r="E12" s="425"/>
      <c r="F12" s="425"/>
      <c r="G12" s="426"/>
      <c r="H12" s="71" t="s">
        <v>13</v>
      </c>
      <c r="I12" s="71" t="s">
        <v>14</v>
      </c>
      <c r="J12" s="74" t="s">
        <v>39</v>
      </c>
      <c r="K12" s="424" t="s">
        <v>348</v>
      </c>
      <c r="L12" s="425"/>
      <c r="M12" s="425"/>
      <c r="N12" s="425"/>
      <c r="O12" s="426"/>
      <c r="P12" s="439" t="s">
        <v>134</v>
      </c>
      <c r="Q12" s="440"/>
      <c r="R12" s="424" t="s">
        <v>30</v>
      </c>
      <c r="S12" s="425"/>
      <c r="T12" s="425"/>
      <c r="U12" s="425"/>
      <c r="V12" s="425"/>
      <c r="W12" s="461"/>
    </row>
    <row r="13" spans="2:34" ht="28.5" customHeight="1" x14ac:dyDescent="0.2">
      <c r="B13" s="51">
        <v>1</v>
      </c>
      <c r="C13" s="70" t="s">
        <v>38</v>
      </c>
      <c r="D13" s="398" t="str">
        <f>D8</f>
        <v>名城　武士</v>
      </c>
      <c r="E13" s="399"/>
      <c r="F13" s="399"/>
      <c r="G13" s="400"/>
      <c r="H13" s="110" t="s">
        <v>150</v>
      </c>
      <c r="I13" s="81" t="s">
        <v>158</v>
      </c>
      <c r="J13" s="82">
        <v>4</v>
      </c>
      <c r="K13" s="457" t="s">
        <v>159</v>
      </c>
      <c r="L13" s="457"/>
      <c r="M13" s="457"/>
      <c r="N13" s="457"/>
      <c r="O13" s="457"/>
      <c r="P13" s="405"/>
      <c r="Q13" s="405"/>
      <c r="R13" s="138"/>
      <c r="S13" s="139" t="s">
        <v>340</v>
      </c>
      <c r="T13" s="139"/>
      <c r="U13" s="139" t="s">
        <v>340</v>
      </c>
      <c r="V13" s="277"/>
      <c r="W13" s="278"/>
    </row>
    <row r="14" spans="2:34" ht="28.5" customHeight="1" x14ac:dyDescent="0.2">
      <c r="B14" s="52">
        <v>2</v>
      </c>
      <c r="C14" s="104" t="s">
        <v>37</v>
      </c>
      <c r="D14" s="390" t="s">
        <v>137</v>
      </c>
      <c r="E14" s="391"/>
      <c r="F14" s="391"/>
      <c r="G14" s="392"/>
      <c r="H14" s="111" t="s">
        <v>160</v>
      </c>
      <c r="I14" s="83" t="s">
        <v>160</v>
      </c>
      <c r="J14" s="84">
        <v>2</v>
      </c>
      <c r="K14" s="454" t="s">
        <v>168</v>
      </c>
      <c r="L14" s="455"/>
      <c r="M14" s="455"/>
      <c r="N14" s="455"/>
      <c r="O14" s="456"/>
      <c r="P14" s="396"/>
      <c r="Q14" s="396"/>
      <c r="R14" s="140"/>
      <c r="S14" s="141" t="s">
        <v>339</v>
      </c>
      <c r="T14" s="141"/>
      <c r="U14" s="141" t="s">
        <v>339</v>
      </c>
      <c r="V14" s="281"/>
      <c r="W14" s="282"/>
    </row>
    <row r="15" spans="2:34" ht="28.5" customHeight="1" x14ac:dyDescent="0.2">
      <c r="B15" s="52">
        <v>3</v>
      </c>
      <c r="C15" s="104" t="s">
        <v>17</v>
      </c>
      <c r="D15" s="390" t="s">
        <v>138</v>
      </c>
      <c r="E15" s="391"/>
      <c r="F15" s="391"/>
      <c r="G15" s="392"/>
      <c r="H15" s="112" t="s">
        <v>20</v>
      </c>
      <c r="I15" s="85" t="s">
        <v>161</v>
      </c>
      <c r="J15" s="84">
        <v>3</v>
      </c>
      <c r="K15" s="454"/>
      <c r="L15" s="455"/>
      <c r="M15" s="455"/>
      <c r="N15" s="455"/>
      <c r="O15" s="456"/>
      <c r="P15" s="396"/>
      <c r="Q15" s="396"/>
      <c r="R15" s="142"/>
      <c r="S15" s="143" t="s">
        <v>339</v>
      </c>
      <c r="T15" s="143"/>
      <c r="U15" s="143" t="s">
        <v>339</v>
      </c>
      <c r="V15" s="281"/>
      <c r="W15" s="282"/>
    </row>
    <row r="16" spans="2:34" ht="28.5" customHeight="1" x14ac:dyDescent="0.2">
      <c r="B16" s="52">
        <v>4</v>
      </c>
      <c r="C16" s="104" t="s">
        <v>28</v>
      </c>
      <c r="D16" s="390" t="s">
        <v>139</v>
      </c>
      <c r="E16" s="391"/>
      <c r="F16" s="391"/>
      <c r="G16" s="392"/>
      <c r="H16" s="113" t="s">
        <v>162</v>
      </c>
      <c r="I16" s="85" t="s">
        <v>162</v>
      </c>
      <c r="J16" s="84">
        <v>4</v>
      </c>
      <c r="K16" s="454"/>
      <c r="L16" s="455"/>
      <c r="M16" s="455"/>
      <c r="N16" s="455"/>
      <c r="O16" s="456"/>
      <c r="P16" s="437"/>
      <c r="Q16" s="437"/>
      <c r="R16" s="144"/>
      <c r="S16" s="145" t="s">
        <v>339</v>
      </c>
      <c r="T16" s="145"/>
      <c r="U16" s="145" t="s">
        <v>339</v>
      </c>
      <c r="V16" s="281"/>
      <c r="W16" s="282"/>
    </row>
    <row r="17" spans="2:33" ht="28.5" customHeight="1" thickBot="1" x14ac:dyDescent="0.25">
      <c r="B17" s="53">
        <v>5</v>
      </c>
      <c r="C17" s="104" t="s">
        <v>190</v>
      </c>
      <c r="D17" s="444" t="s">
        <v>140</v>
      </c>
      <c r="E17" s="445"/>
      <c r="F17" s="445"/>
      <c r="G17" s="446"/>
      <c r="H17" s="114" t="s">
        <v>23</v>
      </c>
      <c r="I17" s="85" t="s">
        <v>24</v>
      </c>
      <c r="J17" s="86">
        <v>2</v>
      </c>
      <c r="K17" s="447" t="s">
        <v>167</v>
      </c>
      <c r="L17" s="448"/>
      <c r="M17" s="448"/>
      <c r="N17" s="448"/>
      <c r="O17" s="449"/>
      <c r="P17" s="450"/>
      <c r="Q17" s="450"/>
      <c r="R17" s="146"/>
      <c r="S17" s="147" t="s">
        <v>339</v>
      </c>
      <c r="T17" s="147"/>
      <c r="U17" s="147" t="s">
        <v>339</v>
      </c>
      <c r="V17" s="279"/>
      <c r="W17" s="280"/>
      <c r="X17" s="34"/>
      <c r="Y17" s="35"/>
      <c r="Z17" s="35"/>
      <c r="AA17" s="35"/>
      <c r="AB17" s="35"/>
      <c r="AC17" s="35"/>
      <c r="AD17" s="35"/>
      <c r="AE17" s="35"/>
      <c r="AF17" s="126"/>
      <c r="AG17" s="126"/>
    </row>
    <row r="18" spans="2:33" ht="27.75" customHeight="1" thickTop="1" x14ac:dyDescent="0.2">
      <c r="B18" s="137" t="s">
        <v>170</v>
      </c>
      <c r="C18" s="77" t="s">
        <v>11</v>
      </c>
      <c r="D18" s="451" t="s">
        <v>21</v>
      </c>
      <c r="E18" s="452"/>
      <c r="F18" s="452"/>
      <c r="G18" s="453"/>
      <c r="H18" s="72" t="s">
        <v>13</v>
      </c>
      <c r="I18" s="72" t="s">
        <v>14</v>
      </c>
      <c r="J18" s="72" t="s">
        <v>39</v>
      </c>
      <c r="K18" s="451" t="s">
        <v>191</v>
      </c>
      <c r="L18" s="452"/>
      <c r="M18" s="452"/>
      <c r="N18" s="452"/>
      <c r="O18" s="453"/>
      <c r="P18" s="439" t="s">
        <v>134</v>
      </c>
      <c r="Q18" s="440"/>
      <c r="R18" s="80" t="s">
        <v>170</v>
      </c>
      <c r="S18" s="451" t="s">
        <v>21</v>
      </c>
      <c r="T18" s="452"/>
      <c r="U18" s="452"/>
      <c r="V18" s="452"/>
      <c r="W18" s="453"/>
      <c r="X18" s="38" t="s">
        <v>13</v>
      </c>
      <c r="Y18" s="38" t="s">
        <v>14</v>
      </c>
      <c r="Z18" s="38" t="s">
        <v>39</v>
      </c>
      <c r="AA18" s="441" t="s">
        <v>191</v>
      </c>
      <c r="AB18" s="442"/>
      <c r="AC18" s="442"/>
      <c r="AD18" s="442"/>
      <c r="AE18" s="443"/>
      <c r="AF18" s="439" t="s">
        <v>134</v>
      </c>
      <c r="AG18" s="440"/>
    </row>
    <row r="19" spans="2:33" ht="29.15" customHeight="1" x14ac:dyDescent="0.2">
      <c r="B19" s="54">
        <v>6</v>
      </c>
      <c r="C19" s="87"/>
      <c r="D19" s="399" t="s">
        <v>141</v>
      </c>
      <c r="E19" s="399"/>
      <c r="F19" s="399"/>
      <c r="G19" s="400"/>
      <c r="H19" s="117" t="s">
        <v>16</v>
      </c>
      <c r="I19" s="81" t="s">
        <v>16</v>
      </c>
      <c r="J19" s="88">
        <v>4</v>
      </c>
      <c r="K19" s="401" t="s">
        <v>165</v>
      </c>
      <c r="L19" s="402"/>
      <c r="M19" s="402"/>
      <c r="N19" s="402"/>
      <c r="O19" s="403"/>
      <c r="P19" s="404"/>
      <c r="Q19" s="404"/>
      <c r="R19" s="37">
        <v>26</v>
      </c>
      <c r="S19" s="398"/>
      <c r="T19" s="399"/>
      <c r="U19" s="399"/>
      <c r="V19" s="399"/>
      <c r="W19" s="400"/>
      <c r="X19" s="110"/>
      <c r="Y19" s="98"/>
      <c r="Z19" s="82"/>
      <c r="AA19" s="401"/>
      <c r="AB19" s="402"/>
      <c r="AC19" s="402"/>
      <c r="AD19" s="402"/>
      <c r="AE19" s="403"/>
      <c r="AF19" s="404"/>
      <c r="AG19" s="418"/>
    </row>
    <row r="20" spans="2:33" ht="29.15" customHeight="1" x14ac:dyDescent="0.2">
      <c r="B20" s="52">
        <v>7</v>
      </c>
      <c r="C20" s="89"/>
      <c r="D20" s="391" t="s">
        <v>142</v>
      </c>
      <c r="E20" s="391"/>
      <c r="F20" s="391"/>
      <c r="G20" s="392"/>
      <c r="H20" s="112" t="s">
        <v>20</v>
      </c>
      <c r="I20" s="85" t="s">
        <v>20</v>
      </c>
      <c r="J20" s="90">
        <v>4</v>
      </c>
      <c r="K20" s="393" t="s">
        <v>166</v>
      </c>
      <c r="L20" s="394"/>
      <c r="M20" s="394"/>
      <c r="N20" s="394"/>
      <c r="O20" s="395"/>
      <c r="P20" s="396"/>
      <c r="Q20" s="396"/>
      <c r="R20" s="45">
        <v>27</v>
      </c>
      <c r="S20" s="390"/>
      <c r="T20" s="391"/>
      <c r="U20" s="391"/>
      <c r="V20" s="391"/>
      <c r="W20" s="392"/>
      <c r="X20" s="115"/>
      <c r="Y20" s="99"/>
      <c r="Z20" s="91"/>
      <c r="AA20" s="393"/>
      <c r="AB20" s="394"/>
      <c r="AC20" s="394"/>
      <c r="AD20" s="394"/>
      <c r="AE20" s="395"/>
      <c r="AF20" s="396"/>
      <c r="AG20" s="397"/>
    </row>
    <row r="21" spans="2:33" ht="29.15" customHeight="1" x14ac:dyDescent="0.2">
      <c r="B21" s="52">
        <v>8</v>
      </c>
      <c r="C21" s="89"/>
      <c r="D21" s="391" t="s">
        <v>143</v>
      </c>
      <c r="E21" s="391"/>
      <c r="F21" s="391"/>
      <c r="G21" s="392"/>
      <c r="H21" s="112" t="s">
        <v>22</v>
      </c>
      <c r="I21" s="85" t="s">
        <v>22</v>
      </c>
      <c r="J21" s="91">
        <v>4</v>
      </c>
      <c r="K21" s="434"/>
      <c r="L21" s="435"/>
      <c r="M21" s="435"/>
      <c r="N21" s="435"/>
      <c r="O21" s="436"/>
      <c r="P21" s="396"/>
      <c r="Q21" s="396"/>
      <c r="R21" s="23">
        <v>28</v>
      </c>
      <c r="S21" s="390"/>
      <c r="T21" s="391"/>
      <c r="U21" s="391"/>
      <c r="V21" s="391"/>
      <c r="W21" s="392"/>
      <c r="X21" s="119"/>
      <c r="Y21" s="83"/>
      <c r="Z21" s="100"/>
      <c r="AA21" s="393"/>
      <c r="AB21" s="394"/>
      <c r="AC21" s="394"/>
      <c r="AD21" s="394"/>
      <c r="AE21" s="395"/>
      <c r="AF21" s="396"/>
      <c r="AG21" s="397"/>
    </row>
    <row r="22" spans="2:33" ht="29.15" customHeight="1" x14ac:dyDescent="0.2">
      <c r="B22" s="52">
        <v>9</v>
      </c>
      <c r="C22" s="89"/>
      <c r="D22" s="390" t="s">
        <v>144</v>
      </c>
      <c r="E22" s="391"/>
      <c r="F22" s="391"/>
      <c r="G22" s="392"/>
      <c r="H22" s="115" t="s">
        <v>16</v>
      </c>
      <c r="I22" s="99" t="s">
        <v>163</v>
      </c>
      <c r="J22" s="92">
        <v>3</v>
      </c>
      <c r="K22" s="393"/>
      <c r="L22" s="394"/>
      <c r="M22" s="394"/>
      <c r="N22" s="394"/>
      <c r="O22" s="395"/>
      <c r="P22" s="396"/>
      <c r="Q22" s="396"/>
      <c r="R22" s="45">
        <v>29</v>
      </c>
      <c r="S22" s="390"/>
      <c r="T22" s="391"/>
      <c r="U22" s="391"/>
      <c r="V22" s="391"/>
      <c r="W22" s="392"/>
      <c r="X22" s="119"/>
      <c r="Y22" s="83"/>
      <c r="Z22" s="100"/>
      <c r="AA22" s="393"/>
      <c r="AB22" s="394"/>
      <c r="AC22" s="394"/>
      <c r="AD22" s="394"/>
      <c r="AE22" s="395"/>
      <c r="AF22" s="396"/>
      <c r="AG22" s="397"/>
    </row>
    <row r="23" spans="2:33" ht="29.15" customHeight="1" x14ac:dyDescent="0.2">
      <c r="B23" s="55">
        <v>10</v>
      </c>
      <c r="C23" s="93"/>
      <c r="D23" s="407" t="s">
        <v>145</v>
      </c>
      <c r="E23" s="408"/>
      <c r="F23" s="408"/>
      <c r="G23" s="409"/>
      <c r="H23" s="116" t="s">
        <v>20</v>
      </c>
      <c r="I23" s="105" t="s">
        <v>20</v>
      </c>
      <c r="J23" s="94">
        <v>3</v>
      </c>
      <c r="K23" s="414" t="s">
        <v>157</v>
      </c>
      <c r="L23" s="415"/>
      <c r="M23" s="415"/>
      <c r="N23" s="415"/>
      <c r="O23" s="416"/>
      <c r="P23" s="413"/>
      <c r="Q23" s="413"/>
      <c r="R23" s="24">
        <v>30</v>
      </c>
      <c r="S23" s="407"/>
      <c r="T23" s="408"/>
      <c r="U23" s="408"/>
      <c r="V23" s="408"/>
      <c r="W23" s="409"/>
      <c r="X23" s="116"/>
      <c r="Y23" s="105"/>
      <c r="Z23" s="94"/>
      <c r="AA23" s="414"/>
      <c r="AB23" s="415"/>
      <c r="AC23" s="415"/>
      <c r="AD23" s="415"/>
      <c r="AE23" s="416"/>
      <c r="AF23" s="413"/>
      <c r="AG23" s="417"/>
    </row>
    <row r="24" spans="2:33" ht="29.15" customHeight="1" x14ac:dyDescent="0.2">
      <c r="B24" s="56">
        <v>11</v>
      </c>
      <c r="C24" s="87"/>
      <c r="D24" s="399" t="s">
        <v>146</v>
      </c>
      <c r="E24" s="399"/>
      <c r="F24" s="399"/>
      <c r="G24" s="400"/>
      <c r="H24" s="117" t="s">
        <v>22</v>
      </c>
      <c r="I24" s="81" t="s">
        <v>155</v>
      </c>
      <c r="J24" s="95">
        <v>2</v>
      </c>
      <c r="K24" s="401" t="s">
        <v>156</v>
      </c>
      <c r="L24" s="402"/>
      <c r="M24" s="402"/>
      <c r="N24" s="402"/>
      <c r="O24" s="403"/>
      <c r="P24" s="404"/>
      <c r="Q24" s="404"/>
      <c r="R24" s="22">
        <v>31</v>
      </c>
      <c r="S24" s="398"/>
      <c r="T24" s="399"/>
      <c r="U24" s="399"/>
      <c r="V24" s="399"/>
      <c r="W24" s="400"/>
      <c r="X24" s="117"/>
      <c r="Y24" s="81"/>
      <c r="Z24" s="95"/>
      <c r="AA24" s="401"/>
      <c r="AB24" s="402"/>
      <c r="AC24" s="402"/>
      <c r="AD24" s="402"/>
      <c r="AE24" s="403"/>
      <c r="AF24" s="405"/>
      <c r="AG24" s="406"/>
    </row>
    <row r="25" spans="2:33" ht="29.15" customHeight="1" x14ac:dyDescent="0.2">
      <c r="B25" s="52">
        <v>12</v>
      </c>
      <c r="C25" s="89"/>
      <c r="D25" s="391" t="s">
        <v>147</v>
      </c>
      <c r="E25" s="391"/>
      <c r="F25" s="391"/>
      <c r="G25" s="392"/>
      <c r="H25" s="112" t="s">
        <v>16</v>
      </c>
      <c r="I25" s="85" t="s">
        <v>16</v>
      </c>
      <c r="J25" s="91">
        <v>1</v>
      </c>
      <c r="K25" s="393" t="s">
        <v>152</v>
      </c>
      <c r="L25" s="394"/>
      <c r="M25" s="394"/>
      <c r="N25" s="394"/>
      <c r="O25" s="395"/>
      <c r="P25" s="396"/>
      <c r="Q25" s="396"/>
      <c r="R25" s="23">
        <v>32</v>
      </c>
      <c r="S25" s="390"/>
      <c r="T25" s="391"/>
      <c r="U25" s="391"/>
      <c r="V25" s="391"/>
      <c r="W25" s="392"/>
      <c r="X25" s="119"/>
      <c r="Y25" s="83"/>
      <c r="Z25" s="100"/>
      <c r="AA25" s="393"/>
      <c r="AB25" s="394"/>
      <c r="AC25" s="394"/>
      <c r="AD25" s="394"/>
      <c r="AE25" s="395"/>
      <c r="AF25" s="396"/>
      <c r="AG25" s="397"/>
    </row>
    <row r="26" spans="2:33" ht="29.15" customHeight="1" x14ac:dyDescent="0.2">
      <c r="B26" s="52">
        <v>13</v>
      </c>
      <c r="C26" s="89"/>
      <c r="D26" s="391" t="s">
        <v>148</v>
      </c>
      <c r="E26" s="391"/>
      <c r="F26" s="391"/>
      <c r="G26" s="392"/>
      <c r="H26" s="112" t="s">
        <v>150</v>
      </c>
      <c r="I26" s="85" t="s">
        <v>151</v>
      </c>
      <c r="J26" s="91">
        <v>1</v>
      </c>
      <c r="K26" s="393" t="s">
        <v>153</v>
      </c>
      <c r="L26" s="394"/>
      <c r="M26" s="394"/>
      <c r="N26" s="394"/>
      <c r="O26" s="395"/>
      <c r="P26" s="396"/>
      <c r="Q26" s="396"/>
      <c r="R26" s="23">
        <v>33</v>
      </c>
      <c r="S26" s="390"/>
      <c r="T26" s="391"/>
      <c r="U26" s="391"/>
      <c r="V26" s="391"/>
      <c r="W26" s="392"/>
      <c r="X26" s="112"/>
      <c r="Y26" s="85"/>
      <c r="Z26" s="91"/>
      <c r="AA26" s="393"/>
      <c r="AB26" s="394"/>
      <c r="AC26" s="394"/>
      <c r="AD26" s="394"/>
      <c r="AE26" s="395"/>
      <c r="AF26" s="396"/>
      <c r="AG26" s="397"/>
    </row>
    <row r="27" spans="2:33" ht="29.15" customHeight="1" x14ac:dyDescent="0.2">
      <c r="B27" s="52">
        <v>14</v>
      </c>
      <c r="C27" s="89"/>
      <c r="D27" s="390" t="s">
        <v>149</v>
      </c>
      <c r="E27" s="391"/>
      <c r="F27" s="391"/>
      <c r="G27" s="392"/>
      <c r="H27" s="112" t="s">
        <v>18</v>
      </c>
      <c r="I27" s="85" t="s">
        <v>19</v>
      </c>
      <c r="J27" s="91">
        <v>1</v>
      </c>
      <c r="K27" s="393" t="s">
        <v>154</v>
      </c>
      <c r="L27" s="394"/>
      <c r="M27" s="394"/>
      <c r="N27" s="394"/>
      <c r="O27" s="395"/>
      <c r="P27" s="396" t="s">
        <v>82</v>
      </c>
      <c r="Q27" s="396"/>
      <c r="R27" s="23">
        <v>34</v>
      </c>
      <c r="S27" s="390"/>
      <c r="T27" s="391"/>
      <c r="U27" s="391"/>
      <c r="V27" s="391"/>
      <c r="W27" s="392"/>
      <c r="X27" s="115"/>
      <c r="Y27" s="99"/>
      <c r="Z27" s="92"/>
      <c r="AA27" s="393"/>
      <c r="AB27" s="394"/>
      <c r="AC27" s="394"/>
      <c r="AD27" s="394"/>
      <c r="AE27" s="395"/>
      <c r="AF27" s="396"/>
      <c r="AG27" s="397"/>
    </row>
    <row r="28" spans="2:33" ht="29.15" customHeight="1" x14ac:dyDescent="0.2">
      <c r="B28" s="55">
        <v>15</v>
      </c>
      <c r="C28" s="93"/>
      <c r="D28" s="407" t="s">
        <v>342</v>
      </c>
      <c r="E28" s="408"/>
      <c r="F28" s="408"/>
      <c r="G28" s="409"/>
      <c r="H28" s="115"/>
      <c r="I28" s="106"/>
      <c r="J28" s="94"/>
      <c r="K28" s="414"/>
      <c r="L28" s="415"/>
      <c r="M28" s="415"/>
      <c r="N28" s="415"/>
      <c r="O28" s="416"/>
      <c r="P28" s="413"/>
      <c r="Q28" s="413"/>
      <c r="R28" s="24">
        <v>35</v>
      </c>
      <c r="S28" s="407"/>
      <c r="T28" s="408"/>
      <c r="U28" s="408"/>
      <c r="V28" s="408"/>
      <c r="W28" s="409"/>
      <c r="X28" s="116"/>
      <c r="Y28" s="105"/>
      <c r="Z28" s="94"/>
      <c r="AA28" s="414"/>
      <c r="AB28" s="415"/>
      <c r="AC28" s="415"/>
      <c r="AD28" s="415"/>
      <c r="AE28" s="416"/>
      <c r="AF28" s="422"/>
      <c r="AG28" s="423"/>
    </row>
    <row r="29" spans="2:33" ht="29.15" customHeight="1" x14ac:dyDescent="0.2">
      <c r="B29" s="51">
        <v>16</v>
      </c>
      <c r="C29" s="87"/>
      <c r="D29" s="399"/>
      <c r="E29" s="399"/>
      <c r="F29" s="399"/>
      <c r="G29" s="400"/>
      <c r="H29" s="110"/>
      <c r="I29" s="98"/>
      <c r="J29" s="95"/>
      <c r="K29" s="401"/>
      <c r="L29" s="402"/>
      <c r="M29" s="402"/>
      <c r="N29" s="402"/>
      <c r="O29" s="403"/>
      <c r="P29" s="404"/>
      <c r="Q29" s="404"/>
      <c r="R29" s="22">
        <v>36</v>
      </c>
      <c r="S29" s="398"/>
      <c r="T29" s="399"/>
      <c r="U29" s="399"/>
      <c r="V29" s="399"/>
      <c r="W29" s="400"/>
      <c r="X29" s="117"/>
      <c r="Y29" s="81"/>
      <c r="Z29" s="101"/>
      <c r="AA29" s="401"/>
      <c r="AB29" s="402"/>
      <c r="AC29" s="402"/>
      <c r="AD29" s="402"/>
      <c r="AE29" s="403"/>
      <c r="AF29" s="405"/>
      <c r="AG29" s="406"/>
    </row>
    <row r="30" spans="2:33" ht="29.15" customHeight="1" x14ac:dyDescent="0.2">
      <c r="B30" s="52">
        <v>17</v>
      </c>
      <c r="C30" s="89"/>
      <c r="D30" s="391"/>
      <c r="E30" s="391"/>
      <c r="F30" s="391"/>
      <c r="G30" s="392"/>
      <c r="H30" s="112"/>
      <c r="I30" s="85"/>
      <c r="J30" s="91"/>
      <c r="K30" s="393"/>
      <c r="L30" s="394"/>
      <c r="M30" s="394"/>
      <c r="N30" s="394"/>
      <c r="O30" s="395"/>
      <c r="P30" s="396"/>
      <c r="Q30" s="396"/>
      <c r="R30" s="23">
        <v>37</v>
      </c>
      <c r="S30" s="390"/>
      <c r="T30" s="391"/>
      <c r="U30" s="391"/>
      <c r="V30" s="391"/>
      <c r="W30" s="392"/>
      <c r="X30" s="112"/>
      <c r="Y30" s="85"/>
      <c r="Z30" s="91"/>
      <c r="AA30" s="393"/>
      <c r="AB30" s="394"/>
      <c r="AC30" s="394"/>
      <c r="AD30" s="394"/>
      <c r="AE30" s="395"/>
      <c r="AF30" s="396"/>
      <c r="AG30" s="397"/>
    </row>
    <row r="31" spans="2:33" ht="29.15" customHeight="1" x14ac:dyDescent="0.2">
      <c r="B31" s="52">
        <v>18</v>
      </c>
      <c r="C31" s="89"/>
      <c r="D31" s="391"/>
      <c r="E31" s="391"/>
      <c r="F31" s="391"/>
      <c r="G31" s="392"/>
      <c r="H31" s="112"/>
      <c r="I31" s="85"/>
      <c r="J31" s="91"/>
      <c r="K31" s="393"/>
      <c r="L31" s="394"/>
      <c r="M31" s="394"/>
      <c r="N31" s="394"/>
      <c r="O31" s="395"/>
      <c r="P31" s="396"/>
      <c r="Q31" s="396"/>
      <c r="R31" s="46">
        <v>38</v>
      </c>
      <c r="S31" s="390"/>
      <c r="T31" s="391"/>
      <c r="U31" s="391"/>
      <c r="V31" s="391"/>
      <c r="W31" s="392"/>
      <c r="X31" s="112"/>
      <c r="Y31" s="85"/>
      <c r="Z31" s="91"/>
      <c r="AA31" s="393"/>
      <c r="AB31" s="394"/>
      <c r="AC31" s="394"/>
      <c r="AD31" s="394"/>
      <c r="AE31" s="395"/>
      <c r="AF31" s="396"/>
      <c r="AG31" s="397"/>
    </row>
    <row r="32" spans="2:33" ht="29.15" customHeight="1" x14ac:dyDescent="0.2">
      <c r="B32" s="52">
        <v>19</v>
      </c>
      <c r="C32" s="89"/>
      <c r="D32" s="390"/>
      <c r="E32" s="391"/>
      <c r="F32" s="391"/>
      <c r="G32" s="392"/>
      <c r="H32" s="115"/>
      <c r="I32" s="99"/>
      <c r="J32" s="91"/>
      <c r="K32" s="393"/>
      <c r="L32" s="394"/>
      <c r="M32" s="394"/>
      <c r="N32" s="394"/>
      <c r="O32" s="395"/>
      <c r="P32" s="396"/>
      <c r="Q32" s="396"/>
      <c r="R32" s="23">
        <v>39</v>
      </c>
      <c r="S32" s="390"/>
      <c r="T32" s="391"/>
      <c r="U32" s="391"/>
      <c r="V32" s="391"/>
      <c r="W32" s="392"/>
      <c r="X32" s="115"/>
      <c r="Y32" s="99"/>
      <c r="Z32" s="92"/>
      <c r="AA32" s="393"/>
      <c r="AB32" s="394"/>
      <c r="AC32" s="394"/>
      <c r="AD32" s="394"/>
      <c r="AE32" s="395"/>
      <c r="AF32" s="396"/>
      <c r="AG32" s="397"/>
    </row>
    <row r="33" spans="2:33" ht="29.15" customHeight="1" x14ac:dyDescent="0.2">
      <c r="B33" s="55">
        <v>20</v>
      </c>
      <c r="C33" s="93"/>
      <c r="D33" s="407"/>
      <c r="E33" s="408"/>
      <c r="F33" s="408"/>
      <c r="G33" s="409"/>
      <c r="H33" s="116"/>
      <c r="I33" s="105"/>
      <c r="J33" s="94"/>
      <c r="K33" s="414"/>
      <c r="L33" s="415"/>
      <c r="M33" s="415"/>
      <c r="N33" s="415"/>
      <c r="O33" s="416"/>
      <c r="P33" s="413"/>
      <c r="Q33" s="413"/>
      <c r="R33" s="38">
        <v>40</v>
      </c>
      <c r="S33" s="407"/>
      <c r="T33" s="408"/>
      <c r="U33" s="408"/>
      <c r="V33" s="408"/>
      <c r="W33" s="409"/>
      <c r="X33" s="116"/>
      <c r="Y33" s="105"/>
      <c r="Z33" s="94"/>
      <c r="AA33" s="414"/>
      <c r="AB33" s="415"/>
      <c r="AC33" s="415"/>
      <c r="AD33" s="415"/>
      <c r="AE33" s="416"/>
      <c r="AF33" s="413"/>
      <c r="AG33" s="417"/>
    </row>
    <row r="34" spans="2:33" ht="29.15" customHeight="1" x14ac:dyDescent="0.2">
      <c r="B34" s="20">
        <v>21</v>
      </c>
      <c r="C34" s="87"/>
      <c r="D34" s="399"/>
      <c r="E34" s="399"/>
      <c r="F34" s="399"/>
      <c r="G34" s="400"/>
      <c r="H34" s="110"/>
      <c r="I34" s="98"/>
      <c r="J34" s="95"/>
      <c r="K34" s="401"/>
      <c r="L34" s="402"/>
      <c r="M34" s="402"/>
      <c r="N34" s="402"/>
      <c r="O34" s="403"/>
      <c r="P34" s="404"/>
      <c r="Q34" s="404"/>
      <c r="R34" s="22">
        <v>41</v>
      </c>
      <c r="S34" s="398"/>
      <c r="T34" s="399"/>
      <c r="U34" s="399"/>
      <c r="V34" s="399"/>
      <c r="W34" s="400"/>
      <c r="X34" s="117"/>
      <c r="Y34" s="81"/>
      <c r="Z34" s="95"/>
      <c r="AA34" s="401"/>
      <c r="AB34" s="402"/>
      <c r="AC34" s="402"/>
      <c r="AD34" s="402"/>
      <c r="AE34" s="403"/>
      <c r="AF34" s="404"/>
      <c r="AG34" s="418"/>
    </row>
    <row r="35" spans="2:33" ht="29.15" customHeight="1" x14ac:dyDescent="0.2">
      <c r="B35" s="21">
        <v>22</v>
      </c>
      <c r="C35" s="89"/>
      <c r="D35" s="391"/>
      <c r="E35" s="391"/>
      <c r="F35" s="391"/>
      <c r="G35" s="392"/>
      <c r="H35" s="112"/>
      <c r="I35" s="85"/>
      <c r="J35" s="91"/>
      <c r="K35" s="393"/>
      <c r="L35" s="394"/>
      <c r="M35" s="394"/>
      <c r="N35" s="394"/>
      <c r="O35" s="395"/>
      <c r="P35" s="396"/>
      <c r="Q35" s="396"/>
      <c r="R35" s="23">
        <v>42</v>
      </c>
      <c r="S35" s="390"/>
      <c r="T35" s="391"/>
      <c r="U35" s="391"/>
      <c r="V35" s="391"/>
      <c r="W35" s="392"/>
      <c r="X35" s="119"/>
      <c r="Y35" s="83"/>
      <c r="Z35" s="91"/>
      <c r="AA35" s="393"/>
      <c r="AB35" s="394"/>
      <c r="AC35" s="394"/>
      <c r="AD35" s="394"/>
      <c r="AE35" s="395"/>
      <c r="AF35" s="396"/>
      <c r="AG35" s="397"/>
    </row>
    <row r="36" spans="2:33" ht="29.15" customHeight="1" x14ac:dyDescent="0.2">
      <c r="B36" s="21">
        <v>23</v>
      </c>
      <c r="C36" s="89"/>
      <c r="D36" s="391"/>
      <c r="E36" s="391"/>
      <c r="F36" s="391"/>
      <c r="G36" s="392"/>
      <c r="H36" s="115"/>
      <c r="I36" s="99"/>
      <c r="J36" s="91"/>
      <c r="K36" s="393"/>
      <c r="L36" s="394"/>
      <c r="M36" s="394"/>
      <c r="N36" s="394"/>
      <c r="O36" s="395"/>
      <c r="P36" s="413"/>
      <c r="Q36" s="413"/>
      <c r="R36" s="23">
        <v>43</v>
      </c>
      <c r="S36" s="390"/>
      <c r="T36" s="391"/>
      <c r="U36" s="391"/>
      <c r="V36" s="391"/>
      <c r="W36" s="392"/>
      <c r="X36" s="119"/>
      <c r="Y36" s="83"/>
      <c r="Z36" s="91"/>
      <c r="AA36" s="393"/>
      <c r="AB36" s="394"/>
      <c r="AC36" s="394"/>
      <c r="AD36" s="394"/>
      <c r="AE36" s="395"/>
      <c r="AF36" s="413"/>
      <c r="AG36" s="417"/>
    </row>
    <row r="37" spans="2:33" ht="29.15" customHeight="1" x14ac:dyDescent="0.2">
      <c r="B37" s="21">
        <v>24</v>
      </c>
      <c r="C37" s="89"/>
      <c r="D37" s="390"/>
      <c r="E37" s="391"/>
      <c r="F37" s="391"/>
      <c r="G37" s="392"/>
      <c r="H37" s="112"/>
      <c r="I37" s="85"/>
      <c r="J37" s="91"/>
      <c r="K37" s="434"/>
      <c r="L37" s="435"/>
      <c r="M37" s="435"/>
      <c r="N37" s="435"/>
      <c r="O37" s="436"/>
      <c r="P37" s="413"/>
      <c r="Q37" s="413"/>
      <c r="R37" s="23">
        <v>44</v>
      </c>
      <c r="S37" s="390"/>
      <c r="T37" s="391"/>
      <c r="U37" s="391"/>
      <c r="V37" s="391"/>
      <c r="W37" s="392"/>
      <c r="X37" s="119"/>
      <c r="Y37" s="83"/>
      <c r="Z37" s="91"/>
      <c r="AA37" s="393"/>
      <c r="AB37" s="394"/>
      <c r="AC37" s="394"/>
      <c r="AD37" s="394"/>
      <c r="AE37" s="395"/>
      <c r="AF37" s="413"/>
      <c r="AG37" s="417"/>
    </row>
    <row r="38" spans="2:33" ht="29.15" customHeight="1" thickBot="1" x14ac:dyDescent="0.25">
      <c r="B38" s="25">
        <v>25</v>
      </c>
      <c r="C38" s="96"/>
      <c r="D38" s="382"/>
      <c r="E38" s="383"/>
      <c r="F38" s="383"/>
      <c r="G38" s="384"/>
      <c r="H38" s="118"/>
      <c r="I38" s="107"/>
      <c r="J38" s="97"/>
      <c r="K38" s="385"/>
      <c r="L38" s="386"/>
      <c r="M38" s="386"/>
      <c r="N38" s="386"/>
      <c r="O38" s="387"/>
      <c r="P38" s="388"/>
      <c r="Q38" s="388"/>
      <c r="R38" s="26">
        <v>45</v>
      </c>
      <c r="S38" s="382"/>
      <c r="T38" s="383"/>
      <c r="U38" s="383"/>
      <c r="V38" s="383"/>
      <c r="W38" s="384"/>
      <c r="X38" s="120"/>
      <c r="Y38" s="108"/>
      <c r="Z38" s="97"/>
      <c r="AA38" s="385"/>
      <c r="AB38" s="386"/>
      <c r="AC38" s="386"/>
      <c r="AD38" s="386"/>
      <c r="AE38" s="387"/>
      <c r="AF38" s="388"/>
      <c r="AG38" s="389"/>
    </row>
    <row r="40" spans="2:33" ht="40" customHeight="1" x14ac:dyDescent="0.2">
      <c r="B40" s="33" t="s">
        <v>460</v>
      </c>
      <c r="O40" s="2"/>
      <c r="P40" s="75"/>
      <c r="Q40" s="75"/>
      <c r="R40" s="2"/>
      <c r="S40" s="287" t="s">
        <v>25</v>
      </c>
      <c r="T40" s="287"/>
      <c r="U40" s="109" t="s">
        <v>444</v>
      </c>
      <c r="V40" s="109"/>
      <c r="W40" s="2"/>
      <c r="AF40" s="127"/>
    </row>
    <row r="41" spans="2:33" ht="20.149999999999999" customHeight="1" thickBot="1" x14ac:dyDescent="0.25">
      <c r="B41" s="6"/>
      <c r="L41" s="429"/>
      <c r="M41" s="429"/>
      <c r="N41" s="78"/>
      <c r="O41" s="78"/>
      <c r="R41" s="78"/>
      <c r="S41" s="78"/>
      <c r="T41" s="78"/>
      <c r="U41" s="78"/>
      <c r="V41" s="78"/>
      <c r="W41" s="78"/>
      <c r="X41" s="78"/>
      <c r="Y41" s="78"/>
    </row>
    <row r="42" spans="2:33" ht="27.75" customHeight="1" x14ac:dyDescent="0.2">
      <c r="B42" s="149" t="s">
        <v>341</v>
      </c>
      <c r="C42" s="430" t="s">
        <v>21</v>
      </c>
      <c r="D42" s="431"/>
      <c r="E42" s="431"/>
      <c r="F42" s="431"/>
      <c r="G42" s="432"/>
      <c r="H42" s="73" t="s">
        <v>13</v>
      </c>
      <c r="I42" s="73" t="s">
        <v>14</v>
      </c>
      <c r="J42" s="73" t="s">
        <v>39</v>
      </c>
      <c r="K42" s="430" t="s">
        <v>191</v>
      </c>
      <c r="L42" s="431"/>
      <c r="M42" s="431"/>
      <c r="N42" s="431"/>
      <c r="O42" s="432"/>
      <c r="P42" s="439" t="s">
        <v>134</v>
      </c>
      <c r="Q42" s="440"/>
      <c r="R42" s="79" t="s">
        <v>341</v>
      </c>
      <c r="S42" s="430" t="s">
        <v>21</v>
      </c>
      <c r="T42" s="431"/>
      <c r="U42" s="431"/>
      <c r="V42" s="431"/>
      <c r="W42" s="432"/>
      <c r="X42" s="73" t="s">
        <v>13</v>
      </c>
      <c r="Y42" s="73" t="s">
        <v>14</v>
      </c>
      <c r="Z42" s="73" t="s">
        <v>39</v>
      </c>
      <c r="AA42" s="430" t="s">
        <v>191</v>
      </c>
      <c r="AB42" s="431"/>
      <c r="AC42" s="431"/>
      <c r="AD42" s="431"/>
      <c r="AE42" s="432"/>
      <c r="AF42" s="439" t="s">
        <v>134</v>
      </c>
      <c r="AG42" s="440"/>
    </row>
    <row r="43" spans="2:33" ht="29.15" customHeight="1" x14ac:dyDescent="0.2">
      <c r="B43" s="28">
        <v>46</v>
      </c>
      <c r="C43" s="398"/>
      <c r="D43" s="399"/>
      <c r="E43" s="399"/>
      <c r="F43" s="399"/>
      <c r="G43" s="400"/>
      <c r="H43" s="117"/>
      <c r="I43" s="81"/>
      <c r="J43" s="95"/>
      <c r="K43" s="401"/>
      <c r="L43" s="402"/>
      <c r="M43" s="402"/>
      <c r="N43" s="402"/>
      <c r="O43" s="403"/>
      <c r="P43" s="404"/>
      <c r="Q43" s="404"/>
      <c r="R43" s="22">
        <v>81</v>
      </c>
      <c r="S43" s="398"/>
      <c r="T43" s="399"/>
      <c r="U43" s="399"/>
      <c r="V43" s="399"/>
      <c r="W43" s="400"/>
      <c r="X43" s="117"/>
      <c r="Y43" s="81"/>
      <c r="Z43" s="100"/>
      <c r="AA43" s="401"/>
      <c r="AB43" s="402"/>
      <c r="AC43" s="402"/>
      <c r="AD43" s="402"/>
      <c r="AE43" s="403"/>
      <c r="AF43" s="404"/>
      <c r="AG43" s="418"/>
    </row>
    <row r="44" spans="2:33" ht="29.15" customHeight="1" x14ac:dyDescent="0.2">
      <c r="B44" s="29">
        <v>47</v>
      </c>
      <c r="C44" s="390"/>
      <c r="D44" s="391"/>
      <c r="E44" s="391"/>
      <c r="F44" s="391"/>
      <c r="G44" s="392"/>
      <c r="H44" s="112"/>
      <c r="I44" s="85"/>
      <c r="J44" s="102"/>
      <c r="K44" s="393"/>
      <c r="L44" s="394"/>
      <c r="M44" s="394"/>
      <c r="N44" s="394"/>
      <c r="O44" s="395"/>
      <c r="P44" s="396"/>
      <c r="Q44" s="396"/>
      <c r="R44" s="23">
        <v>82</v>
      </c>
      <c r="S44" s="390"/>
      <c r="T44" s="391"/>
      <c r="U44" s="391"/>
      <c r="V44" s="391"/>
      <c r="W44" s="392"/>
      <c r="X44" s="112"/>
      <c r="Y44" s="85"/>
      <c r="Z44" s="91"/>
      <c r="AA44" s="393"/>
      <c r="AB44" s="394"/>
      <c r="AC44" s="394"/>
      <c r="AD44" s="394"/>
      <c r="AE44" s="395"/>
      <c r="AF44" s="396"/>
      <c r="AG44" s="397"/>
    </row>
    <row r="45" spans="2:33" ht="29.15" customHeight="1" x14ac:dyDescent="0.2">
      <c r="B45" s="29">
        <v>48</v>
      </c>
      <c r="C45" s="390"/>
      <c r="D45" s="391"/>
      <c r="E45" s="391"/>
      <c r="F45" s="391"/>
      <c r="G45" s="392"/>
      <c r="H45" s="115"/>
      <c r="I45" s="99"/>
      <c r="J45" s="91"/>
      <c r="K45" s="393"/>
      <c r="L45" s="394"/>
      <c r="M45" s="394"/>
      <c r="N45" s="394"/>
      <c r="O45" s="395"/>
      <c r="P45" s="396"/>
      <c r="Q45" s="396"/>
      <c r="R45" s="23">
        <v>83</v>
      </c>
      <c r="S45" s="390"/>
      <c r="T45" s="391"/>
      <c r="U45" s="391"/>
      <c r="V45" s="391"/>
      <c r="W45" s="392"/>
      <c r="X45" s="112"/>
      <c r="Y45" s="85"/>
      <c r="Z45" s="91"/>
      <c r="AA45" s="393"/>
      <c r="AB45" s="394"/>
      <c r="AC45" s="394"/>
      <c r="AD45" s="394"/>
      <c r="AE45" s="395"/>
      <c r="AF45" s="396"/>
      <c r="AG45" s="397"/>
    </row>
    <row r="46" spans="2:33" ht="29.15" customHeight="1" x14ac:dyDescent="0.2">
      <c r="B46" s="29">
        <v>49</v>
      </c>
      <c r="C46" s="390"/>
      <c r="D46" s="391"/>
      <c r="E46" s="391"/>
      <c r="F46" s="391"/>
      <c r="G46" s="392"/>
      <c r="H46" s="112"/>
      <c r="I46" s="85"/>
      <c r="J46" s="91"/>
      <c r="K46" s="393"/>
      <c r="L46" s="394"/>
      <c r="M46" s="394"/>
      <c r="N46" s="394"/>
      <c r="O46" s="395"/>
      <c r="P46" s="396"/>
      <c r="Q46" s="396"/>
      <c r="R46" s="23">
        <v>84</v>
      </c>
      <c r="S46" s="390"/>
      <c r="T46" s="391"/>
      <c r="U46" s="391"/>
      <c r="V46" s="391"/>
      <c r="W46" s="392"/>
      <c r="X46" s="115"/>
      <c r="Y46" s="99"/>
      <c r="Z46" s="100"/>
      <c r="AA46" s="393"/>
      <c r="AB46" s="394"/>
      <c r="AC46" s="394"/>
      <c r="AD46" s="394"/>
      <c r="AE46" s="395"/>
      <c r="AF46" s="396"/>
      <c r="AG46" s="397"/>
    </row>
    <row r="47" spans="2:33" ht="29.15" customHeight="1" x14ac:dyDescent="0.2">
      <c r="B47" s="30">
        <v>50</v>
      </c>
      <c r="C47" s="407"/>
      <c r="D47" s="408"/>
      <c r="E47" s="408"/>
      <c r="F47" s="408"/>
      <c r="G47" s="409"/>
      <c r="H47" s="115"/>
      <c r="I47" s="106"/>
      <c r="J47" s="94"/>
      <c r="K47" s="414"/>
      <c r="L47" s="415"/>
      <c r="M47" s="415"/>
      <c r="N47" s="415"/>
      <c r="O47" s="416"/>
      <c r="P47" s="413"/>
      <c r="Q47" s="413"/>
      <c r="R47" s="24">
        <v>85</v>
      </c>
      <c r="S47" s="407"/>
      <c r="T47" s="408"/>
      <c r="U47" s="408"/>
      <c r="V47" s="408"/>
      <c r="W47" s="409"/>
      <c r="X47" s="116"/>
      <c r="Y47" s="105"/>
      <c r="Z47" s="94"/>
      <c r="AA47" s="414"/>
      <c r="AB47" s="415"/>
      <c r="AC47" s="415"/>
      <c r="AD47" s="415"/>
      <c r="AE47" s="416"/>
      <c r="AF47" s="413"/>
      <c r="AG47" s="417"/>
    </row>
    <row r="48" spans="2:33" ht="29.15" customHeight="1" x14ac:dyDescent="0.2">
      <c r="B48" s="28">
        <v>51</v>
      </c>
      <c r="C48" s="398"/>
      <c r="D48" s="399"/>
      <c r="E48" s="399"/>
      <c r="F48" s="399"/>
      <c r="G48" s="400"/>
      <c r="H48" s="117"/>
      <c r="I48" s="81"/>
      <c r="J48" s="95"/>
      <c r="K48" s="401"/>
      <c r="L48" s="402"/>
      <c r="M48" s="402"/>
      <c r="N48" s="402"/>
      <c r="O48" s="403"/>
      <c r="P48" s="404"/>
      <c r="Q48" s="404"/>
      <c r="R48" s="22">
        <v>86</v>
      </c>
      <c r="S48" s="398"/>
      <c r="T48" s="399"/>
      <c r="U48" s="399"/>
      <c r="V48" s="399"/>
      <c r="W48" s="400"/>
      <c r="X48" s="117"/>
      <c r="Y48" s="81"/>
      <c r="Z48" s="101"/>
      <c r="AA48" s="401"/>
      <c r="AB48" s="402"/>
      <c r="AC48" s="402"/>
      <c r="AD48" s="402"/>
      <c r="AE48" s="403"/>
      <c r="AF48" s="405"/>
      <c r="AG48" s="406"/>
    </row>
    <row r="49" spans="2:33" ht="29.15" customHeight="1" x14ac:dyDescent="0.2">
      <c r="B49" s="29">
        <v>52</v>
      </c>
      <c r="C49" s="390"/>
      <c r="D49" s="391"/>
      <c r="E49" s="391"/>
      <c r="F49" s="391"/>
      <c r="G49" s="392"/>
      <c r="H49" s="119"/>
      <c r="I49" s="83"/>
      <c r="J49" s="91"/>
      <c r="K49" s="393"/>
      <c r="L49" s="394"/>
      <c r="M49" s="394"/>
      <c r="N49" s="394"/>
      <c r="O49" s="395"/>
      <c r="P49" s="396"/>
      <c r="Q49" s="396"/>
      <c r="R49" s="23">
        <v>87</v>
      </c>
      <c r="S49" s="390"/>
      <c r="T49" s="391"/>
      <c r="U49" s="391"/>
      <c r="V49" s="391"/>
      <c r="W49" s="392"/>
      <c r="X49" s="119"/>
      <c r="Y49" s="83"/>
      <c r="Z49" s="100"/>
      <c r="AA49" s="393"/>
      <c r="AB49" s="394"/>
      <c r="AC49" s="394"/>
      <c r="AD49" s="394"/>
      <c r="AE49" s="395"/>
      <c r="AF49" s="396"/>
      <c r="AG49" s="397"/>
    </row>
    <row r="50" spans="2:33" ht="29.15" customHeight="1" x14ac:dyDescent="0.2">
      <c r="B50" s="29">
        <v>53</v>
      </c>
      <c r="C50" s="390"/>
      <c r="D50" s="391"/>
      <c r="E50" s="391"/>
      <c r="F50" s="391"/>
      <c r="G50" s="392"/>
      <c r="H50" s="112"/>
      <c r="I50" s="85"/>
      <c r="J50" s="91"/>
      <c r="K50" s="393"/>
      <c r="L50" s="394"/>
      <c r="M50" s="394"/>
      <c r="N50" s="394"/>
      <c r="O50" s="395"/>
      <c r="P50" s="396"/>
      <c r="Q50" s="396"/>
      <c r="R50" s="23">
        <v>88</v>
      </c>
      <c r="S50" s="390"/>
      <c r="T50" s="391"/>
      <c r="U50" s="391"/>
      <c r="V50" s="391"/>
      <c r="W50" s="392"/>
      <c r="X50" s="119"/>
      <c r="Y50" s="83"/>
      <c r="Z50" s="100"/>
      <c r="AA50" s="393"/>
      <c r="AB50" s="394"/>
      <c r="AC50" s="394"/>
      <c r="AD50" s="394"/>
      <c r="AE50" s="395"/>
      <c r="AF50" s="396"/>
      <c r="AG50" s="397"/>
    </row>
    <row r="51" spans="2:33" ht="29.15" customHeight="1" x14ac:dyDescent="0.2">
      <c r="B51" s="29">
        <v>54</v>
      </c>
      <c r="C51" s="390"/>
      <c r="D51" s="391"/>
      <c r="E51" s="391"/>
      <c r="F51" s="391"/>
      <c r="G51" s="392"/>
      <c r="H51" s="115"/>
      <c r="I51" s="99"/>
      <c r="J51" s="91"/>
      <c r="K51" s="393"/>
      <c r="L51" s="394"/>
      <c r="M51" s="394"/>
      <c r="N51" s="394"/>
      <c r="O51" s="395"/>
      <c r="P51" s="396"/>
      <c r="Q51" s="396"/>
      <c r="R51" s="23">
        <v>89</v>
      </c>
      <c r="S51" s="390"/>
      <c r="T51" s="391"/>
      <c r="U51" s="391"/>
      <c r="V51" s="391"/>
      <c r="W51" s="392"/>
      <c r="X51" s="112"/>
      <c r="Y51" s="85"/>
      <c r="Z51" s="91"/>
      <c r="AA51" s="393"/>
      <c r="AB51" s="394"/>
      <c r="AC51" s="394"/>
      <c r="AD51" s="394"/>
      <c r="AE51" s="395"/>
      <c r="AF51" s="396"/>
      <c r="AG51" s="397"/>
    </row>
    <row r="52" spans="2:33" ht="29.15" customHeight="1" x14ac:dyDescent="0.2">
      <c r="B52" s="30">
        <v>55</v>
      </c>
      <c r="C52" s="407"/>
      <c r="D52" s="408"/>
      <c r="E52" s="408"/>
      <c r="F52" s="408"/>
      <c r="G52" s="409"/>
      <c r="H52" s="116"/>
      <c r="I52" s="105"/>
      <c r="J52" s="94"/>
      <c r="K52" s="414"/>
      <c r="L52" s="415"/>
      <c r="M52" s="415"/>
      <c r="N52" s="415"/>
      <c r="O52" s="416"/>
      <c r="P52" s="413"/>
      <c r="Q52" s="413"/>
      <c r="R52" s="24">
        <v>90</v>
      </c>
      <c r="S52" s="407"/>
      <c r="T52" s="408"/>
      <c r="U52" s="408"/>
      <c r="V52" s="408"/>
      <c r="W52" s="409"/>
      <c r="X52" s="115"/>
      <c r="Y52" s="85"/>
      <c r="Z52" s="94"/>
      <c r="AA52" s="414"/>
      <c r="AB52" s="415"/>
      <c r="AC52" s="415"/>
      <c r="AD52" s="415"/>
      <c r="AE52" s="416"/>
      <c r="AF52" s="422"/>
      <c r="AG52" s="423"/>
    </row>
    <row r="53" spans="2:33" ht="29.15" customHeight="1" x14ac:dyDescent="0.2">
      <c r="B53" s="28">
        <v>56</v>
      </c>
      <c r="C53" s="398"/>
      <c r="D53" s="399"/>
      <c r="E53" s="399"/>
      <c r="F53" s="399"/>
      <c r="G53" s="400"/>
      <c r="H53" s="117"/>
      <c r="I53" s="81"/>
      <c r="J53" s="95"/>
      <c r="K53" s="401"/>
      <c r="L53" s="402"/>
      <c r="M53" s="402"/>
      <c r="N53" s="402"/>
      <c r="O53" s="403"/>
      <c r="P53" s="404"/>
      <c r="Q53" s="404"/>
      <c r="R53" s="22">
        <v>91</v>
      </c>
      <c r="S53" s="398"/>
      <c r="T53" s="399"/>
      <c r="U53" s="399"/>
      <c r="V53" s="399"/>
      <c r="W53" s="400"/>
      <c r="X53" s="117"/>
      <c r="Y53" s="81"/>
      <c r="Z53" s="95"/>
      <c r="AA53" s="401"/>
      <c r="AB53" s="402"/>
      <c r="AC53" s="402"/>
      <c r="AD53" s="402"/>
      <c r="AE53" s="403"/>
      <c r="AF53" s="404"/>
      <c r="AG53" s="418"/>
    </row>
    <row r="54" spans="2:33" ht="29.15" customHeight="1" x14ac:dyDescent="0.2">
      <c r="B54" s="29">
        <v>57</v>
      </c>
      <c r="C54" s="390"/>
      <c r="D54" s="391"/>
      <c r="E54" s="391"/>
      <c r="F54" s="391"/>
      <c r="G54" s="392"/>
      <c r="H54" s="119"/>
      <c r="I54" s="83"/>
      <c r="J54" s="91"/>
      <c r="K54" s="393"/>
      <c r="L54" s="394"/>
      <c r="M54" s="394"/>
      <c r="N54" s="394"/>
      <c r="O54" s="395"/>
      <c r="P54" s="396"/>
      <c r="Q54" s="396"/>
      <c r="R54" s="23">
        <v>92</v>
      </c>
      <c r="S54" s="390"/>
      <c r="T54" s="391"/>
      <c r="U54" s="391"/>
      <c r="V54" s="391"/>
      <c r="W54" s="392"/>
      <c r="X54" s="119"/>
      <c r="Y54" s="83"/>
      <c r="Z54" s="91"/>
      <c r="AA54" s="393"/>
      <c r="AB54" s="394"/>
      <c r="AC54" s="394"/>
      <c r="AD54" s="394"/>
      <c r="AE54" s="395"/>
      <c r="AF54" s="396"/>
      <c r="AG54" s="397"/>
    </row>
    <row r="55" spans="2:33" ht="29.15" customHeight="1" x14ac:dyDescent="0.2">
      <c r="B55" s="29">
        <v>58</v>
      </c>
      <c r="C55" s="390"/>
      <c r="D55" s="391"/>
      <c r="E55" s="391"/>
      <c r="F55" s="391"/>
      <c r="G55" s="392"/>
      <c r="H55" s="119"/>
      <c r="I55" s="83"/>
      <c r="J55" s="91"/>
      <c r="K55" s="393"/>
      <c r="L55" s="394"/>
      <c r="M55" s="394"/>
      <c r="N55" s="394"/>
      <c r="O55" s="395"/>
      <c r="P55" s="396"/>
      <c r="Q55" s="396"/>
      <c r="R55" s="23">
        <v>93</v>
      </c>
      <c r="S55" s="390"/>
      <c r="T55" s="391"/>
      <c r="U55" s="391"/>
      <c r="V55" s="391"/>
      <c r="W55" s="392"/>
      <c r="X55" s="112"/>
      <c r="Y55" s="85"/>
      <c r="Z55" s="91"/>
      <c r="AA55" s="393"/>
      <c r="AB55" s="394"/>
      <c r="AC55" s="394"/>
      <c r="AD55" s="394"/>
      <c r="AE55" s="395"/>
      <c r="AF55" s="396"/>
      <c r="AG55" s="397"/>
    </row>
    <row r="56" spans="2:33" ht="29.15" customHeight="1" x14ac:dyDescent="0.2">
      <c r="B56" s="29">
        <v>59</v>
      </c>
      <c r="C56" s="390"/>
      <c r="D56" s="391"/>
      <c r="E56" s="391"/>
      <c r="F56" s="391"/>
      <c r="G56" s="392"/>
      <c r="H56" s="112"/>
      <c r="I56" s="85"/>
      <c r="J56" s="91"/>
      <c r="K56" s="393"/>
      <c r="L56" s="394"/>
      <c r="M56" s="394"/>
      <c r="N56" s="394"/>
      <c r="O56" s="395"/>
      <c r="P56" s="396"/>
      <c r="Q56" s="396"/>
      <c r="R56" s="23">
        <v>94</v>
      </c>
      <c r="S56" s="390"/>
      <c r="T56" s="391"/>
      <c r="U56" s="391"/>
      <c r="V56" s="391"/>
      <c r="W56" s="392"/>
      <c r="X56" s="115"/>
      <c r="Y56" s="83"/>
      <c r="Z56" s="91"/>
      <c r="AA56" s="393"/>
      <c r="AB56" s="394"/>
      <c r="AC56" s="394"/>
      <c r="AD56" s="394"/>
      <c r="AE56" s="395"/>
      <c r="AF56" s="396"/>
      <c r="AG56" s="397"/>
    </row>
    <row r="57" spans="2:33" ht="29.15" customHeight="1" x14ac:dyDescent="0.2">
      <c r="B57" s="30">
        <v>60</v>
      </c>
      <c r="C57" s="407"/>
      <c r="D57" s="408"/>
      <c r="E57" s="408"/>
      <c r="F57" s="408"/>
      <c r="G57" s="409"/>
      <c r="H57" s="115"/>
      <c r="I57" s="106"/>
      <c r="J57" s="94"/>
      <c r="K57" s="414"/>
      <c r="L57" s="415"/>
      <c r="M57" s="415"/>
      <c r="N57" s="415"/>
      <c r="O57" s="416"/>
      <c r="P57" s="413"/>
      <c r="Q57" s="413"/>
      <c r="R57" s="24">
        <v>95</v>
      </c>
      <c r="S57" s="407"/>
      <c r="T57" s="408"/>
      <c r="U57" s="408"/>
      <c r="V57" s="408"/>
      <c r="W57" s="409"/>
      <c r="X57" s="116"/>
      <c r="Y57" s="105"/>
      <c r="Z57" s="94"/>
      <c r="AA57" s="414"/>
      <c r="AB57" s="415"/>
      <c r="AC57" s="415"/>
      <c r="AD57" s="415"/>
      <c r="AE57" s="416"/>
      <c r="AF57" s="413"/>
      <c r="AG57" s="417"/>
    </row>
    <row r="58" spans="2:33" ht="29.15" customHeight="1" x14ac:dyDescent="0.2">
      <c r="B58" s="28">
        <v>61</v>
      </c>
      <c r="C58" s="398"/>
      <c r="D58" s="399"/>
      <c r="E58" s="399"/>
      <c r="F58" s="399"/>
      <c r="G58" s="400"/>
      <c r="H58" s="117"/>
      <c r="I58" s="81"/>
      <c r="J58" s="95"/>
      <c r="K58" s="401"/>
      <c r="L58" s="402"/>
      <c r="M58" s="402"/>
      <c r="N58" s="402"/>
      <c r="O58" s="403"/>
      <c r="P58" s="404"/>
      <c r="Q58" s="404"/>
      <c r="R58" s="22">
        <v>96</v>
      </c>
      <c r="S58" s="398"/>
      <c r="T58" s="399"/>
      <c r="U58" s="399"/>
      <c r="V58" s="399"/>
      <c r="W58" s="400"/>
      <c r="X58" s="117"/>
      <c r="Y58" s="81"/>
      <c r="Z58" s="101"/>
      <c r="AA58" s="401"/>
      <c r="AB58" s="402"/>
      <c r="AC58" s="402"/>
      <c r="AD58" s="402"/>
      <c r="AE58" s="403"/>
      <c r="AF58" s="405"/>
      <c r="AG58" s="406"/>
    </row>
    <row r="59" spans="2:33" ht="29.15" customHeight="1" x14ac:dyDescent="0.2">
      <c r="B59" s="29">
        <v>62</v>
      </c>
      <c r="C59" s="390"/>
      <c r="D59" s="391"/>
      <c r="E59" s="391"/>
      <c r="F59" s="391"/>
      <c r="G59" s="392"/>
      <c r="H59" s="112"/>
      <c r="I59" s="85"/>
      <c r="J59" s="91"/>
      <c r="K59" s="393"/>
      <c r="L59" s="394"/>
      <c r="M59" s="394"/>
      <c r="N59" s="394"/>
      <c r="O59" s="395"/>
      <c r="P59" s="396"/>
      <c r="Q59" s="396"/>
      <c r="R59" s="23">
        <v>97</v>
      </c>
      <c r="S59" s="390"/>
      <c r="T59" s="391"/>
      <c r="U59" s="391"/>
      <c r="V59" s="391"/>
      <c r="W59" s="392"/>
      <c r="X59" s="119"/>
      <c r="Y59" s="83"/>
      <c r="Z59" s="100"/>
      <c r="AA59" s="393"/>
      <c r="AB59" s="394"/>
      <c r="AC59" s="394"/>
      <c r="AD59" s="394"/>
      <c r="AE59" s="395"/>
      <c r="AF59" s="396"/>
      <c r="AG59" s="397"/>
    </row>
    <row r="60" spans="2:33" ht="29.15" customHeight="1" x14ac:dyDescent="0.2">
      <c r="B60" s="29">
        <v>63</v>
      </c>
      <c r="C60" s="390"/>
      <c r="D60" s="391"/>
      <c r="E60" s="391"/>
      <c r="F60" s="391"/>
      <c r="G60" s="392"/>
      <c r="H60" s="115"/>
      <c r="I60" s="99"/>
      <c r="J60" s="91"/>
      <c r="K60" s="393"/>
      <c r="L60" s="394"/>
      <c r="M60" s="394"/>
      <c r="N60" s="394"/>
      <c r="O60" s="395"/>
      <c r="P60" s="396"/>
      <c r="Q60" s="396"/>
      <c r="R60" s="23">
        <v>98</v>
      </c>
      <c r="S60" s="390"/>
      <c r="T60" s="391"/>
      <c r="U60" s="391"/>
      <c r="V60" s="391"/>
      <c r="W60" s="392"/>
      <c r="X60" s="112"/>
      <c r="Y60" s="85"/>
      <c r="Z60" s="91"/>
      <c r="AA60" s="393"/>
      <c r="AB60" s="394"/>
      <c r="AC60" s="394"/>
      <c r="AD60" s="394"/>
      <c r="AE60" s="395"/>
      <c r="AF60" s="396"/>
      <c r="AG60" s="397"/>
    </row>
    <row r="61" spans="2:33" ht="29.15" customHeight="1" x14ac:dyDescent="0.2">
      <c r="B61" s="29">
        <v>64</v>
      </c>
      <c r="C61" s="390"/>
      <c r="D61" s="391"/>
      <c r="E61" s="391"/>
      <c r="F61" s="391"/>
      <c r="G61" s="392"/>
      <c r="H61" s="112"/>
      <c r="I61" s="85"/>
      <c r="J61" s="91"/>
      <c r="K61" s="393"/>
      <c r="L61" s="394"/>
      <c r="M61" s="394"/>
      <c r="N61" s="394"/>
      <c r="O61" s="395"/>
      <c r="P61" s="396"/>
      <c r="Q61" s="396"/>
      <c r="R61" s="23">
        <v>99</v>
      </c>
      <c r="S61" s="390"/>
      <c r="T61" s="391"/>
      <c r="U61" s="391"/>
      <c r="V61" s="391"/>
      <c r="W61" s="392"/>
      <c r="X61" s="112"/>
      <c r="Y61" s="85"/>
      <c r="Z61" s="91"/>
      <c r="AA61" s="393"/>
      <c r="AB61" s="394"/>
      <c r="AC61" s="394"/>
      <c r="AD61" s="394"/>
      <c r="AE61" s="395"/>
      <c r="AF61" s="396"/>
      <c r="AG61" s="397"/>
    </row>
    <row r="62" spans="2:33" ht="29.15" customHeight="1" x14ac:dyDescent="0.2">
      <c r="B62" s="30">
        <v>65</v>
      </c>
      <c r="C62" s="407"/>
      <c r="D62" s="408"/>
      <c r="E62" s="408"/>
      <c r="F62" s="408"/>
      <c r="G62" s="409"/>
      <c r="H62" s="116"/>
      <c r="I62" s="105"/>
      <c r="J62" s="94"/>
      <c r="K62" s="414"/>
      <c r="L62" s="415"/>
      <c r="M62" s="415"/>
      <c r="N62" s="415"/>
      <c r="O62" s="416"/>
      <c r="P62" s="422"/>
      <c r="Q62" s="422"/>
      <c r="R62" s="24">
        <v>100</v>
      </c>
      <c r="S62" s="407"/>
      <c r="T62" s="408"/>
      <c r="U62" s="408"/>
      <c r="V62" s="408"/>
      <c r="W62" s="409"/>
      <c r="X62" s="116"/>
      <c r="Y62" s="105"/>
      <c r="Z62" s="94"/>
      <c r="AA62" s="414"/>
      <c r="AB62" s="415"/>
      <c r="AC62" s="415"/>
      <c r="AD62" s="415"/>
      <c r="AE62" s="416"/>
      <c r="AF62" s="422"/>
      <c r="AG62" s="423"/>
    </row>
    <row r="63" spans="2:33" ht="29.15" customHeight="1" x14ac:dyDescent="0.2">
      <c r="B63" s="148">
        <v>66</v>
      </c>
      <c r="C63" s="419"/>
      <c r="D63" s="420"/>
      <c r="E63" s="420"/>
      <c r="F63" s="420"/>
      <c r="G63" s="421"/>
      <c r="H63" s="115"/>
      <c r="I63" s="99"/>
      <c r="J63" s="102"/>
      <c r="K63" s="434"/>
      <c r="L63" s="435"/>
      <c r="M63" s="435"/>
      <c r="N63" s="435"/>
      <c r="O63" s="436"/>
      <c r="P63" s="437"/>
      <c r="Q63" s="437"/>
      <c r="R63" s="45">
        <v>101</v>
      </c>
      <c r="S63" s="419"/>
      <c r="T63" s="420"/>
      <c r="U63" s="420"/>
      <c r="V63" s="420"/>
      <c r="W63" s="421"/>
      <c r="X63" s="115"/>
      <c r="Y63" s="99"/>
      <c r="Z63" s="102"/>
      <c r="AA63" s="434"/>
      <c r="AB63" s="435"/>
      <c r="AC63" s="435"/>
      <c r="AD63" s="435"/>
      <c r="AE63" s="436"/>
      <c r="AF63" s="437"/>
      <c r="AG63" s="438"/>
    </row>
    <row r="64" spans="2:33" ht="29.15" customHeight="1" x14ac:dyDescent="0.2">
      <c r="B64" s="29">
        <v>67</v>
      </c>
      <c r="C64" s="390"/>
      <c r="D64" s="391"/>
      <c r="E64" s="391"/>
      <c r="F64" s="391"/>
      <c r="G64" s="392"/>
      <c r="H64" s="119"/>
      <c r="I64" s="83"/>
      <c r="J64" s="91"/>
      <c r="K64" s="393"/>
      <c r="L64" s="394"/>
      <c r="M64" s="394"/>
      <c r="N64" s="394"/>
      <c r="O64" s="395"/>
      <c r="P64" s="396"/>
      <c r="Q64" s="396"/>
      <c r="R64" s="23">
        <v>102</v>
      </c>
      <c r="S64" s="390"/>
      <c r="T64" s="391"/>
      <c r="U64" s="391"/>
      <c r="V64" s="391"/>
      <c r="W64" s="392"/>
      <c r="X64" s="112"/>
      <c r="Y64" s="85"/>
      <c r="Z64" s="91"/>
      <c r="AA64" s="393"/>
      <c r="AB64" s="394"/>
      <c r="AC64" s="394"/>
      <c r="AD64" s="394"/>
      <c r="AE64" s="395"/>
      <c r="AF64" s="396"/>
      <c r="AG64" s="397"/>
    </row>
    <row r="65" spans="2:33" ht="29.15" customHeight="1" x14ac:dyDescent="0.2">
      <c r="B65" s="29">
        <v>68</v>
      </c>
      <c r="C65" s="390"/>
      <c r="D65" s="391"/>
      <c r="E65" s="391"/>
      <c r="F65" s="391"/>
      <c r="G65" s="392"/>
      <c r="H65" s="119"/>
      <c r="I65" s="83"/>
      <c r="J65" s="91"/>
      <c r="K65" s="393"/>
      <c r="L65" s="394"/>
      <c r="M65" s="394"/>
      <c r="N65" s="394"/>
      <c r="O65" s="395"/>
      <c r="P65" s="396"/>
      <c r="Q65" s="396"/>
      <c r="R65" s="23">
        <v>103</v>
      </c>
      <c r="S65" s="390"/>
      <c r="T65" s="391"/>
      <c r="U65" s="391"/>
      <c r="V65" s="391"/>
      <c r="W65" s="392"/>
      <c r="X65" s="112"/>
      <c r="Y65" s="85"/>
      <c r="Z65" s="91"/>
      <c r="AA65" s="393"/>
      <c r="AB65" s="394"/>
      <c r="AC65" s="394"/>
      <c r="AD65" s="394"/>
      <c r="AE65" s="395"/>
      <c r="AF65" s="396"/>
      <c r="AG65" s="397"/>
    </row>
    <row r="66" spans="2:33" ht="29.15" customHeight="1" x14ac:dyDescent="0.2">
      <c r="B66" s="29">
        <v>69</v>
      </c>
      <c r="C66" s="390"/>
      <c r="D66" s="391"/>
      <c r="E66" s="391"/>
      <c r="F66" s="391"/>
      <c r="G66" s="392"/>
      <c r="H66" s="112"/>
      <c r="I66" s="85"/>
      <c r="J66" s="91"/>
      <c r="K66" s="393"/>
      <c r="L66" s="394"/>
      <c r="M66" s="394"/>
      <c r="N66" s="394"/>
      <c r="O66" s="395"/>
      <c r="P66" s="396"/>
      <c r="Q66" s="396"/>
      <c r="R66" s="23">
        <v>104</v>
      </c>
      <c r="S66" s="390"/>
      <c r="T66" s="391"/>
      <c r="U66" s="391"/>
      <c r="V66" s="391"/>
      <c r="W66" s="392"/>
      <c r="X66" s="115"/>
      <c r="Y66" s="99"/>
      <c r="Z66" s="92"/>
      <c r="AA66" s="393"/>
      <c r="AB66" s="394"/>
      <c r="AC66" s="394"/>
      <c r="AD66" s="394"/>
      <c r="AE66" s="395"/>
      <c r="AF66" s="396"/>
      <c r="AG66" s="397"/>
    </row>
    <row r="67" spans="2:33" ht="29.15" customHeight="1" x14ac:dyDescent="0.2">
      <c r="B67" s="30">
        <v>70</v>
      </c>
      <c r="C67" s="407"/>
      <c r="D67" s="408"/>
      <c r="E67" s="408"/>
      <c r="F67" s="408"/>
      <c r="G67" s="409"/>
      <c r="H67" s="115"/>
      <c r="I67" s="106"/>
      <c r="J67" s="94"/>
      <c r="K67" s="414"/>
      <c r="L67" s="415"/>
      <c r="M67" s="415"/>
      <c r="N67" s="415"/>
      <c r="O67" s="416"/>
      <c r="P67" s="413"/>
      <c r="Q67" s="413"/>
      <c r="R67" s="24">
        <v>105</v>
      </c>
      <c r="S67" s="407"/>
      <c r="T67" s="408"/>
      <c r="U67" s="408"/>
      <c r="V67" s="408"/>
      <c r="W67" s="409"/>
      <c r="X67" s="116"/>
      <c r="Y67" s="105"/>
      <c r="Z67" s="94"/>
      <c r="AA67" s="414"/>
      <c r="AB67" s="415"/>
      <c r="AC67" s="415"/>
      <c r="AD67" s="415"/>
      <c r="AE67" s="416"/>
      <c r="AF67" s="413"/>
      <c r="AG67" s="417"/>
    </row>
    <row r="68" spans="2:33" ht="29.15" customHeight="1" x14ac:dyDescent="0.2">
      <c r="B68" s="28">
        <v>71</v>
      </c>
      <c r="C68" s="398"/>
      <c r="D68" s="399"/>
      <c r="E68" s="399"/>
      <c r="F68" s="399"/>
      <c r="G68" s="400"/>
      <c r="H68" s="117"/>
      <c r="I68" s="81"/>
      <c r="J68" s="95"/>
      <c r="K68" s="401"/>
      <c r="L68" s="402"/>
      <c r="M68" s="402"/>
      <c r="N68" s="402"/>
      <c r="O68" s="403"/>
      <c r="P68" s="404"/>
      <c r="Q68" s="404"/>
      <c r="R68" s="22">
        <v>106</v>
      </c>
      <c r="S68" s="398"/>
      <c r="T68" s="399"/>
      <c r="U68" s="399"/>
      <c r="V68" s="399"/>
      <c r="W68" s="400"/>
      <c r="X68" s="110"/>
      <c r="Y68" s="98"/>
      <c r="Z68" s="95"/>
      <c r="AA68" s="401"/>
      <c r="AB68" s="402"/>
      <c r="AC68" s="402"/>
      <c r="AD68" s="402"/>
      <c r="AE68" s="403"/>
      <c r="AF68" s="404"/>
      <c r="AG68" s="418"/>
    </row>
    <row r="69" spans="2:33" ht="29.15" customHeight="1" x14ac:dyDescent="0.2">
      <c r="B69" s="29">
        <v>72</v>
      </c>
      <c r="C69" s="390"/>
      <c r="D69" s="391"/>
      <c r="E69" s="391"/>
      <c r="F69" s="391"/>
      <c r="G69" s="392"/>
      <c r="H69" s="119"/>
      <c r="I69" s="83"/>
      <c r="J69" s="91"/>
      <c r="K69" s="393"/>
      <c r="L69" s="394"/>
      <c r="M69" s="394"/>
      <c r="N69" s="394"/>
      <c r="O69" s="395"/>
      <c r="P69" s="396"/>
      <c r="Q69" s="396"/>
      <c r="R69" s="23">
        <v>107</v>
      </c>
      <c r="S69" s="390"/>
      <c r="T69" s="391"/>
      <c r="U69" s="391"/>
      <c r="V69" s="391"/>
      <c r="W69" s="392"/>
      <c r="X69" s="112"/>
      <c r="Y69" s="106"/>
      <c r="Z69" s="91"/>
      <c r="AA69" s="393"/>
      <c r="AB69" s="394"/>
      <c r="AC69" s="394"/>
      <c r="AD69" s="394"/>
      <c r="AE69" s="395"/>
      <c r="AF69" s="396"/>
      <c r="AG69" s="397"/>
    </row>
    <row r="70" spans="2:33" ht="29.15" customHeight="1" x14ac:dyDescent="0.2">
      <c r="B70" s="29">
        <v>73</v>
      </c>
      <c r="C70" s="390"/>
      <c r="D70" s="391"/>
      <c r="E70" s="391"/>
      <c r="F70" s="391"/>
      <c r="G70" s="392"/>
      <c r="H70" s="112"/>
      <c r="I70" s="85"/>
      <c r="J70" s="91"/>
      <c r="K70" s="393"/>
      <c r="L70" s="394"/>
      <c r="M70" s="394"/>
      <c r="N70" s="394"/>
      <c r="O70" s="395"/>
      <c r="P70" s="396"/>
      <c r="Q70" s="396"/>
      <c r="R70" s="23">
        <v>108</v>
      </c>
      <c r="S70" s="390"/>
      <c r="T70" s="391"/>
      <c r="U70" s="391"/>
      <c r="V70" s="391"/>
      <c r="W70" s="392"/>
      <c r="X70" s="115"/>
      <c r="Y70" s="83"/>
      <c r="Z70" s="91"/>
      <c r="AA70" s="393"/>
      <c r="AB70" s="394"/>
      <c r="AC70" s="394"/>
      <c r="AD70" s="394"/>
      <c r="AE70" s="395"/>
      <c r="AF70" s="396"/>
      <c r="AG70" s="397"/>
    </row>
    <row r="71" spans="2:33" ht="29.15" customHeight="1" x14ac:dyDescent="0.2">
      <c r="B71" s="29">
        <v>74</v>
      </c>
      <c r="C71" s="390"/>
      <c r="D71" s="391"/>
      <c r="E71" s="391"/>
      <c r="F71" s="391"/>
      <c r="G71" s="392"/>
      <c r="H71" s="115"/>
      <c r="I71" s="99"/>
      <c r="J71" s="91"/>
      <c r="K71" s="393"/>
      <c r="L71" s="394"/>
      <c r="M71" s="394"/>
      <c r="N71" s="394"/>
      <c r="O71" s="395"/>
      <c r="P71" s="396"/>
      <c r="Q71" s="396"/>
      <c r="R71" s="23">
        <v>109</v>
      </c>
      <c r="S71" s="390"/>
      <c r="T71" s="391"/>
      <c r="U71" s="391"/>
      <c r="V71" s="391"/>
      <c r="W71" s="392"/>
      <c r="X71" s="119"/>
      <c r="Y71" s="83"/>
      <c r="Z71" s="100"/>
      <c r="AA71" s="393"/>
      <c r="AB71" s="394"/>
      <c r="AC71" s="394"/>
      <c r="AD71" s="394"/>
      <c r="AE71" s="395"/>
      <c r="AF71" s="396"/>
      <c r="AG71" s="397"/>
    </row>
    <row r="72" spans="2:33" ht="29.15" customHeight="1" x14ac:dyDescent="0.2">
      <c r="B72" s="30">
        <v>75</v>
      </c>
      <c r="C72" s="407"/>
      <c r="D72" s="408"/>
      <c r="E72" s="408"/>
      <c r="F72" s="408"/>
      <c r="G72" s="409"/>
      <c r="H72" s="116"/>
      <c r="I72" s="105"/>
      <c r="J72" s="94"/>
      <c r="K72" s="414"/>
      <c r="L72" s="415"/>
      <c r="M72" s="415"/>
      <c r="N72" s="415"/>
      <c r="O72" s="416"/>
      <c r="P72" s="413"/>
      <c r="Q72" s="413"/>
      <c r="R72" s="24">
        <v>110</v>
      </c>
      <c r="S72" s="407"/>
      <c r="T72" s="408"/>
      <c r="U72" s="408"/>
      <c r="V72" s="408"/>
      <c r="W72" s="409"/>
      <c r="X72" s="116"/>
      <c r="Y72" s="105"/>
      <c r="Z72" s="94"/>
      <c r="AA72" s="414"/>
      <c r="AB72" s="415"/>
      <c r="AC72" s="415"/>
      <c r="AD72" s="415"/>
      <c r="AE72" s="416"/>
      <c r="AF72" s="413"/>
      <c r="AG72" s="417"/>
    </row>
    <row r="73" spans="2:33" ht="29.15" customHeight="1" x14ac:dyDescent="0.2">
      <c r="B73" s="28">
        <v>76</v>
      </c>
      <c r="C73" s="398"/>
      <c r="D73" s="399"/>
      <c r="E73" s="399"/>
      <c r="F73" s="399"/>
      <c r="G73" s="400"/>
      <c r="H73" s="110"/>
      <c r="I73" s="81"/>
      <c r="J73" s="95"/>
      <c r="K73" s="401"/>
      <c r="L73" s="402"/>
      <c r="M73" s="402"/>
      <c r="N73" s="402"/>
      <c r="O73" s="403"/>
      <c r="P73" s="404"/>
      <c r="Q73" s="404"/>
      <c r="R73" s="22">
        <v>111</v>
      </c>
      <c r="S73" s="398"/>
      <c r="T73" s="399"/>
      <c r="U73" s="399"/>
      <c r="V73" s="399"/>
      <c r="W73" s="400"/>
      <c r="X73" s="117"/>
      <c r="Y73" s="81"/>
      <c r="Z73" s="95"/>
      <c r="AA73" s="401"/>
      <c r="AB73" s="402"/>
      <c r="AC73" s="402"/>
      <c r="AD73" s="402"/>
      <c r="AE73" s="403"/>
      <c r="AF73" s="405"/>
      <c r="AG73" s="406"/>
    </row>
    <row r="74" spans="2:33" ht="29.15" customHeight="1" x14ac:dyDescent="0.2">
      <c r="B74" s="29">
        <v>77</v>
      </c>
      <c r="C74" s="390"/>
      <c r="D74" s="391"/>
      <c r="E74" s="391"/>
      <c r="F74" s="391"/>
      <c r="G74" s="392"/>
      <c r="H74" s="115"/>
      <c r="I74" s="83"/>
      <c r="J74" s="91"/>
      <c r="K74" s="393"/>
      <c r="L74" s="394"/>
      <c r="M74" s="394"/>
      <c r="N74" s="394"/>
      <c r="O74" s="395"/>
      <c r="P74" s="396"/>
      <c r="Q74" s="396"/>
      <c r="R74" s="23">
        <v>112</v>
      </c>
      <c r="S74" s="390"/>
      <c r="T74" s="391"/>
      <c r="U74" s="391"/>
      <c r="V74" s="391"/>
      <c r="W74" s="392"/>
      <c r="X74" s="119"/>
      <c r="Y74" s="83"/>
      <c r="Z74" s="100"/>
      <c r="AA74" s="393"/>
      <c r="AB74" s="394"/>
      <c r="AC74" s="394"/>
      <c r="AD74" s="394"/>
      <c r="AE74" s="395"/>
      <c r="AF74" s="396"/>
      <c r="AG74" s="397"/>
    </row>
    <row r="75" spans="2:33" ht="29.15" customHeight="1" x14ac:dyDescent="0.2">
      <c r="B75" s="29">
        <v>78</v>
      </c>
      <c r="C75" s="390"/>
      <c r="D75" s="391"/>
      <c r="E75" s="391"/>
      <c r="F75" s="391"/>
      <c r="G75" s="392"/>
      <c r="H75" s="119"/>
      <c r="I75" s="83"/>
      <c r="J75" s="100"/>
      <c r="K75" s="393"/>
      <c r="L75" s="394"/>
      <c r="M75" s="394"/>
      <c r="N75" s="394"/>
      <c r="O75" s="395"/>
      <c r="P75" s="396"/>
      <c r="Q75" s="396"/>
      <c r="R75" s="23">
        <v>113</v>
      </c>
      <c r="S75" s="390"/>
      <c r="T75" s="391"/>
      <c r="U75" s="391"/>
      <c r="V75" s="391"/>
      <c r="W75" s="392"/>
      <c r="X75" s="119"/>
      <c r="Y75" s="83"/>
      <c r="Z75" s="100"/>
      <c r="AA75" s="393"/>
      <c r="AB75" s="394"/>
      <c r="AC75" s="394"/>
      <c r="AD75" s="394"/>
      <c r="AE75" s="395"/>
      <c r="AF75" s="396"/>
      <c r="AG75" s="397"/>
    </row>
    <row r="76" spans="2:33" ht="29.15" customHeight="1" x14ac:dyDescent="0.2">
      <c r="B76" s="29">
        <v>79</v>
      </c>
      <c r="C76" s="390"/>
      <c r="D76" s="391"/>
      <c r="E76" s="391"/>
      <c r="F76" s="391"/>
      <c r="G76" s="392"/>
      <c r="H76" s="119"/>
      <c r="I76" s="83"/>
      <c r="J76" s="100"/>
      <c r="K76" s="393"/>
      <c r="L76" s="394"/>
      <c r="M76" s="394"/>
      <c r="N76" s="394"/>
      <c r="O76" s="395"/>
      <c r="P76" s="396"/>
      <c r="Q76" s="396"/>
      <c r="R76" s="23">
        <v>114</v>
      </c>
      <c r="S76" s="390"/>
      <c r="T76" s="391"/>
      <c r="U76" s="391"/>
      <c r="V76" s="391"/>
      <c r="W76" s="392"/>
      <c r="X76" s="112"/>
      <c r="Y76" s="85"/>
      <c r="Z76" s="91"/>
      <c r="AA76" s="393"/>
      <c r="AB76" s="394"/>
      <c r="AC76" s="394"/>
      <c r="AD76" s="394"/>
      <c r="AE76" s="395"/>
      <c r="AF76" s="396"/>
      <c r="AG76" s="397"/>
    </row>
    <row r="77" spans="2:33" ht="29.15" customHeight="1" thickBot="1" x14ac:dyDescent="0.25">
      <c r="B77" s="31">
        <v>80</v>
      </c>
      <c r="C77" s="382"/>
      <c r="D77" s="383"/>
      <c r="E77" s="383"/>
      <c r="F77" s="383"/>
      <c r="G77" s="384"/>
      <c r="H77" s="120"/>
      <c r="I77" s="108"/>
      <c r="J77" s="97"/>
      <c r="K77" s="385"/>
      <c r="L77" s="386"/>
      <c r="M77" s="386"/>
      <c r="N77" s="386"/>
      <c r="O77" s="387"/>
      <c r="P77" s="388"/>
      <c r="Q77" s="388"/>
      <c r="R77" s="26">
        <v>115</v>
      </c>
      <c r="S77" s="382"/>
      <c r="T77" s="383"/>
      <c r="U77" s="383"/>
      <c r="V77" s="383"/>
      <c r="W77" s="384"/>
      <c r="X77" s="120"/>
      <c r="Y77" s="108"/>
      <c r="Z77" s="97"/>
      <c r="AA77" s="385"/>
      <c r="AB77" s="386"/>
      <c r="AC77" s="386"/>
      <c r="AD77" s="386"/>
      <c r="AE77" s="387"/>
      <c r="AF77" s="388"/>
      <c r="AG77" s="389"/>
    </row>
    <row r="78" spans="2:33" ht="40" customHeight="1" x14ac:dyDescent="0.2">
      <c r="O78" s="2"/>
      <c r="P78" s="75"/>
      <c r="Q78" s="75"/>
      <c r="R78" s="2"/>
      <c r="S78" s="287" t="s">
        <v>25</v>
      </c>
      <c r="T78" s="287"/>
      <c r="U78" s="109" t="str">
        <f>U40</f>
        <v>合気道部</v>
      </c>
      <c r="V78" s="2"/>
      <c r="W78" s="2"/>
      <c r="AF78" s="127"/>
    </row>
    <row r="79" spans="2:33" ht="20.149999999999999" customHeight="1" thickBot="1" x14ac:dyDescent="0.25">
      <c r="B79" s="6"/>
      <c r="L79" s="429"/>
      <c r="M79" s="429"/>
      <c r="N79" s="78"/>
      <c r="O79" s="78"/>
      <c r="R79" s="78"/>
      <c r="S79" s="78"/>
      <c r="T79" s="78"/>
      <c r="U79" s="78"/>
      <c r="V79" s="78"/>
      <c r="W79" s="78"/>
      <c r="X79" s="78"/>
      <c r="Y79" s="78"/>
    </row>
    <row r="80" spans="2:33" ht="27.75" customHeight="1" x14ac:dyDescent="0.2">
      <c r="B80" s="149" t="s">
        <v>341</v>
      </c>
      <c r="C80" s="430" t="s">
        <v>21</v>
      </c>
      <c r="D80" s="431"/>
      <c r="E80" s="431"/>
      <c r="F80" s="431"/>
      <c r="G80" s="432"/>
      <c r="H80" s="27" t="s">
        <v>13</v>
      </c>
      <c r="I80" s="27" t="s">
        <v>14</v>
      </c>
      <c r="J80" s="27" t="s">
        <v>39</v>
      </c>
      <c r="K80" s="424" t="s">
        <v>15</v>
      </c>
      <c r="L80" s="425"/>
      <c r="M80" s="425"/>
      <c r="N80" s="425"/>
      <c r="O80" s="426"/>
      <c r="P80" s="427" t="s">
        <v>135</v>
      </c>
      <c r="Q80" s="433"/>
      <c r="R80" s="79" t="s">
        <v>341</v>
      </c>
      <c r="S80" s="430" t="s">
        <v>21</v>
      </c>
      <c r="T80" s="431"/>
      <c r="U80" s="431"/>
      <c r="V80" s="431"/>
      <c r="W80" s="432"/>
      <c r="X80" s="27" t="s">
        <v>13</v>
      </c>
      <c r="Y80" s="27" t="s">
        <v>14</v>
      </c>
      <c r="Z80" s="27" t="s">
        <v>39</v>
      </c>
      <c r="AA80" s="424" t="s">
        <v>15</v>
      </c>
      <c r="AB80" s="425"/>
      <c r="AC80" s="425"/>
      <c r="AD80" s="425"/>
      <c r="AE80" s="426"/>
      <c r="AF80" s="427" t="s">
        <v>135</v>
      </c>
      <c r="AG80" s="428"/>
    </row>
    <row r="81" spans="2:33" ht="29.15" customHeight="1" x14ac:dyDescent="0.2">
      <c r="B81" s="28">
        <v>116</v>
      </c>
      <c r="C81" s="398"/>
      <c r="D81" s="399"/>
      <c r="E81" s="399"/>
      <c r="F81" s="399"/>
      <c r="G81" s="400"/>
      <c r="H81" s="110"/>
      <c r="I81" s="98"/>
      <c r="J81" s="95"/>
      <c r="K81" s="401"/>
      <c r="L81" s="402"/>
      <c r="M81" s="402"/>
      <c r="N81" s="402"/>
      <c r="O81" s="403"/>
      <c r="P81" s="404"/>
      <c r="Q81" s="404"/>
      <c r="R81" s="22">
        <v>151</v>
      </c>
      <c r="S81" s="398"/>
      <c r="T81" s="399"/>
      <c r="U81" s="399"/>
      <c r="V81" s="399"/>
      <c r="W81" s="400"/>
      <c r="X81" s="110"/>
      <c r="Y81" s="98"/>
      <c r="Z81" s="95"/>
      <c r="AA81" s="401"/>
      <c r="AB81" s="402"/>
      <c r="AC81" s="402"/>
      <c r="AD81" s="402"/>
      <c r="AE81" s="403"/>
      <c r="AF81" s="404"/>
      <c r="AG81" s="418"/>
    </row>
    <row r="82" spans="2:33" ht="29.15" customHeight="1" x14ac:dyDescent="0.2">
      <c r="B82" s="29">
        <v>117</v>
      </c>
      <c r="C82" s="390"/>
      <c r="D82" s="391"/>
      <c r="E82" s="391"/>
      <c r="F82" s="391"/>
      <c r="G82" s="392"/>
      <c r="H82" s="112"/>
      <c r="I82" s="85"/>
      <c r="J82" s="91"/>
      <c r="K82" s="393"/>
      <c r="L82" s="394"/>
      <c r="M82" s="394"/>
      <c r="N82" s="394"/>
      <c r="O82" s="395"/>
      <c r="P82" s="396"/>
      <c r="Q82" s="396"/>
      <c r="R82" s="23">
        <v>152</v>
      </c>
      <c r="S82" s="390"/>
      <c r="T82" s="391"/>
      <c r="U82" s="391"/>
      <c r="V82" s="391"/>
      <c r="W82" s="392"/>
      <c r="X82" s="114"/>
      <c r="Y82" s="106"/>
      <c r="Z82" s="91"/>
      <c r="AA82" s="393"/>
      <c r="AB82" s="394"/>
      <c r="AC82" s="394"/>
      <c r="AD82" s="394"/>
      <c r="AE82" s="395"/>
      <c r="AF82" s="396"/>
      <c r="AG82" s="397"/>
    </row>
    <row r="83" spans="2:33" ht="29.15" customHeight="1" x14ac:dyDescent="0.2">
      <c r="B83" s="29">
        <v>118</v>
      </c>
      <c r="C83" s="390"/>
      <c r="D83" s="391"/>
      <c r="E83" s="391"/>
      <c r="F83" s="391"/>
      <c r="G83" s="392"/>
      <c r="H83" s="115"/>
      <c r="I83" s="99"/>
      <c r="J83" s="91"/>
      <c r="K83" s="393"/>
      <c r="L83" s="394"/>
      <c r="M83" s="394"/>
      <c r="N83" s="394"/>
      <c r="O83" s="395"/>
      <c r="P83" s="396"/>
      <c r="Q83" s="396"/>
      <c r="R83" s="23">
        <v>153</v>
      </c>
      <c r="S83" s="390"/>
      <c r="T83" s="391"/>
      <c r="U83" s="391"/>
      <c r="V83" s="391"/>
      <c r="W83" s="392"/>
      <c r="X83" s="114"/>
      <c r="Y83" s="106"/>
      <c r="Z83" s="91"/>
      <c r="AA83" s="393"/>
      <c r="AB83" s="394"/>
      <c r="AC83" s="394"/>
      <c r="AD83" s="394"/>
      <c r="AE83" s="395"/>
      <c r="AF83" s="396"/>
      <c r="AG83" s="397"/>
    </row>
    <row r="84" spans="2:33" ht="29.15" customHeight="1" x14ac:dyDescent="0.2">
      <c r="B84" s="29">
        <v>119</v>
      </c>
      <c r="C84" s="390"/>
      <c r="D84" s="391"/>
      <c r="E84" s="391"/>
      <c r="F84" s="391"/>
      <c r="G84" s="392"/>
      <c r="H84" s="119"/>
      <c r="I84" s="83"/>
      <c r="J84" s="91"/>
      <c r="K84" s="393"/>
      <c r="L84" s="394"/>
      <c r="M84" s="394"/>
      <c r="N84" s="394"/>
      <c r="O84" s="395"/>
      <c r="P84" s="396"/>
      <c r="Q84" s="396"/>
      <c r="R84" s="23">
        <v>154</v>
      </c>
      <c r="S84" s="390"/>
      <c r="T84" s="391"/>
      <c r="U84" s="391"/>
      <c r="V84" s="391"/>
      <c r="W84" s="392"/>
      <c r="X84" s="114"/>
      <c r="Y84" s="106"/>
      <c r="Z84" s="91"/>
      <c r="AA84" s="393"/>
      <c r="AB84" s="394"/>
      <c r="AC84" s="394"/>
      <c r="AD84" s="394"/>
      <c r="AE84" s="395"/>
      <c r="AF84" s="396"/>
      <c r="AG84" s="397"/>
    </row>
    <row r="85" spans="2:33" ht="29.15" customHeight="1" x14ac:dyDescent="0.2">
      <c r="B85" s="30">
        <v>120</v>
      </c>
      <c r="C85" s="407"/>
      <c r="D85" s="408"/>
      <c r="E85" s="408"/>
      <c r="F85" s="408"/>
      <c r="G85" s="409"/>
      <c r="H85" s="116"/>
      <c r="I85" s="105"/>
      <c r="J85" s="94"/>
      <c r="K85" s="414"/>
      <c r="L85" s="415"/>
      <c r="M85" s="415"/>
      <c r="N85" s="415"/>
      <c r="O85" s="416"/>
      <c r="P85" s="413"/>
      <c r="Q85" s="413"/>
      <c r="R85" s="24">
        <v>155</v>
      </c>
      <c r="S85" s="407"/>
      <c r="T85" s="408"/>
      <c r="U85" s="408"/>
      <c r="V85" s="408"/>
      <c r="W85" s="409"/>
      <c r="X85" s="115"/>
      <c r="Y85" s="106"/>
      <c r="Z85" s="94"/>
      <c r="AA85" s="414"/>
      <c r="AB85" s="415"/>
      <c r="AC85" s="415"/>
      <c r="AD85" s="415"/>
      <c r="AE85" s="416"/>
      <c r="AF85" s="413"/>
      <c r="AG85" s="417"/>
    </row>
    <row r="86" spans="2:33" ht="29.15" customHeight="1" x14ac:dyDescent="0.2">
      <c r="B86" s="28">
        <v>121</v>
      </c>
      <c r="C86" s="398"/>
      <c r="D86" s="399"/>
      <c r="E86" s="399"/>
      <c r="F86" s="399"/>
      <c r="G86" s="400"/>
      <c r="H86" s="117"/>
      <c r="I86" s="81"/>
      <c r="J86" s="95"/>
      <c r="K86" s="401"/>
      <c r="L86" s="402"/>
      <c r="M86" s="402"/>
      <c r="N86" s="402"/>
      <c r="O86" s="403"/>
      <c r="P86" s="404"/>
      <c r="Q86" s="404"/>
      <c r="R86" s="22">
        <v>156</v>
      </c>
      <c r="S86" s="398"/>
      <c r="T86" s="399"/>
      <c r="U86" s="399"/>
      <c r="V86" s="399"/>
      <c r="W86" s="400"/>
      <c r="X86" s="117"/>
      <c r="Y86" s="81"/>
      <c r="Z86" s="101"/>
      <c r="AA86" s="401"/>
      <c r="AB86" s="402"/>
      <c r="AC86" s="402"/>
      <c r="AD86" s="402"/>
      <c r="AE86" s="403"/>
      <c r="AF86" s="405"/>
      <c r="AG86" s="406"/>
    </row>
    <row r="87" spans="2:33" ht="29.15" customHeight="1" x14ac:dyDescent="0.2">
      <c r="B87" s="29">
        <v>122</v>
      </c>
      <c r="C87" s="390"/>
      <c r="D87" s="391"/>
      <c r="E87" s="391"/>
      <c r="F87" s="391"/>
      <c r="G87" s="392"/>
      <c r="H87" s="112"/>
      <c r="I87" s="85"/>
      <c r="J87" s="91"/>
      <c r="K87" s="393"/>
      <c r="L87" s="394"/>
      <c r="M87" s="394"/>
      <c r="N87" s="394"/>
      <c r="O87" s="395"/>
      <c r="P87" s="396"/>
      <c r="Q87" s="396"/>
      <c r="R87" s="23">
        <v>157</v>
      </c>
      <c r="S87" s="390"/>
      <c r="T87" s="391"/>
      <c r="U87" s="391"/>
      <c r="V87" s="391"/>
      <c r="W87" s="392"/>
      <c r="X87" s="119"/>
      <c r="Y87" s="83"/>
      <c r="Z87" s="100"/>
      <c r="AA87" s="393"/>
      <c r="AB87" s="394"/>
      <c r="AC87" s="394"/>
      <c r="AD87" s="394"/>
      <c r="AE87" s="395"/>
      <c r="AF87" s="396"/>
      <c r="AG87" s="397"/>
    </row>
    <row r="88" spans="2:33" ht="29.15" customHeight="1" x14ac:dyDescent="0.2">
      <c r="B88" s="29">
        <v>123</v>
      </c>
      <c r="C88" s="390"/>
      <c r="D88" s="391"/>
      <c r="E88" s="391"/>
      <c r="F88" s="391"/>
      <c r="G88" s="392"/>
      <c r="H88" s="115"/>
      <c r="I88" s="99"/>
      <c r="J88" s="91"/>
      <c r="K88" s="393"/>
      <c r="L88" s="394"/>
      <c r="M88" s="394"/>
      <c r="N88" s="394"/>
      <c r="O88" s="395"/>
      <c r="P88" s="396"/>
      <c r="Q88" s="396"/>
      <c r="R88" s="23">
        <v>158</v>
      </c>
      <c r="S88" s="390"/>
      <c r="T88" s="391"/>
      <c r="U88" s="391"/>
      <c r="V88" s="391"/>
      <c r="W88" s="392"/>
      <c r="X88" s="119"/>
      <c r="Y88" s="83"/>
      <c r="Z88" s="100"/>
      <c r="AA88" s="393"/>
      <c r="AB88" s="394"/>
      <c r="AC88" s="394"/>
      <c r="AD88" s="394"/>
      <c r="AE88" s="395"/>
      <c r="AF88" s="396"/>
      <c r="AG88" s="397"/>
    </row>
    <row r="89" spans="2:33" ht="29.15" customHeight="1" x14ac:dyDescent="0.2">
      <c r="B89" s="29">
        <v>124</v>
      </c>
      <c r="C89" s="390"/>
      <c r="D89" s="391"/>
      <c r="E89" s="391"/>
      <c r="F89" s="391"/>
      <c r="G89" s="392"/>
      <c r="H89" s="112"/>
      <c r="I89" s="85"/>
      <c r="J89" s="91"/>
      <c r="K89" s="393"/>
      <c r="L89" s="394"/>
      <c r="M89" s="394"/>
      <c r="N89" s="394"/>
      <c r="O89" s="395"/>
      <c r="P89" s="396"/>
      <c r="Q89" s="396"/>
      <c r="R89" s="23">
        <v>159</v>
      </c>
      <c r="S89" s="390"/>
      <c r="T89" s="391"/>
      <c r="U89" s="391"/>
      <c r="V89" s="391"/>
      <c r="W89" s="392"/>
      <c r="X89" s="119"/>
      <c r="Y89" s="83"/>
      <c r="Z89" s="100"/>
      <c r="AA89" s="393"/>
      <c r="AB89" s="394"/>
      <c r="AC89" s="394"/>
      <c r="AD89" s="394"/>
      <c r="AE89" s="395"/>
      <c r="AF89" s="396"/>
      <c r="AG89" s="397"/>
    </row>
    <row r="90" spans="2:33" ht="29.15" customHeight="1" x14ac:dyDescent="0.2">
      <c r="B90" s="30">
        <v>125</v>
      </c>
      <c r="C90" s="407"/>
      <c r="D90" s="408"/>
      <c r="E90" s="408"/>
      <c r="F90" s="408"/>
      <c r="G90" s="409"/>
      <c r="H90" s="115"/>
      <c r="I90" s="85"/>
      <c r="J90" s="94"/>
      <c r="K90" s="414"/>
      <c r="L90" s="415"/>
      <c r="M90" s="415"/>
      <c r="N90" s="415"/>
      <c r="O90" s="416"/>
      <c r="P90" s="413"/>
      <c r="Q90" s="413"/>
      <c r="R90" s="24">
        <v>160</v>
      </c>
      <c r="S90" s="407"/>
      <c r="T90" s="408"/>
      <c r="U90" s="408"/>
      <c r="V90" s="408"/>
      <c r="W90" s="409"/>
      <c r="X90" s="116"/>
      <c r="Y90" s="105"/>
      <c r="Z90" s="94"/>
      <c r="AA90" s="414"/>
      <c r="AB90" s="415"/>
      <c r="AC90" s="415"/>
      <c r="AD90" s="415"/>
      <c r="AE90" s="416"/>
      <c r="AF90" s="422"/>
      <c r="AG90" s="423"/>
    </row>
    <row r="91" spans="2:33" ht="29.15" customHeight="1" x14ac:dyDescent="0.2">
      <c r="B91" s="28">
        <v>126</v>
      </c>
      <c r="C91" s="398"/>
      <c r="D91" s="399"/>
      <c r="E91" s="399"/>
      <c r="F91" s="399"/>
      <c r="G91" s="400"/>
      <c r="H91" s="117"/>
      <c r="I91" s="81"/>
      <c r="J91" s="95"/>
      <c r="K91" s="401"/>
      <c r="L91" s="402"/>
      <c r="M91" s="402"/>
      <c r="N91" s="402"/>
      <c r="O91" s="403"/>
      <c r="P91" s="404"/>
      <c r="Q91" s="404"/>
      <c r="R91" s="22">
        <v>161</v>
      </c>
      <c r="S91" s="398"/>
      <c r="T91" s="399"/>
      <c r="U91" s="399"/>
      <c r="V91" s="399"/>
      <c r="W91" s="400"/>
      <c r="X91" s="117"/>
      <c r="Y91" s="81"/>
      <c r="Z91" s="95"/>
      <c r="AA91" s="401"/>
      <c r="AB91" s="402"/>
      <c r="AC91" s="402"/>
      <c r="AD91" s="402"/>
      <c r="AE91" s="403"/>
      <c r="AF91" s="404"/>
      <c r="AG91" s="418"/>
    </row>
    <row r="92" spans="2:33" ht="29.15" customHeight="1" x14ac:dyDescent="0.2">
      <c r="B92" s="29">
        <v>127</v>
      </c>
      <c r="C92" s="390"/>
      <c r="D92" s="391"/>
      <c r="E92" s="391"/>
      <c r="F92" s="391"/>
      <c r="G92" s="392"/>
      <c r="H92" s="119"/>
      <c r="I92" s="83"/>
      <c r="J92" s="91"/>
      <c r="K92" s="393"/>
      <c r="L92" s="394"/>
      <c r="M92" s="394"/>
      <c r="N92" s="394"/>
      <c r="O92" s="395"/>
      <c r="P92" s="396"/>
      <c r="Q92" s="396"/>
      <c r="R92" s="23">
        <v>162</v>
      </c>
      <c r="S92" s="390"/>
      <c r="T92" s="391"/>
      <c r="U92" s="391"/>
      <c r="V92" s="391"/>
      <c r="W92" s="392"/>
      <c r="X92" s="112"/>
      <c r="Y92" s="85"/>
      <c r="Z92" s="91"/>
      <c r="AA92" s="393"/>
      <c r="AB92" s="394"/>
      <c r="AC92" s="394"/>
      <c r="AD92" s="394"/>
      <c r="AE92" s="395"/>
      <c r="AF92" s="396"/>
      <c r="AG92" s="397"/>
    </row>
    <row r="93" spans="2:33" ht="29.15" customHeight="1" x14ac:dyDescent="0.2">
      <c r="B93" s="29">
        <v>128</v>
      </c>
      <c r="C93" s="390"/>
      <c r="D93" s="391"/>
      <c r="E93" s="391"/>
      <c r="F93" s="391"/>
      <c r="G93" s="392"/>
      <c r="H93" s="119"/>
      <c r="I93" s="83"/>
      <c r="J93" s="91"/>
      <c r="K93" s="393"/>
      <c r="L93" s="394"/>
      <c r="M93" s="394"/>
      <c r="N93" s="394"/>
      <c r="O93" s="395"/>
      <c r="P93" s="396"/>
      <c r="Q93" s="396"/>
      <c r="R93" s="23">
        <v>163</v>
      </c>
      <c r="S93" s="390"/>
      <c r="T93" s="391"/>
      <c r="U93" s="391"/>
      <c r="V93" s="391"/>
      <c r="W93" s="392"/>
      <c r="X93" s="112"/>
      <c r="Y93" s="85"/>
      <c r="Z93" s="91"/>
      <c r="AA93" s="393"/>
      <c r="AB93" s="394"/>
      <c r="AC93" s="394"/>
      <c r="AD93" s="394"/>
      <c r="AE93" s="395"/>
      <c r="AF93" s="396"/>
      <c r="AG93" s="397"/>
    </row>
    <row r="94" spans="2:33" ht="29.15" customHeight="1" x14ac:dyDescent="0.2">
      <c r="B94" s="29">
        <v>129</v>
      </c>
      <c r="C94" s="390"/>
      <c r="D94" s="391"/>
      <c r="E94" s="391"/>
      <c r="F94" s="391"/>
      <c r="G94" s="392"/>
      <c r="H94" s="112"/>
      <c r="I94" s="85"/>
      <c r="J94" s="91"/>
      <c r="K94" s="393"/>
      <c r="L94" s="394"/>
      <c r="M94" s="394"/>
      <c r="N94" s="394"/>
      <c r="O94" s="395"/>
      <c r="P94" s="396"/>
      <c r="Q94" s="396"/>
      <c r="R94" s="23">
        <v>164</v>
      </c>
      <c r="S94" s="390"/>
      <c r="T94" s="391"/>
      <c r="U94" s="391"/>
      <c r="V94" s="391"/>
      <c r="W94" s="392"/>
      <c r="X94" s="112"/>
      <c r="Y94" s="85"/>
      <c r="Z94" s="91"/>
      <c r="AA94" s="393"/>
      <c r="AB94" s="394"/>
      <c r="AC94" s="394"/>
      <c r="AD94" s="394"/>
      <c r="AE94" s="395"/>
      <c r="AF94" s="396"/>
      <c r="AG94" s="397"/>
    </row>
    <row r="95" spans="2:33" ht="29.15" customHeight="1" x14ac:dyDescent="0.2">
      <c r="B95" s="30">
        <v>130</v>
      </c>
      <c r="C95" s="407"/>
      <c r="D95" s="408"/>
      <c r="E95" s="408"/>
      <c r="F95" s="408"/>
      <c r="G95" s="409"/>
      <c r="H95" s="115"/>
      <c r="I95" s="106"/>
      <c r="J95" s="94"/>
      <c r="K95" s="414"/>
      <c r="L95" s="415"/>
      <c r="M95" s="415"/>
      <c r="N95" s="415"/>
      <c r="O95" s="416"/>
      <c r="P95" s="413"/>
      <c r="Q95" s="413"/>
      <c r="R95" s="24">
        <v>165</v>
      </c>
      <c r="S95" s="407"/>
      <c r="T95" s="408"/>
      <c r="U95" s="408"/>
      <c r="V95" s="408"/>
      <c r="W95" s="409"/>
      <c r="X95" s="115"/>
      <c r="Y95" s="106"/>
      <c r="Z95" s="94"/>
      <c r="AA95" s="414"/>
      <c r="AB95" s="415"/>
      <c r="AC95" s="415"/>
      <c r="AD95" s="415"/>
      <c r="AE95" s="416"/>
      <c r="AF95" s="413"/>
      <c r="AG95" s="417"/>
    </row>
    <row r="96" spans="2:33" ht="29.15" customHeight="1" x14ac:dyDescent="0.2">
      <c r="B96" s="28">
        <v>131</v>
      </c>
      <c r="C96" s="398"/>
      <c r="D96" s="399"/>
      <c r="E96" s="399"/>
      <c r="F96" s="399"/>
      <c r="G96" s="400"/>
      <c r="H96" s="110"/>
      <c r="I96" s="98"/>
      <c r="J96" s="95"/>
      <c r="K96" s="401"/>
      <c r="L96" s="402"/>
      <c r="M96" s="402"/>
      <c r="N96" s="402"/>
      <c r="O96" s="403"/>
      <c r="P96" s="404"/>
      <c r="Q96" s="404"/>
      <c r="R96" s="37">
        <v>166</v>
      </c>
      <c r="S96" s="398"/>
      <c r="T96" s="399"/>
      <c r="U96" s="399"/>
      <c r="V96" s="399"/>
      <c r="W96" s="400"/>
      <c r="X96" s="110"/>
      <c r="Y96" s="81"/>
      <c r="Z96" s="95"/>
      <c r="AA96" s="401"/>
      <c r="AB96" s="402"/>
      <c r="AC96" s="402"/>
      <c r="AD96" s="402"/>
      <c r="AE96" s="403"/>
      <c r="AF96" s="405"/>
      <c r="AG96" s="406"/>
    </row>
    <row r="97" spans="2:33" ht="29.15" customHeight="1" x14ac:dyDescent="0.2">
      <c r="B97" s="29">
        <v>132</v>
      </c>
      <c r="C97" s="390"/>
      <c r="D97" s="391"/>
      <c r="E97" s="391"/>
      <c r="F97" s="391"/>
      <c r="G97" s="392"/>
      <c r="H97" s="112"/>
      <c r="I97" s="85"/>
      <c r="J97" s="91"/>
      <c r="K97" s="393"/>
      <c r="L97" s="394"/>
      <c r="M97" s="394"/>
      <c r="N97" s="394"/>
      <c r="O97" s="395"/>
      <c r="P97" s="396"/>
      <c r="Q97" s="396"/>
      <c r="R97" s="23">
        <v>167</v>
      </c>
      <c r="S97" s="390"/>
      <c r="T97" s="391"/>
      <c r="U97" s="391"/>
      <c r="V97" s="391"/>
      <c r="W97" s="392"/>
      <c r="X97" s="112"/>
      <c r="Y97" s="85"/>
      <c r="Z97" s="91"/>
      <c r="AA97" s="393"/>
      <c r="AB97" s="394"/>
      <c r="AC97" s="394"/>
      <c r="AD97" s="394"/>
      <c r="AE97" s="395"/>
      <c r="AF97" s="396"/>
      <c r="AG97" s="397"/>
    </row>
    <row r="98" spans="2:33" ht="29.15" customHeight="1" x14ac:dyDescent="0.2">
      <c r="B98" s="29">
        <v>133</v>
      </c>
      <c r="C98" s="390"/>
      <c r="D98" s="391"/>
      <c r="E98" s="391"/>
      <c r="F98" s="391"/>
      <c r="G98" s="392"/>
      <c r="H98" s="112"/>
      <c r="I98" s="85"/>
      <c r="J98" s="91"/>
      <c r="K98" s="393"/>
      <c r="L98" s="394"/>
      <c r="M98" s="394"/>
      <c r="N98" s="394"/>
      <c r="O98" s="395"/>
      <c r="P98" s="396"/>
      <c r="Q98" s="396"/>
      <c r="R98" s="23">
        <v>168</v>
      </c>
      <c r="S98" s="390"/>
      <c r="T98" s="391"/>
      <c r="U98" s="391"/>
      <c r="V98" s="391"/>
      <c r="W98" s="392"/>
      <c r="X98" s="112"/>
      <c r="Y98" s="85"/>
      <c r="Z98" s="91"/>
      <c r="AA98" s="393"/>
      <c r="AB98" s="394"/>
      <c r="AC98" s="394"/>
      <c r="AD98" s="394"/>
      <c r="AE98" s="395"/>
      <c r="AF98" s="396"/>
      <c r="AG98" s="397"/>
    </row>
    <row r="99" spans="2:33" ht="29.15" customHeight="1" x14ac:dyDescent="0.2">
      <c r="B99" s="29">
        <v>134</v>
      </c>
      <c r="C99" s="390"/>
      <c r="D99" s="391"/>
      <c r="E99" s="391"/>
      <c r="F99" s="391"/>
      <c r="G99" s="392"/>
      <c r="H99" s="112"/>
      <c r="I99" s="85"/>
      <c r="J99" s="91"/>
      <c r="K99" s="393"/>
      <c r="L99" s="394"/>
      <c r="M99" s="394"/>
      <c r="N99" s="394"/>
      <c r="O99" s="395"/>
      <c r="P99" s="396"/>
      <c r="Q99" s="396"/>
      <c r="R99" s="23">
        <v>169</v>
      </c>
      <c r="S99" s="390"/>
      <c r="T99" s="391"/>
      <c r="U99" s="391"/>
      <c r="V99" s="391"/>
      <c r="W99" s="392"/>
      <c r="X99" s="112"/>
      <c r="Y99" s="85"/>
      <c r="Z99" s="91"/>
      <c r="AA99" s="393"/>
      <c r="AB99" s="394"/>
      <c r="AC99" s="394"/>
      <c r="AD99" s="394"/>
      <c r="AE99" s="395"/>
      <c r="AF99" s="396"/>
      <c r="AG99" s="397"/>
    </row>
    <row r="100" spans="2:33" ht="29.15" customHeight="1" x14ac:dyDescent="0.2">
      <c r="B100" s="30">
        <v>135</v>
      </c>
      <c r="C100" s="407"/>
      <c r="D100" s="408"/>
      <c r="E100" s="408"/>
      <c r="F100" s="408"/>
      <c r="G100" s="409"/>
      <c r="H100" s="115"/>
      <c r="I100" s="106"/>
      <c r="J100" s="103"/>
      <c r="K100" s="410"/>
      <c r="L100" s="411"/>
      <c r="M100" s="411"/>
      <c r="N100" s="411"/>
      <c r="O100" s="412"/>
      <c r="P100" s="413"/>
      <c r="Q100" s="413"/>
      <c r="R100" s="38">
        <v>170</v>
      </c>
      <c r="S100" s="407"/>
      <c r="T100" s="408"/>
      <c r="U100" s="408"/>
      <c r="V100" s="408"/>
      <c r="W100" s="409"/>
      <c r="X100" s="115"/>
      <c r="Y100" s="106"/>
      <c r="Z100" s="94"/>
      <c r="AA100" s="414"/>
      <c r="AB100" s="415"/>
      <c r="AC100" s="415"/>
      <c r="AD100" s="415"/>
      <c r="AE100" s="416"/>
      <c r="AF100" s="422"/>
      <c r="AG100" s="423"/>
    </row>
    <row r="101" spans="2:33" ht="29.15" customHeight="1" x14ac:dyDescent="0.2">
      <c r="B101" s="28">
        <v>136</v>
      </c>
      <c r="C101" s="419"/>
      <c r="D101" s="420"/>
      <c r="E101" s="420"/>
      <c r="F101" s="420"/>
      <c r="G101" s="421"/>
      <c r="H101" s="110"/>
      <c r="I101" s="98"/>
      <c r="J101" s="95"/>
      <c r="K101" s="401"/>
      <c r="L101" s="402"/>
      <c r="M101" s="402"/>
      <c r="N101" s="402"/>
      <c r="O101" s="403"/>
      <c r="P101" s="404"/>
      <c r="Q101" s="404"/>
      <c r="R101" s="37">
        <v>171</v>
      </c>
      <c r="S101" s="419"/>
      <c r="T101" s="420"/>
      <c r="U101" s="420"/>
      <c r="V101" s="420"/>
      <c r="W101" s="421"/>
      <c r="X101" s="110"/>
      <c r="Y101" s="81"/>
      <c r="Z101" s="95"/>
      <c r="AA101" s="401"/>
      <c r="AB101" s="402"/>
      <c r="AC101" s="402"/>
      <c r="AD101" s="402"/>
      <c r="AE101" s="403"/>
      <c r="AF101" s="404"/>
      <c r="AG101" s="418"/>
    </row>
    <row r="102" spans="2:33" ht="29.15" customHeight="1" x14ac:dyDescent="0.2">
      <c r="B102" s="29">
        <v>137</v>
      </c>
      <c r="C102" s="390"/>
      <c r="D102" s="391"/>
      <c r="E102" s="391"/>
      <c r="F102" s="391"/>
      <c r="G102" s="392"/>
      <c r="H102" s="112"/>
      <c r="I102" s="85"/>
      <c r="J102" s="91"/>
      <c r="K102" s="393"/>
      <c r="L102" s="394"/>
      <c r="M102" s="394"/>
      <c r="N102" s="394"/>
      <c r="O102" s="395"/>
      <c r="P102" s="396"/>
      <c r="Q102" s="396"/>
      <c r="R102" s="23">
        <v>172</v>
      </c>
      <c r="S102" s="390"/>
      <c r="T102" s="391"/>
      <c r="U102" s="391"/>
      <c r="V102" s="391"/>
      <c r="W102" s="392"/>
      <c r="X102" s="112"/>
      <c r="Y102" s="85"/>
      <c r="Z102" s="91"/>
      <c r="AA102" s="393"/>
      <c r="AB102" s="394"/>
      <c r="AC102" s="394"/>
      <c r="AD102" s="394"/>
      <c r="AE102" s="395"/>
      <c r="AF102" s="396"/>
      <c r="AG102" s="397"/>
    </row>
    <row r="103" spans="2:33" ht="29.15" customHeight="1" x14ac:dyDescent="0.2">
      <c r="B103" s="29">
        <v>138</v>
      </c>
      <c r="C103" s="390"/>
      <c r="D103" s="391"/>
      <c r="E103" s="391"/>
      <c r="F103" s="391"/>
      <c r="G103" s="392"/>
      <c r="H103" s="112"/>
      <c r="I103" s="85"/>
      <c r="J103" s="91"/>
      <c r="K103" s="393"/>
      <c r="L103" s="394"/>
      <c r="M103" s="394"/>
      <c r="N103" s="394"/>
      <c r="O103" s="395"/>
      <c r="P103" s="413"/>
      <c r="Q103" s="413"/>
      <c r="R103" s="23">
        <v>173</v>
      </c>
      <c r="S103" s="390"/>
      <c r="T103" s="391"/>
      <c r="U103" s="391"/>
      <c r="V103" s="391"/>
      <c r="W103" s="392"/>
      <c r="X103" s="112"/>
      <c r="Y103" s="85"/>
      <c r="Z103" s="91"/>
      <c r="AA103" s="393"/>
      <c r="AB103" s="394"/>
      <c r="AC103" s="394"/>
      <c r="AD103" s="394"/>
      <c r="AE103" s="395"/>
      <c r="AF103" s="396"/>
      <c r="AG103" s="397"/>
    </row>
    <row r="104" spans="2:33" ht="29.15" customHeight="1" x14ac:dyDescent="0.2">
      <c r="B104" s="29">
        <v>139</v>
      </c>
      <c r="C104" s="390"/>
      <c r="D104" s="391"/>
      <c r="E104" s="391"/>
      <c r="F104" s="391"/>
      <c r="G104" s="392"/>
      <c r="H104" s="112"/>
      <c r="I104" s="85"/>
      <c r="J104" s="91"/>
      <c r="K104" s="393"/>
      <c r="L104" s="394"/>
      <c r="M104" s="394"/>
      <c r="N104" s="394"/>
      <c r="O104" s="395"/>
      <c r="P104" s="413"/>
      <c r="Q104" s="413"/>
      <c r="R104" s="23">
        <v>174</v>
      </c>
      <c r="S104" s="390"/>
      <c r="T104" s="391"/>
      <c r="U104" s="391"/>
      <c r="V104" s="391"/>
      <c r="W104" s="392"/>
      <c r="X104" s="112"/>
      <c r="Y104" s="85"/>
      <c r="Z104" s="91"/>
      <c r="AA104" s="393"/>
      <c r="AB104" s="394"/>
      <c r="AC104" s="394"/>
      <c r="AD104" s="394"/>
      <c r="AE104" s="395"/>
      <c r="AF104" s="396"/>
      <c r="AG104" s="397"/>
    </row>
    <row r="105" spans="2:33" ht="29.15" customHeight="1" x14ac:dyDescent="0.2">
      <c r="B105" s="30">
        <v>140</v>
      </c>
      <c r="C105" s="407"/>
      <c r="D105" s="408"/>
      <c r="E105" s="408"/>
      <c r="F105" s="408"/>
      <c r="G105" s="409"/>
      <c r="H105" s="115"/>
      <c r="I105" s="106"/>
      <c r="J105" s="103"/>
      <c r="K105" s="410"/>
      <c r="L105" s="411"/>
      <c r="M105" s="411"/>
      <c r="N105" s="411"/>
      <c r="O105" s="412"/>
      <c r="P105" s="413"/>
      <c r="Q105" s="413"/>
      <c r="R105" s="38">
        <v>175</v>
      </c>
      <c r="S105" s="407"/>
      <c r="T105" s="408"/>
      <c r="U105" s="408"/>
      <c r="V105" s="408"/>
      <c r="W105" s="409"/>
      <c r="X105" s="115"/>
      <c r="Y105" s="85"/>
      <c r="Z105" s="94"/>
      <c r="AA105" s="414"/>
      <c r="AB105" s="415"/>
      <c r="AC105" s="415"/>
      <c r="AD105" s="415"/>
      <c r="AE105" s="416"/>
      <c r="AF105" s="413"/>
      <c r="AG105" s="417"/>
    </row>
    <row r="106" spans="2:33" ht="29.15" customHeight="1" x14ac:dyDescent="0.2">
      <c r="B106" s="28">
        <v>141</v>
      </c>
      <c r="C106" s="398"/>
      <c r="D106" s="399"/>
      <c r="E106" s="399"/>
      <c r="F106" s="399"/>
      <c r="G106" s="400"/>
      <c r="H106" s="110"/>
      <c r="I106" s="98"/>
      <c r="J106" s="95"/>
      <c r="K106" s="401"/>
      <c r="L106" s="402"/>
      <c r="M106" s="402"/>
      <c r="N106" s="402"/>
      <c r="O106" s="403"/>
      <c r="P106" s="404"/>
      <c r="Q106" s="404"/>
      <c r="R106" s="37">
        <v>176</v>
      </c>
      <c r="S106" s="398"/>
      <c r="T106" s="399"/>
      <c r="U106" s="399"/>
      <c r="V106" s="399"/>
      <c r="W106" s="400"/>
      <c r="X106" s="110"/>
      <c r="Y106" s="81"/>
      <c r="Z106" s="95"/>
      <c r="AA106" s="401"/>
      <c r="AB106" s="402"/>
      <c r="AC106" s="402"/>
      <c r="AD106" s="402"/>
      <c r="AE106" s="403"/>
      <c r="AF106" s="404"/>
      <c r="AG106" s="418"/>
    </row>
    <row r="107" spans="2:33" ht="29.15" customHeight="1" x14ac:dyDescent="0.2">
      <c r="B107" s="29">
        <v>142</v>
      </c>
      <c r="C107" s="390"/>
      <c r="D107" s="391"/>
      <c r="E107" s="391"/>
      <c r="F107" s="391"/>
      <c r="G107" s="392"/>
      <c r="H107" s="112"/>
      <c r="I107" s="85"/>
      <c r="J107" s="91"/>
      <c r="K107" s="393"/>
      <c r="L107" s="394"/>
      <c r="M107" s="394"/>
      <c r="N107" s="394"/>
      <c r="O107" s="395"/>
      <c r="P107" s="396"/>
      <c r="Q107" s="396"/>
      <c r="R107" s="23">
        <v>177</v>
      </c>
      <c r="S107" s="390"/>
      <c r="T107" s="391"/>
      <c r="U107" s="391"/>
      <c r="V107" s="391"/>
      <c r="W107" s="392"/>
      <c r="X107" s="112"/>
      <c r="Y107" s="85"/>
      <c r="Z107" s="91"/>
      <c r="AA107" s="393"/>
      <c r="AB107" s="394"/>
      <c r="AC107" s="394"/>
      <c r="AD107" s="394"/>
      <c r="AE107" s="395"/>
      <c r="AF107" s="396"/>
      <c r="AG107" s="397"/>
    </row>
    <row r="108" spans="2:33" ht="29.15" customHeight="1" x14ac:dyDescent="0.2">
      <c r="B108" s="29">
        <v>143</v>
      </c>
      <c r="C108" s="390"/>
      <c r="D108" s="391"/>
      <c r="E108" s="391"/>
      <c r="F108" s="391"/>
      <c r="G108" s="392"/>
      <c r="H108" s="112"/>
      <c r="I108" s="85"/>
      <c r="J108" s="91"/>
      <c r="K108" s="393"/>
      <c r="L108" s="394"/>
      <c r="M108" s="394"/>
      <c r="N108" s="394"/>
      <c r="O108" s="395"/>
      <c r="P108" s="396"/>
      <c r="Q108" s="396"/>
      <c r="R108" s="23">
        <v>178</v>
      </c>
      <c r="S108" s="390"/>
      <c r="T108" s="391"/>
      <c r="U108" s="391"/>
      <c r="V108" s="391"/>
      <c r="W108" s="392"/>
      <c r="X108" s="112"/>
      <c r="Y108" s="85"/>
      <c r="Z108" s="91"/>
      <c r="AA108" s="393"/>
      <c r="AB108" s="394"/>
      <c r="AC108" s="394"/>
      <c r="AD108" s="394"/>
      <c r="AE108" s="395"/>
      <c r="AF108" s="396"/>
      <c r="AG108" s="397"/>
    </row>
    <row r="109" spans="2:33" ht="29.15" customHeight="1" x14ac:dyDescent="0.2">
      <c r="B109" s="29">
        <v>144</v>
      </c>
      <c r="C109" s="390"/>
      <c r="D109" s="391"/>
      <c r="E109" s="391"/>
      <c r="F109" s="391"/>
      <c r="G109" s="392"/>
      <c r="H109" s="112"/>
      <c r="I109" s="85"/>
      <c r="J109" s="91"/>
      <c r="K109" s="393"/>
      <c r="L109" s="394"/>
      <c r="M109" s="394"/>
      <c r="N109" s="394"/>
      <c r="O109" s="395"/>
      <c r="P109" s="396"/>
      <c r="Q109" s="396"/>
      <c r="R109" s="23">
        <v>179</v>
      </c>
      <c r="S109" s="390"/>
      <c r="T109" s="391"/>
      <c r="U109" s="391"/>
      <c r="V109" s="391"/>
      <c r="W109" s="392"/>
      <c r="X109" s="112"/>
      <c r="Y109" s="85"/>
      <c r="Z109" s="91"/>
      <c r="AA109" s="393"/>
      <c r="AB109" s="394"/>
      <c r="AC109" s="394"/>
      <c r="AD109" s="394"/>
      <c r="AE109" s="395"/>
      <c r="AF109" s="396"/>
      <c r="AG109" s="397"/>
    </row>
    <row r="110" spans="2:33" ht="29.15" customHeight="1" x14ac:dyDescent="0.2">
      <c r="B110" s="30">
        <v>145</v>
      </c>
      <c r="C110" s="407"/>
      <c r="D110" s="408"/>
      <c r="E110" s="408"/>
      <c r="F110" s="408"/>
      <c r="G110" s="409"/>
      <c r="H110" s="115"/>
      <c r="I110" s="106"/>
      <c r="J110" s="103"/>
      <c r="K110" s="410"/>
      <c r="L110" s="411"/>
      <c r="M110" s="411"/>
      <c r="N110" s="411"/>
      <c r="O110" s="412"/>
      <c r="P110" s="413"/>
      <c r="Q110" s="413"/>
      <c r="R110" s="38">
        <v>180</v>
      </c>
      <c r="S110" s="407"/>
      <c r="T110" s="408"/>
      <c r="U110" s="408"/>
      <c r="V110" s="408"/>
      <c r="W110" s="409"/>
      <c r="X110" s="115"/>
      <c r="Y110" s="85"/>
      <c r="Z110" s="94"/>
      <c r="AA110" s="414"/>
      <c r="AB110" s="415"/>
      <c r="AC110" s="415"/>
      <c r="AD110" s="415"/>
      <c r="AE110" s="416"/>
      <c r="AF110" s="413"/>
      <c r="AG110" s="417"/>
    </row>
    <row r="111" spans="2:33" ht="29.15" customHeight="1" x14ac:dyDescent="0.2">
      <c r="B111" s="28">
        <v>146</v>
      </c>
      <c r="C111" s="398"/>
      <c r="D111" s="399"/>
      <c r="E111" s="399"/>
      <c r="F111" s="399"/>
      <c r="G111" s="400"/>
      <c r="H111" s="110"/>
      <c r="I111" s="98"/>
      <c r="J111" s="95"/>
      <c r="K111" s="401"/>
      <c r="L111" s="402"/>
      <c r="M111" s="402"/>
      <c r="N111" s="402"/>
      <c r="O111" s="403"/>
      <c r="P111" s="404"/>
      <c r="Q111" s="404"/>
      <c r="R111" s="37">
        <v>181</v>
      </c>
      <c r="S111" s="398"/>
      <c r="T111" s="399"/>
      <c r="U111" s="399"/>
      <c r="V111" s="399"/>
      <c r="W111" s="400"/>
      <c r="X111" s="110"/>
      <c r="Y111" s="81"/>
      <c r="Z111" s="95"/>
      <c r="AA111" s="401"/>
      <c r="AB111" s="402"/>
      <c r="AC111" s="402"/>
      <c r="AD111" s="402"/>
      <c r="AE111" s="403"/>
      <c r="AF111" s="405"/>
      <c r="AG111" s="406"/>
    </row>
    <row r="112" spans="2:33" ht="29.15" customHeight="1" x14ac:dyDescent="0.2">
      <c r="B112" s="29">
        <v>147</v>
      </c>
      <c r="C112" s="390"/>
      <c r="D112" s="391"/>
      <c r="E112" s="391"/>
      <c r="F112" s="391"/>
      <c r="G112" s="392"/>
      <c r="H112" s="112"/>
      <c r="I112" s="85"/>
      <c r="J112" s="91"/>
      <c r="K112" s="393"/>
      <c r="L112" s="394"/>
      <c r="M112" s="394"/>
      <c r="N112" s="394"/>
      <c r="O112" s="395"/>
      <c r="P112" s="396"/>
      <c r="Q112" s="396"/>
      <c r="R112" s="23">
        <v>182</v>
      </c>
      <c r="S112" s="390"/>
      <c r="T112" s="391"/>
      <c r="U112" s="391"/>
      <c r="V112" s="391"/>
      <c r="W112" s="392"/>
      <c r="X112" s="112"/>
      <c r="Y112" s="85"/>
      <c r="Z112" s="91"/>
      <c r="AA112" s="393"/>
      <c r="AB112" s="394"/>
      <c r="AC112" s="394"/>
      <c r="AD112" s="394"/>
      <c r="AE112" s="395"/>
      <c r="AF112" s="396"/>
      <c r="AG112" s="397"/>
    </row>
    <row r="113" spans="2:33" ht="29.15" customHeight="1" x14ac:dyDescent="0.2">
      <c r="B113" s="29">
        <v>148</v>
      </c>
      <c r="C113" s="390"/>
      <c r="D113" s="391"/>
      <c r="E113" s="391"/>
      <c r="F113" s="391"/>
      <c r="G113" s="392"/>
      <c r="H113" s="112"/>
      <c r="I113" s="85"/>
      <c r="J113" s="91"/>
      <c r="K113" s="393"/>
      <c r="L113" s="394"/>
      <c r="M113" s="394"/>
      <c r="N113" s="394"/>
      <c r="O113" s="395"/>
      <c r="P113" s="396"/>
      <c r="Q113" s="396"/>
      <c r="R113" s="23">
        <v>183</v>
      </c>
      <c r="S113" s="390"/>
      <c r="T113" s="391"/>
      <c r="U113" s="391"/>
      <c r="V113" s="391"/>
      <c r="W113" s="392"/>
      <c r="X113" s="112"/>
      <c r="Y113" s="85"/>
      <c r="Z113" s="91"/>
      <c r="AA113" s="393"/>
      <c r="AB113" s="394"/>
      <c r="AC113" s="394"/>
      <c r="AD113" s="394"/>
      <c r="AE113" s="395"/>
      <c r="AF113" s="396"/>
      <c r="AG113" s="397"/>
    </row>
    <row r="114" spans="2:33" ht="29.15" customHeight="1" x14ac:dyDescent="0.2">
      <c r="B114" s="29">
        <v>149</v>
      </c>
      <c r="C114" s="390"/>
      <c r="D114" s="391"/>
      <c r="E114" s="391"/>
      <c r="F114" s="391"/>
      <c r="G114" s="392"/>
      <c r="H114" s="112"/>
      <c r="I114" s="85"/>
      <c r="J114" s="91"/>
      <c r="K114" s="393"/>
      <c r="L114" s="394"/>
      <c r="M114" s="394"/>
      <c r="N114" s="394"/>
      <c r="O114" s="395"/>
      <c r="P114" s="396"/>
      <c r="Q114" s="396"/>
      <c r="R114" s="23">
        <v>184</v>
      </c>
      <c r="S114" s="390"/>
      <c r="T114" s="391"/>
      <c r="U114" s="391"/>
      <c r="V114" s="391"/>
      <c r="W114" s="392"/>
      <c r="X114" s="112"/>
      <c r="Y114" s="85"/>
      <c r="Z114" s="91"/>
      <c r="AA114" s="393"/>
      <c r="AB114" s="394"/>
      <c r="AC114" s="394"/>
      <c r="AD114" s="394"/>
      <c r="AE114" s="395"/>
      <c r="AF114" s="396"/>
      <c r="AG114" s="397"/>
    </row>
    <row r="115" spans="2:33" ht="29.15" customHeight="1" thickBot="1" x14ac:dyDescent="0.25">
      <c r="B115" s="31">
        <v>150</v>
      </c>
      <c r="C115" s="382"/>
      <c r="D115" s="383"/>
      <c r="E115" s="383"/>
      <c r="F115" s="383"/>
      <c r="G115" s="384"/>
      <c r="H115" s="120"/>
      <c r="I115" s="108"/>
      <c r="J115" s="97"/>
      <c r="K115" s="385"/>
      <c r="L115" s="386"/>
      <c r="M115" s="386"/>
      <c r="N115" s="386"/>
      <c r="O115" s="387"/>
      <c r="P115" s="388"/>
      <c r="Q115" s="388"/>
      <c r="R115" s="26">
        <v>185</v>
      </c>
      <c r="S115" s="382"/>
      <c r="T115" s="383"/>
      <c r="U115" s="383"/>
      <c r="V115" s="383"/>
      <c r="W115" s="384"/>
      <c r="X115" s="120"/>
      <c r="Y115" s="108"/>
      <c r="Z115" s="97"/>
      <c r="AA115" s="385"/>
      <c r="AB115" s="386"/>
      <c r="AC115" s="386"/>
      <c r="AD115" s="386"/>
      <c r="AE115" s="387"/>
      <c r="AF115" s="388"/>
      <c r="AG115" s="389"/>
    </row>
    <row r="116" spans="2:33" ht="29.15" customHeight="1" x14ac:dyDescent="0.2"/>
    <row r="117" spans="2:33" ht="29.15" customHeight="1" x14ac:dyDescent="0.2"/>
    <row r="118" spans="2:33" ht="29.15" customHeight="1" x14ac:dyDescent="0.2"/>
    <row r="119" spans="2:33" ht="29.15" customHeight="1" x14ac:dyDescent="0.2"/>
    <row r="120" spans="2:33" ht="29.15" customHeight="1" x14ac:dyDescent="0.2"/>
    <row r="121" spans="2:33" ht="29.15" customHeight="1" x14ac:dyDescent="0.2"/>
    <row r="122" spans="2:33" ht="29.15" customHeight="1" x14ac:dyDescent="0.2"/>
    <row r="123" spans="2:33" ht="29.15" customHeight="1" x14ac:dyDescent="0.2"/>
    <row r="124" spans="2:33" ht="29.15" customHeight="1" x14ac:dyDescent="0.2"/>
    <row r="125" spans="2:33" ht="29.15" customHeight="1" x14ac:dyDescent="0.2"/>
    <row r="126" spans="2:33" ht="29.15" customHeight="1" x14ac:dyDescent="0.2"/>
    <row r="127" spans="2:33" ht="29.15" customHeight="1" x14ac:dyDescent="0.2"/>
    <row r="128" spans="2:33" ht="29.15" customHeight="1" x14ac:dyDescent="0.2"/>
    <row r="129" ht="29.15" customHeight="1" x14ac:dyDescent="0.2"/>
    <row r="130" ht="29.15" customHeight="1" x14ac:dyDescent="0.2"/>
    <row r="131" ht="29.15" customHeight="1" x14ac:dyDescent="0.2"/>
    <row r="132" ht="29.15" customHeight="1" x14ac:dyDescent="0.2"/>
    <row r="133" ht="29.15" customHeight="1" x14ac:dyDescent="0.2"/>
    <row r="134" ht="29.15" customHeight="1" x14ac:dyDescent="0.2"/>
    <row r="135" ht="29.15" customHeight="1" x14ac:dyDescent="0.2"/>
    <row r="136" ht="29.15" customHeight="1" x14ac:dyDescent="0.2"/>
    <row r="137" ht="29.15" customHeight="1" x14ac:dyDescent="0.2"/>
    <row r="138" ht="29.15" customHeight="1" x14ac:dyDescent="0.2"/>
    <row r="139" ht="29.15" customHeight="1" x14ac:dyDescent="0.2"/>
    <row r="140" ht="29.15" customHeight="1" x14ac:dyDescent="0.2"/>
    <row r="141" ht="29.15" customHeight="1" x14ac:dyDescent="0.2"/>
    <row r="142" ht="29.15" customHeight="1" x14ac:dyDescent="0.2"/>
    <row r="143" ht="29.15" customHeight="1" x14ac:dyDescent="0.2"/>
    <row r="144" ht="40" customHeight="1" x14ac:dyDescent="0.2"/>
    <row r="145" ht="20.149999999999999" customHeight="1" x14ac:dyDescent="0.2"/>
    <row r="146" ht="27.75" customHeight="1" x14ac:dyDescent="0.2"/>
    <row r="147" ht="29.15" customHeight="1" x14ac:dyDescent="0.2"/>
    <row r="148" ht="29.15" customHeight="1" x14ac:dyDescent="0.2"/>
    <row r="149" ht="29.15" customHeight="1" x14ac:dyDescent="0.2"/>
    <row r="150" ht="29.15" customHeight="1" x14ac:dyDescent="0.2"/>
    <row r="151" ht="29.15" customHeight="1" x14ac:dyDescent="0.2"/>
    <row r="152" ht="29.15" customHeight="1" x14ac:dyDescent="0.2"/>
    <row r="153" ht="29.15" customHeight="1" x14ac:dyDescent="0.2"/>
    <row r="154" ht="29.15" customHeight="1" x14ac:dyDescent="0.2"/>
    <row r="155" ht="29.15" customHeight="1" x14ac:dyDescent="0.2"/>
    <row r="156" ht="29.15" customHeight="1" x14ac:dyDescent="0.2"/>
    <row r="157" ht="29.15" customHeight="1" x14ac:dyDescent="0.2"/>
    <row r="158" ht="29.15" customHeight="1" x14ac:dyDescent="0.2"/>
    <row r="159" ht="29.15" customHeight="1" x14ac:dyDescent="0.2"/>
    <row r="160" ht="29.15" customHeight="1" x14ac:dyDescent="0.2"/>
    <row r="161" ht="29.15" customHeight="1" x14ac:dyDescent="0.2"/>
    <row r="162" ht="29.15" customHeight="1" x14ac:dyDescent="0.2"/>
    <row r="163" ht="29.15" customHeight="1" x14ac:dyDescent="0.2"/>
    <row r="164" ht="29.15" customHeight="1" x14ac:dyDescent="0.2"/>
    <row r="165" ht="29.15" customHeight="1" x14ac:dyDescent="0.2"/>
    <row r="166" ht="29.15" customHeight="1" x14ac:dyDescent="0.2"/>
    <row r="167" ht="29.15" customHeight="1" x14ac:dyDescent="0.2"/>
    <row r="168" ht="29.15" customHeight="1" x14ac:dyDescent="0.2"/>
    <row r="169" ht="29.15" customHeight="1" x14ac:dyDescent="0.2"/>
    <row r="170" ht="29.15" customHeight="1" x14ac:dyDescent="0.2"/>
    <row r="171" ht="29.15" customHeight="1" x14ac:dyDescent="0.2"/>
    <row r="172" ht="29.15" customHeight="1" x14ac:dyDescent="0.2"/>
    <row r="173" ht="29.15" customHeight="1" x14ac:dyDescent="0.2"/>
    <row r="174" ht="29.15" customHeight="1" x14ac:dyDescent="0.2"/>
    <row r="175" ht="29.15" customHeight="1" x14ac:dyDescent="0.2"/>
    <row r="176" ht="29.15" customHeight="1" x14ac:dyDescent="0.2"/>
    <row r="177" ht="29.15" customHeight="1" x14ac:dyDescent="0.2"/>
    <row r="178" ht="29.15" customHeight="1" x14ac:dyDescent="0.2"/>
    <row r="179" ht="29.15" customHeight="1" x14ac:dyDescent="0.2"/>
    <row r="180" ht="29.15" customHeight="1" x14ac:dyDescent="0.2"/>
    <row r="181" ht="29.15" customHeight="1" x14ac:dyDescent="0.2"/>
    <row r="182" ht="40" customHeight="1" x14ac:dyDescent="0.2"/>
    <row r="183" ht="20.149999999999999" customHeight="1" x14ac:dyDescent="0.2"/>
    <row r="184" ht="27.75" customHeight="1" x14ac:dyDescent="0.2"/>
    <row r="185" ht="29.15" customHeight="1" x14ac:dyDescent="0.2"/>
    <row r="186" ht="29.15" customHeight="1" x14ac:dyDescent="0.2"/>
    <row r="187" ht="29.15" customHeight="1" x14ac:dyDescent="0.2"/>
    <row r="188" ht="29.15" customHeight="1" x14ac:dyDescent="0.2"/>
    <row r="189" ht="29.15" customHeight="1" x14ac:dyDescent="0.2"/>
    <row r="190" ht="29.15" customHeight="1" x14ac:dyDescent="0.2"/>
    <row r="191" ht="29.15" customHeight="1" x14ac:dyDescent="0.2"/>
    <row r="192" ht="29.15" customHeight="1" x14ac:dyDescent="0.2"/>
    <row r="193" ht="29.15" customHeight="1" x14ac:dyDescent="0.2"/>
    <row r="194" ht="29.15" customHeight="1" x14ac:dyDescent="0.2"/>
    <row r="195" ht="29.15" customHeight="1" x14ac:dyDescent="0.2"/>
    <row r="196" ht="29.15" customHeight="1" x14ac:dyDescent="0.2"/>
    <row r="197" ht="29.15" customHeight="1" x14ac:dyDescent="0.2"/>
    <row r="198" ht="29.15" customHeight="1" x14ac:dyDescent="0.2"/>
    <row r="199" ht="29.15" customHeight="1" x14ac:dyDescent="0.2"/>
    <row r="200" ht="29.15" customHeight="1" x14ac:dyDescent="0.2"/>
    <row r="201" ht="29.15" customHeight="1" x14ac:dyDescent="0.2"/>
    <row r="202" ht="29.15" customHeight="1" x14ac:dyDescent="0.2"/>
    <row r="203" ht="29.15" customHeight="1" x14ac:dyDescent="0.2"/>
    <row r="204" ht="29.15" customHeight="1" x14ac:dyDescent="0.2"/>
    <row r="205" ht="29.15" customHeight="1" x14ac:dyDescent="0.2"/>
    <row r="206" ht="29.15" customHeight="1" x14ac:dyDescent="0.2"/>
    <row r="207" ht="29.15" customHeight="1" x14ac:dyDescent="0.2"/>
    <row r="208" ht="29.15" customHeight="1" x14ac:dyDescent="0.2"/>
    <row r="209" ht="29.15" customHeight="1" x14ac:dyDescent="0.2"/>
    <row r="210" ht="29.15" customHeight="1" x14ac:dyDescent="0.2"/>
    <row r="211" ht="29.15" customHeight="1" x14ac:dyDescent="0.2"/>
    <row r="212" ht="29.15" customHeight="1" x14ac:dyDescent="0.2"/>
    <row r="213" ht="29.15" customHeight="1" x14ac:dyDescent="0.2"/>
    <row r="214" ht="29.15" customHeight="1" x14ac:dyDescent="0.2"/>
    <row r="215" ht="29.15" customHeight="1" x14ac:dyDescent="0.2"/>
    <row r="216" ht="29.15" customHeight="1" x14ac:dyDescent="0.2"/>
    <row r="217" ht="29.15" customHeight="1" x14ac:dyDescent="0.2"/>
    <row r="218" ht="29.15" customHeight="1" x14ac:dyDescent="0.2"/>
    <row r="219" ht="29.15" customHeight="1" x14ac:dyDescent="0.2"/>
  </sheetData>
  <protectedRanges>
    <protectedRange sqref="Y82:AE115 Y81 AA81:AE81" name="範囲15"/>
    <protectedRange sqref="I82:O115 I81 K81:O81" name="範囲14"/>
    <protectedRange sqref="Y43 AA43:AE43 Y44:AE77" name="範囲13"/>
    <protectedRange sqref="I43 K43:O43 I44:O77" name="範囲12"/>
    <protectedRange sqref="Y19 AA19:AE19 Y20:AE38" name="範囲11"/>
    <protectedRange sqref="K19:O19 J43 Z43 J81 Z81 C19:I19 S19:X38 C20:O38 C43:H77 S43:X77 S81:X115 C81:H115" name="範囲10"/>
    <protectedRange sqref="Y19 AA19:AE19 Y20:AE38" name="範囲9"/>
    <protectedRange sqref="K19:O19 J43 Z43 J81 Z81 C19:I19 S19:X38 C20:O38 C43:H77 S43:X77 S81:X115 C81:H115" name="範囲8"/>
    <protectedRange sqref="J19 Z19 D13:W17 P19:Q38 AF19:AG38 P81:Q115 P43:Q77 AF43:AG77 AF81:AG115" name="範囲7"/>
    <protectedRange sqref="E7:E8" name="範囲5"/>
    <protectedRange sqref="E6" name="範囲4"/>
    <protectedRange sqref="E5" name="範囲3"/>
    <protectedRange sqref="E4" name="範囲2"/>
    <protectedRange sqref="L2" name="範囲1"/>
  </protectedRanges>
  <mergeCells count="602">
    <mergeCell ref="B6:C6"/>
    <mergeCell ref="D6:L6"/>
    <mergeCell ref="B7:C7"/>
    <mergeCell ref="D7:L7"/>
    <mergeCell ref="B8:C8"/>
    <mergeCell ref="D8:L8"/>
    <mergeCell ref="Z1:AB1"/>
    <mergeCell ref="AC1:AH1"/>
    <mergeCell ref="B4:C4"/>
    <mergeCell ref="E4:M4"/>
    <mergeCell ref="B5:C5"/>
    <mergeCell ref="D5:L5"/>
    <mergeCell ref="U1:V1"/>
    <mergeCell ref="W1:Y1"/>
    <mergeCell ref="D13:G13"/>
    <mergeCell ref="K13:O13"/>
    <mergeCell ref="P13:Q13"/>
    <mergeCell ref="V13:W13"/>
    <mergeCell ref="D14:G14"/>
    <mergeCell ref="K14:O14"/>
    <mergeCell ref="P14:Q14"/>
    <mergeCell ref="V14:W14"/>
    <mergeCell ref="B9:M9"/>
    <mergeCell ref="B10:L10"/>
    <mergeCell ref="D12:G12"/>
    <mergeCell ref="K12:O12"/>
    <mergeCell ref="P12:Q12"/>
    <mergeCell ref="R12:W12"/>
    <mergeCell ref="D17:G17"/>
    <mergeCell ref="K17:O17"/>
    <mergeCell ref="P17:Q17"/>
    <mergeCell ref="V17:W17"/>
    <mergeCell ref="D18:G18"/>
    <mergeCell ref="K18:O18"/>
    <mergeCell ref="P18:Q18"/>
    <mergeCell ref="S18:W18"/>
    <mergeCell ref="D15:G15"/>
    <mergeCell ref="K15:O15"/>
    <mergeCell ref="P15:Q15"/>
    <mergeCell ref="V15:W15"/>
    <mergeCell ref="D16:G16"/>
    <mergeCell ref="K16:O16"/>
    <mergeCell ref="P16:Q16"/>
    <mergeCell ref="V16:W16"/>
    <mergeCell ref="D20:G20"/>
    <mergeCell ref="K20:O20"/>
    <mergeCell ref="P20:Q20"/>
    <mergeCell ref="S20:W20"/>
    <mergeCell ref="AA20:AE20"/>
    <mergeCell ref="AF20:AG20"/>
    <mergeCell ref="AA18:AE18"/>
    <mergeCell ref="AF18:AG18"/>
    <mergeCell ref="D19:G19"/>
    <mergeCell ref="K19:O19"/>
    <mergeCell ref="P19:Q19"/>
    <mergeCell ref="S19:W19"/>
    <mergeCell ref="AA19:AE19"/>
    <mergeCell ref="AF19:AG19"/>
    <mergeCell ref="D22:G22"/>
    <mergeCell ref="K22:O22"/>
    <mergeCell ref="P22:Q22"/>
    <mergeCell ref="S22:W22"/>
    <mergeCell ref="AA22:AE22"/>
    <mergeCell ref="AF22:AG22"/>
    <mergeCell ref="D21:G21"/>
    <mergeCell ref="K21:O21"/>
    <mergeCell ref="P21:Q21"/>
    <mergeCell ref="S21:W21"/>
    <mergeCell ref="AA21:AE21"/>
    <mergeCell ref="AF21:AG21"/>
    <mergeCell ref="D24:G24"/>
    <mergeCell ref="K24:O24"/>
    <mergeCell ref="P24:Q24"/>
    <mergeCell ref="S24:W24"/>
    <mergeCell ref="AA24:AE24"/>
    <mergeCell ref="AF24:AG24"/>
    <mergeCell ref="D23:G23"/>
    <mergeCell ref="K23:O23"/>
    <mergeCell ref="P23:Q23"/>
    <mergeCell ref="S23:W23"/>
    <mergeCell ref="AA23:AE23"/>
    <mergeCell ref="AF23:AG23"/>
    <mergeCell ref="D26:G26"/>
    <mergeCell ref="K26:O26"/>
    <mergeCell ref="P26:Q26"/>
    <mergeCell ref="S26:W26"/>
    <mergeCell ref="AA26:AE26"/>
    <mergeCell ref="AF26:AG26"/>
    <mergeCell ref="D25:G25"/>
    <mergeCell ref="K25:O25"/>
    <mergeCell ref="P25:Q25"/>
    <mergeCell ref="S25:W25"/>
    <mergeCell ref="AA25:AE25"/>
    <mergeCell ref="AF25:AG25"/>
    <mergeCell ref="D28:G28"/>
    <mergeCell ref="K28:O28"/>
    <mergeCell ref="P28:Q28"/>
    <mergeCell ref="S28:W28"/>
    <mergeCell ref="AA28:AE28"/>
    <mergeCell ref="AF28:AG28"/>
    <mergeCell ref="D27:G27"/>
    <mergeCell ref="K27:O27"/>
    <mergeCell ref="P27:Q27"/>
    <mergeCell ref="S27:W27"/>
    <mergeCell ref="AA27:AE27"/>
    <mergeCell ref="AF27:AG27"/>
    <mergeCell ref="D30:G30"/>
    <mergeCell ref="K30:O30"/>
    <mergeCell ref="P30:Q30"/>
    <mergeCell ref="S30:W30"/>
    <mergeCell ref="AA30:AE30"/>
    <mergeCell ref="AF30:AG30"/>
    <mergeCell ref="D29:G29"/>
    <mergeCell ref="K29:O29"/>
    <mergeCell ref="P29:Q29"/>
    <mergeCell ref="S29:W29"/>
    <mergeCell ref="AA29:AE29"/>
    <mergeCell ref="AF29:AG29"/>
    <mergeCell ref="D32:G32"/>
    <mergeCell ref="K32:O32"/>
    <mergeCell ref="P32:Q32"/>
    <mergeCell ref="S32:W32"/>
    <mergeCell ref="AA32:AE32"/>
    <mergeCell ref="AF32:AG32"/>
    <mergeCell ref="D31:G31"/>
    <mergeCell ref="K31:O31"/>
    <mergeCell ref="P31:Q31"/>
    <mergeCell ref="S31:W31"/>
    <mergeCell ref="AA31:AE31"/>
    <mergeCell ref="AF31:AG31"/>
    <mergeCell ref="D34:G34"/>
    <mergeCell ref="K34:O34"/>
    <mergeCell ref="P34:Q34"/>
    <mergeCell ref="S34:W34"/>
    <mergeCell ref="AA34:AE34"/>
    <mergeCell ref="AF34:AG34"/>
    <mergeCell ref="D33:G33"/>
    <mergeCell ref="K33:O33"/>
    <mergeCell ref="P33:Q33"/>
    <mergeCell ref="S33:W33"/>
    <mergeCell ref="AA33:AE33"/>
    <mergeCell ref="AF33:AG33"/>
    <mergeCell ref="D36:G36"/>
    <mergeCell ref="K36:O36"/>
    <mergeCell ref="P36:Q36"/>
    <mergeCell ref="S36:W36"/>
    <mergeCell ref="AA36:AE36"/>
    <mergeCell ref="AF36:AG36"/>
    <mergeCell ref="D35:G35"/>
    <mergeCell ref="K35:O35"/>
    <mergeCell ref="P35:Q35"/>
    <mergeCell ref="S35:W35"/>
    <mergeCell ref="AA35:AE35"/>
    <mergeCell ref="AF35:AG35"/>
    <mergeCell ref="D38:G38"/>
    <mergeCell ref="K38:O38"/>
    <mergeCell ref="P38:Q38"/>
    <mergeCell ref="S38:W38"/>
    <mergeCell ref="AA38:AE38"/>
    <mergeCell ref="AF38:AG38"/>
    <mergeCell ref="D37:G37"/>
    <mergeCell ref="K37:O37"/>
    <mergeCell ref="P37:Q37"/>
    <mergeCell ref="S37:W37"/>
    <mergeCell ref="AA37:AE37"/>
    <mergeCell ref="AF37:AG37"/>
    <mergeCell ref="AA42:AE42"/>
    <mergeCell ref="AF42:AG42"/>
    <mergeCell ref="C43:G43"/>
    <mergeCell ref="K43:O43"/>
    <mergeCell ref="P43:Q43"/>
    <mergeCell ref="S43:W43"/>
    <mergeCell ref="AA43:AE43"/>
    <mergeCell ref="AF43:AG43"/>
    <mergeCell ref="S40:T40"/>
    <mergeCell ref="L41:M41"/>
    <mergeCell ref="C42:G42"/>
    <mergeCell ref="K42:O42"/>
    <mergeCell ref="P42:Q42"/>
    <mergeCell ref="S42:W42"/>
    <mergeCell ref="C45:G45"/>
    <mergeCell ref="K45:O45"/>
    <mergeCell ref="P45:Q45"/>
    <mergeCell ref="S45:W45"/>
    <mergeCell ref="AA45:AE45"/>
    <mergeCell ref="AF45:AG45"/>
    <mergeCell ref="C44:G44"/>
    <mergeCell ref="K44:O44"/>
    <mergeCell ref="P44:Q44"/>
    <mergeCell ref="S44:W44"/>
    <mergeCell ref="AA44:AE44"/>
    <mergeCell ref="AF44:AG44"/>
    <mergeCell ref="C47:G47"/>
    <mergeCell ref="K47:O47"/>
    <mergeCell ref="P47:Q47"/>
    <mergeCell ref="S47:W47"/>
    <mergeCell ref="AA47:AE47"/>
    <mergeCell ref="AF47:AG47"/>
    <mergeCell ref="C46:G46"/>
    <mergeCell ref="K46:O46"/>
    <mergeCell ref="P46:Q46"/>
    <mergeCell ref="S46:W46"/>
    <mergeCell ref="AA46:AE46"/>
    <mergeCell ref="AF46:AG46"/>
    <mergeCell ref="C49:G49"/>
    <mergeCell ref="K49:O49"/>
    <mergeCell ref="P49:Q49"/>
    <mergeCell ref="S49:W49"/>
    <mergeCell ref="AA49:AE49"/>
    <mergeCell ref="AF49:AG49"/>
    <mergeCell ref="C48:G48"/>
    <mergeCell ref="K48:O48"/>
    <mergeCell ref="P48:Q48"/>
    <mergeCell ref="S48:W48"/>
    <mergeCell ref="AA48:AE48"/>
    <mergeCell ref="AF48:AG48"/>
    <mergeCell ref="C51:G51"/>
    <mergeCell ref="K51:O51"/>
    <mergeCell ref="P51:Q51"/>
    <mergeCell ref="S51:W51"/>
    <mergeCell ref="AA51:AE51"/>
    <mergeCell ref="AF51:AG51"/>
    <mergeCell ref="C50:G50"/>
    <mergeCell ref="K50:O50"/>
    <mergeCell ref="P50:Q50"/>
    <mergeCell ref="S50:W50"/>
    <mergeCell ref="AA50:AE50"/>
    <mergeCell ref="AF50:AG50"/>
    <mergeCell ref="C53:G53"/>
    <mergeCell ref="K53:O53"/>
    <mergeCell ref="P53:Q53"/>
    <mergeCell ref="S53:W53"/>
    <mergeCell ref="AA53:AE53"/>
    <mergeCell ref="AF53:AG53"/>
    <mergeCell ref="C52:G52"/>
    <mergeCell ref="K52:O52"/>
    <mergeCell ref="P52:Q52"/>
    <mergeCell ref="S52:W52"/>
    <mergeCell ref="AA52:AE52"/>
    <mergeCell ref="AF52:AG52"/>
    <mergeCell ref="C55:G55"/>
    <mergeCell ref="K55:O55"/>
    <mergeCell ref="P55:Q55"/>
    <mergeCell ref="S55:W55"/>
    <mergeCell ref="AA55:AE55"/>
    <mergeCell ref="AF55:AG55"/>
    <mergeCell ref="C54:G54"/>
    <mergeCell ref="K54:O54"/>
    <mergeCell ref="P54:Q54"/>
    <mergeCell ref="S54:W54"/>
    <mergeCell ref="AA54:AE54"/>
    <mergeCell ref="AF54:AG54"/>
    <mergeCell ref="C57:G57"/>
    <mergeCell ref="K57:O57"/>
    <mergeCell ref="P57:Q57"/>
    <mergeCell ref="S57:W57"/>
    <mergeCell ref="AA57:AE57"/>
    <mergeCell ref="AF57:AG57"/>
    <mergeCell ref="C56:G56"/>
    <mergeCell ref="K56:O56"/>
    <mergeCell ref="P56:Q56"/>
    <mergeCell ref="S56:W56"/>
    <mergeCell ref="AA56:AE56"/>
    <mergeCell ref="AF56:AG56"/>
    <mergeCell ref="C59:G59"/>
    <mergeCell ref="K59:O59"/>
    <mergeCell ref="P59:Q59"/>
    <mergeCell ref="S59:W59"/>
    <mergeCell ref="AA59:AE59"/>
    <mergeCell ref="AF59:AG59"/>
    <mergeCell ref="C58:G58"/>
    <mergeCell ref="K58:O58"/>
    <mergeCell ref="P58:Q58"/>
    <mergeCell ref="S58:W58"/>
    <mergeCell ref="AA58:AE58"/>
    <mergeCell ref="AF58:AG58"/>
    <mergeCell ref="C61:G61"/>
    <mergeCell ref="K61:O61"/>
    <mergeCell ref="P61:Q61"/>
    <mergeCell ref="S61:W61"/>
    <mergeCell ref="AA61:AE61"/>
    <mergeCell ref="AF61:AG61"/>
    <mergeCell ref="C60:G60"/>
    <mergeCell ref="K60:O60"/>
    <mergeCell ref="P60:Q60"/>
    <mergeCell ref="S60:W60"/>
    <mergeCell ref="AA60:AE60"/>
    <mergeCell ref="AF60:AG60"/>
    <mergeCell ref="C63:G63"/>
    <mergeCell ref="K63:O63"/>
    <mergeCell ref="P63:Q63"/>
    <mergeCell ref="S63:W63"/>
    <mergeCell ref="AA63:AE63"/>
    <mergeCell ref="AF63:AG63"/>
    <mergeCell ref="C62:G62"/>
    <mergeCell ref="K62:O62"/>
    <mergeCell ref="P62:Q62"/>
    <mergeCell ref="S62:W62"/>
    <mergeCell ref="AA62:AE62"/>
    <mergeCell ref="AF62:AG62"/>
    <mergeCell ref="C65:G65"/>
    <mergeCell ref="K65:O65"/>
    <mergeCell ref="P65:Q65"/>
    <mergeCell ref="S65:W65"/>
    <mergeCell ref="AA65:AE65"/>
    <mergeCell ref="AF65:AG65"/>
    <mergeCell ref="C64:G64"/>
    <mergeCell ref="K64:O64"/>
    <mergeCell ref="P64:Q64"/>
    <mergeCell ref="S64:W64"/>
    <mergeCell ref="AA64:AE64"/>
    <mergeCell ref="AF64:AG64"/>
    <mergeCell ref="C67:G67"/>
    <mergeCell ref="K67:O67"/>
    <mergeCell ref="P67:Q67"/>
    <mergeCell ref="S67:W67"/>
    <mergeCell ref="AA67:AE67"/>
    <mergeCell ref="AF67:AG67"/>
    <mergeCell ref="C66:G66"/>
    <mergeCell ref="K66:O66"/>
    <mergeCell ref="P66:Q66"/>
    <mergeCell ref="S66:W66"/>
    <mergeCell ref="AA66:AE66"/>
    <mergeCell ref="AF66:AG66"/>
    <mergeCell ref="C69:G69"/>
    <mergeCell ref="K69:O69"/>
    <mergeCell ref="P69:Q69"/>
    <mergeCell ref="S69:W69"/>
    <mergeCell ref="AA69:AE69"/>
    <mergeCell ref="AF69:AG69"/>
    <mergeCell ref="C68:G68"/>
    <mergeCell ref="K68:O68"/>
    <mergeCell ref="P68:Q68"/>
    <mergeCell ref="S68:W68"/>
    <mergeCell ref="AA68:AE68"/>
    <mergeCell ref="AF68:AG68"/>
    <mergeCell ref="C71:G71"/>
    <mergeCell ref="K71:O71"/>
    <mergeCell ref="P71:Q71"/>
    <mergeCell ref="S71:W71"/>
    <mergeCell ref="AA71:AE71"/>
    <mergeCell ref="AF71:AG71"/>
    <mergeCell ref="C70:G70"/>
    <mergeCell ref="K70:O70"/>
    <mergeCell ref="P70:Q70"/>
    <mergeCell ref="S70:W70"/>
    <mergeCell ref="AA70:AE70"/>
    <mergeCell ref="AF70:AG70"/>
    <mergeCell ref="C73:G73"/>
    <mergeCell ref="K73:O73"/>
    <mergeCell ref="P73:Q73"/>
    <mergeCell ref="S73:W73"/>
    <mergeCell ref="AA73:AE73"/>
    <mergeCell ref="AF73:AG73"/>
    <mergeCell ref="C72:G72"/>
    <mergeCell ref="K72:O72"/>
    <mergeCell ref="P72:Q72"/>
    <mergeCell ref="S72:W72"/>
    <mergeCell ref="AA72:AE72"/>
    <mergeCell ref="AF72:AG72"/>
    <mergeCell ref="C75:G75"/>
    <mergeCell ref="K75:O75"/>
    <mergeCell ref="P75:Q75"/>
    <mergeCell ref="S75:W75"/>
    <mergeCell ref="AA75:AE75"/>
    <mergeCell ref="AF75:AG75"/>
    <mergeCell ref="C74:G74"/>
    <mergeCell ref="K74:O74"/>
    <mergeCell ref="P74:Q74"/>
    <mergeCell ref="S74:W74"/>
    <mergeCell ref="AA74:AE74"/>
    <mergeCell ref="AF74:AG74"/>
    <mergeCell ref="C77:G77"/>
    <mergeCell ref="K77:O77"/>
    <mergeCell ref="P77:Q77"/>
    <mergeCell ref="S77:W77"/>
    <mergeCell ref="AA77:AE77"/>
    <mergeCell ref="AF77:AG77"/>
    <mergeCell ref="C76:G76"/>
    <mergeCell ref="K76:O76"/>
    <mergeCell ref="P76:Q76"/>
    <mergeCell ref="S76:W76"/>
    <mergeCell ref="AA76:AE76"/>
    <mergeCell ref="AF76:AG76"/>
    <mergeCell ref="AA80:AE80"/>
    <mergeCell ref="AF80:AG80"/>
    <mergeCell ref="C81:G81"/>
    <mergeCell ref="K81:O81"/>
    <mergeCell ref="P81:Q81"/>
    <mergeCell ref="S81:W81"/>
    <mergeCell ref="AA81:AE81"/>
    <mergeCell ref="AF81:AG81"/>
    <mergeCell ref="S78:T78"/>
    <mergeCell ref="L79:M79"/>
    <mergeCell ref="C80:G80"/>
    <mergeCell ref="K80:O80"/>
    <mergeCell ref="P80:Q80"/>
    <mergeCell ref="S80:W80"/>
    <mergeCell ref="C83:G83"/>
    <mergeCell ref="K83:O83"/>
    <mergeCell ref="P83:Q83"/>
    <mergeCell ref="S83:W83"/>
    <mergeCell ref="AA83:AE83"/>
    <mergeCell ref="AF83:AG83"/>
    <mergeCell ref="C82:G82"/>
    <mergeCell ref="K82:O82"/>
    <mergeCell ref="P82:Q82"/>
    <mergeCell ref="S82:W82"/>
    <mergeCell ref="AA82:AE82"/>
    <mergeCell ref="AF82:AG82"/>
    <mergeCell ref="C85:G85"/>
    <mergeCell ref="K85:O85"/>
    <mergeCell ref="P85:Q85"/>
    <mergeCell ref="S85:W85"/>
    <mergeCell ref="AA85:AE85"/>
    <mergeCell ref="AF85:AG85"/>
    <mergeCell ref="C84:G84"/>
    <mergeCell ref="K84:O84"/>
    <mergeCell ref="P84:Q84"/>
    <mergeCell ref="S84:W84"/>
    <mergeCell ref="AA84:AE84"/>
    <mergeCell ref="AF84:AG84"/>
    <mergeCell ref="C87:G87"/>
    <mergeCell ref="K87:O87"/>
    <mergeCell ref="P87:Q87"/>
    <mergeCell ref="S87:W87"/>
    <mergeCell ref="AA87:AE87"/>
    <mergeCell ref="AF87:AG87"/>
    <mergeCell ref="C86:G86"/>
    <mergeCell ref="K86:O86"/>
    <mergeCell ref="P86:Q86"/>
    <mergeCell ref="S86:W86"/>
    <mergeCell ref="AA86:AE86"/>
    <mergeCell ref="AF86:AG86"/>
    <mergeCell ref="C89:G89"/>
    <mergeCell ref="K89:O89"/>
    <mergeCell ref="P89:Q89"/>
    <mergeCell ref="S89:W89"/>
    <mergeCell ref="AA89:AE89"/>
    <mergeCell ref="AF89:AG89"/>
    <mergeCell ref="C88:G88"/>
    <mergeCell ref="K88:O88"/>
    <mergeCell ref="P88:Q88"/>
    <mergeCell ref="S88:W88"/>
    <mergeCell ref="AA88:AE88"/>
    <mergeCell ref="AF88:AG88"/>
    <mergeCell ref="C91:G91"/>
    <mergeCell ref="K91:O91"/>
    <mergeCell ref="P91:Q91"/>
    <mergeCell ref="S91:W91"/>
    <mergeCell ref="AA91:AE91"/>
    <mergeCell ref="AF91:AG91"/>
    <mergeCell ref="C90:G90"/>
    <mergeCell ref="K90:O90"/>
    <mergeCell ref="P90:Q90"/>
    <mergeCell ref="S90:W90"/>
    <mergeCell ref="AA90:AE90"/>
    <mergeCell ref="AF90:AG90"/>
    <mergeCell ref="C93:G93"/>
    <mergeCell ref="K93:O93"/>
    <mergeCell ref="P93:Q93"/>
    <mergeCell ref="S93:W93"/>
    <mergeCell ref="AA93:AE93"/>
    <mergeCell ref="AF93:AG93"/>
    <mergeCell ref="C92:G92"/>
    <mergeCell ref="K92:O92"/>
    <mergeCell ref="P92:Q92"/>
    <mergeCell ref="S92:W92"/>
    <mergeCell ref="AA92:AE92"/>
    <mergeCell ref="AF92:AG92"/>
    <mergeCell ref="C95:G95"/>
    <mergeCell ref="K95:O95"/>
    <mergeCell ref="P95:Q95"/>
    <mergeCell ref="S95:W95"/>
    <mergeCell ref="AA95:AE95"/>
    <mergeCell ref="AF95:AG95"/>
    <mergeCell ref="C94:G94"/>
    <mergeCell ref="K94:O94"/>
    <mergeCell ref="P94:Q94"/>
    <mergeCell ref="S94:W94"/>
    <mergeCell ref="AA94:AE94"/>
    <mergeCell ref="AF94:AG94"/>
    <mergeCell ref="C97:G97"/>
    <mergeCell ref="K97:O97"/>
    <mergeCell ref="P97:Q97"/>
    <mergeCell ref="S97:W97"/>
    <mergeCell ref="AA97:AE97"/>
    <mergeCell ref="AF97:AG97"/>
    <mergeCell ref="C96:G96"/>
    <mergeCell ref="K96:O96"/>
    <mergeCell ref="P96:Q96"/>
    <mergeCell ref="S96:W96"/>
    <mergeCell ref="AA96:AE96"/>
    <mergeCell ref="AF96:AG96"/>
    <mergeCell ref="C99:G99"/>
    <mergeCell ref="K99:O99"/>
    <mergeCell ref="P99:Q99"/>
    <mergeCell ref="S99:W99"/>
    <mergeCell ref="AA99:AE99"/>
    <mergeCell ref="AF99:AG99"/>
    <mergeCell ref="C98:G98"/>
    <mergeCell ref="K98:O98"/>
    <mergeCell ref="P98:Q98"/>
    <mergeCell ref="S98:W98"/>
    <mergeCell ref="AA98:AE98"/>
    <mergeCell ref="AF98:AG98"/>
    <mergeCell ref="C101:G101"/>
    <mergeCell ref="K101:O101"/>
    <mergeCell ref="P101:Q101"/>
    <mergeCell ref="S101:W101"/>
    <mergeCell ref="AA101:AE101"/>
    <mergeCell ref="AF101:AG101"/>
    <mergeCell ref="C100:G100"/>
    <mergeCell ref="K100:O100"/>
    <mergeCell ref="P100:Q100"/>
    <mergeCell ref="S100:W100"/>
    <mergeCell ref="AA100:AE100"/>
    <mergeCell ref="AF100:AG100"/>
    <mergeCell ref="C103:G103"/>
    <mergeCell ref="K103:O103"/>
    <mergeCell ref="P103:Q103"/>
    <mergeCell ref="S103:W103"/>
    <mergeCell ref="AA103:AE103"/>
    <mergeCell ref="AF103:AG103"/>
    <mergeCell ref="C102:G102"/>
    <mergeCell ref="K102:O102"/>
    <mergeCell ref="P102:Q102"/>
    <mergeCell ref="S102:W102"/>
    <mergeCell ref="AA102:AE102"/>
    <mergeCell ref="AF102:AG102"/>
    <mergeCell ref="C105:G105"/>
    <mergeCell ref="K105:O105"/>
    <mergeCell ref="P105:Q105"/>
    <mergeCell ref="S105:W105"/>
    <mergeCell ref="AA105:AE105"/>
    <mergeCell ref="AF105:AG105"/>
    <mergeCell ref="C104:G104"/>
    <mergeCell ref="K104:O104"/>
    <mergeCell ref="P104:Q104"/>
    <mergeCell ref="S104:W104"/>
    <mergeCell ref="AA104:AE104"/>
    <mergeCell ref="AF104:AG104"/>
    <mergeCell ref="C107:G107"/>
    <mergeCell ref="K107:O107"/>
    <mergeCell ref="P107:Q107"/>
    <mergeCell ref="S107:W107"/>
    <mergeCell ref="AA107:AE107"/>
    <mergeCell ref="AF107:AG107"/>
    <mergeCell ref="C106:G106"/>
    <mergeCell ref="K106:O106"/>
    <mergeCell ref="P106:Q106"/>
    <mergeCell ref="S106:W106"/>
    <mergeCell ref="AA106:AE106"/>
    <mergeCell ref="AF106:AG106"/>
    <mergeCell ref="C109:G109"/>
    <mergeCell ref="K109:O109"/>
    <mergeCell ref="P109:Q109"/>
    <mergeCell ref="S109:W109"/>
    <mergeCell ref="AA109:AE109"/>
    <mergeCell ref="AF109:AG109"/>
    <mergeCell ref="C108:G108"/>
    <mergeCell ref="K108:O108"/>
    <mergeCell ref="P108:Q108"/>
    <mergeCell ref="S108:W108"/>
    <mergeCell ref="AA108:AE108"/>
    <mergeCell ref="AF108:AG108"/>
    <mergeCell ref="C111:G111"/>
    <mergeCell ref="K111:O111"/>
    <mergeCell ref="P111:Q111"/>
    <mergeCell ref="S111:W111"/>
    <mergeCell ref="AA111:AE111"/>
    <mergeCell ref="AF111:AG111"/>
    <mergeCell ref="C110:G110"/>
    <mergeCell ref="K110:O110"/>
    <mergeCell ref="P110:Q110"/>
    <mergeCell ref="S110:W110"/>
    <mergeCell ref="AA110:AE110"/>
    <mergeCell ref="AF110:AG110"/>
    <mergeCell ref="C113:G113"/>
    <mergeCell ref="K113:O113"/>
    <mergeCell ref="P113:Q113"/>
    <mergeCell ref="S113:W113"/>
    <mergeCell ref="AA113:AE113"/>
    <mergeCell ref="AF113:AG113"/>
    <mergeCell ref="C112:G112"/>
    <mergeCell ref="K112:O112"/>
    <mergeCell ref="P112:Q112"/>
    <mergeCell ref="S112:W112"/>
    <mergeCell ref="AA112:AE112"/>
    <mergeCell ref="AF112:AG112"/>
    <mergeCell ref="C115:G115"/>
    <mergeCell ref="K115:O115"/>
    <mergeCell ref="P115:Q115"/>
    <mergeCell ref="S115:W115"/>
    <mergeCell ref="AA115:AE115"/>
    <mergeCell ref="AF115:AG115"/>
    <mergeCell ref="C114:G114"/>
    <mergeCell ref="K114:O114"/>
    <mergeCell ref="P114:Q114"/>
    <mergeCell ref="S114:W114"/>
    <mergeCell ref="AA114:AE114"/>
    <mergeCell ref="AF114:AG114"/>
  </mergeCells>
  <phoneticPr fontId="2"/>
  <dataValidations count="6">
    <dataValidation type="list" allowBlank="1" showInputMessage="1" showErrorMessage="1" sqref="P19:Q38 AF19:AG38 P81:Q115 P43:Q77 AF43:AG77 AF81:AG115" xr:uid="{00000000-0002-0000-0100-000000000000}">
      <formula1>$A$1:$A$150</formula1>
    </dataValidation>
    <dataValidation type="list" allowBlank="1" showInputMessage="1" showErrorMessage="1" sqref="D6:L6" xr:uid="{00000000-0002-0000-0100-000001000000}">
      <formula1>INDIRECT($D$5)</formula1>
    </dataValidation>
    <dataValidation type="list" allowBlank="1" showErrorMessage="1" promptTitle="役員の重複" prompt="_x000a_同一人物が役職をかねる場合は、一方の欄に入力してください。_x000a_" sqref="H19:H38 X43:X77 H81:H115 X81:X115 H43:H77 X19:X38" xr:uid="{00000000-0002-0000-0100-000002000000}">
      <formula1>"法,経営,経済,人間,理工,農,薬,都市,外国,大学院"</formula1>
    </dataValidation>
    <dataValidation type="list" allowBlank="1" showInputMessage="1" showErrorMessage="1" promptTitle="役員の重複" prompt="同一人物が役職を兼ねることは禁止します。_x000a_" sqref="H13:H17" xr:uid="{00000000-0002-0000-0100-000003000000}">
      <formula1>"法,経営,経済,人間,理工,農,薬,都市,外国,大学院"</formula1>
    </dataValidation>
    <dataValidation type="list" allowBlank="1" showInputMessage="1" showErrorMessage="1" sqref="J13:J17 J19:J38 Z19:Z38 J43:J77 Z43:Z77 J81:J115 Z81:Z115" xr:uid="{00000000-0002-0000-0100-000004000000}">
      <formula1>"1,2,3,4,5,6"</formula1>
    </dataValidation>
    <dataValidation type="list" allowBlank="1" showInputMessage="1" showErrorMessage="1" sqref="I13:I17 I19:I38 Y19:Y38 I43:I77 Y43:Y77 I81:I115 Y81:Y115" xr:uid="{00000000-0002-0000-0100-000005000000}">
      <formula1>"法,応用,経営,国際,経済,産社,人間,数,情工,電気,材料,応化,機シ,機工,交通,メカ,社基,建シ,環境,建築,生資,応生,生環,薬,都市,国英"</formula1>
    </dataValidation>
  </dataValidations>
  <pageMargins left="0.7" right="0.7" top="0.75" bottom="0.75" header="0.3" footer="0.3"/>
  <pageSetup paperSize="9" scale="5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6000000}">
          <x14:formula1>
            <xm:f>部室番号・クラブコード!$A$1:$A$9</xm:f>
          </x14:formula1>
          <xm:sqref>D5:L5</xm:sqref>
        </x14:dataValidation>
        <x14:dataValidation type="list" allowBlank="1" showInputMessage="1" showErrorMessage="1" promptTitle="役員の重複" prompt="_x000a_同一人物が役職をかねる場合は、一方の欄に入力してください。_x000a_" xr:uid="{00000000-0002-0000-0100-000007000000}">
          <x14:formula1>
            <xm:f>"法,経営,経済,人間,理工,農,薬,都市"</xm:f>
          </x14:formula1>
          <xm:sqref>WVR983043:WVR983047 HQ13:HQ17 RM13:RM17 ABI13:ABI17 ALE13:ALE17 AVA13:AVA17 BEW13:BEW17 BOS13:BOS17 BYO13:BYO17 CIK13:CIK17 CSG13:CSG17 DCC13:DCC17 DLY13:DLY17 DVU13:DVU17 EFQ13:EFQ17 EPM13:EPM17 EZI13:EZI17 FJE13:FJE17 FTA13:FTA17 GCW13:GCW17 GMS13:GMS17 GWO13:GWO17 HGK13:HGK17 HQG13:HQG17 IAC13:IAC17 IJY13:IJY17 ITU13:ITU17 JDQ13:JDQ17 JNM13:JNM17 JXI13:JXI17 KHE13:KHE17 KRA13:KRA17 LAW13:LAW17 LKS13:LKS17 LUO13:LUO17 MEK13:MEK17 MOG13:MOG17 MYC13:MYC17 NHY13:NHY17 NRU13:NRU17 OBQ13:OBQ17 OLM13:OLM17 OVI13:OVI17 PFE13:PFE17 PPA13:PPA17 PYW13:PYW17 QIS13:QIS17 QSO13:QSO17 RCK13:RCK17 RMG13:RMG17 RWC13:RWC17 SFY13:SFY17 SPU13:SPU17 SZQ13:SZQ17 TJM13:TJM17 TTI13:TTI17 UDE13:UDE17 UNA13:UNA17 UWW13:UWW17 VGS13:VGS17 VQO13:VQO17 WAK13:WAK17 WKG13:WKG17 WUC13:WUC17 H65539:H65543 HZ65539:HZ65543 RV65539:RV65543 ABR65539:ABR65543 ALN65539:ALN65543 AVJ65539:AVJ65543 BFF65539:BFF65543 BPB65539:BPB65543 BYX65539:BYX65543 CIT65539:CIT65543 CSP65539:CSP65543 DCL65539:DCL65543 DMH65539:DMH65543 DWD65539:DWD65543 EFZ65539:EFZ65543 EPV65539:EPV65543 EZR65539:EZR65543 FJN65539:FJN65543 FTJ65539:FTJ65543 GDF65539:GDF65543 GNB65539:GNB65543 GWX65539:GWX65543 HGT65539:HGT65543 HQP65539:HQP65543 IAL65539:IAL65543 IKH65539:IKH65543 IUD65539:IUD65543 JDZ65539:JDZ65543 JNV65539:JNV65543 JXR65539:JXR65543 KHN65539:KHN65543 KRJ65539:KRJ65543 LBF65539:LBF65543 LLB65539:LLB65543 LUX65539:LUX65543 MET65539:MET65543 MOP65539:MOP65543 MYL65539:MYL65543 NIH65539:NIH65543 NSD65539:NSD65543 OBZ65539:OBZ65543 OLV65539:OLV65543 OVR65539:OVR65543 PFN65539:PFN65543 PPJ65539:PPJ65543 PZF65539:PZF65543 QJB65539:QJB65543 QSX65539:QSX65543 RCT65539:RCT65543 RMP65539:RMP65543 RWL65539:RWL65543 SGH65539:SGH65543 SQD65539:SQD65543 SZZ65539:SZZ65543 TJV65539:TJV65543 TTR65539:TTR65543 UDN65539:UDN65543 UNJ65539:UNJ65543 UXF65539:UXF65543 VHB65539:VHB65543 VQX65539:VQX65543 WAT65539:WAT65543 WKP65539:WKP65543 WUL65539:WUL65543 H131075:H131079 HZ131075:HZ131079 RV131075:RV131079 ABR131075:ABR131079 ALN131075:ALN131079 AVJ131075:AVJ131079 BFF131075:BFF131079 BPB131075:BPB131079 BYX131075:BYX131079 CIT131075:CIT131079 CSP131075:CSP131079 DCL131075:DCL131079 DMH131075:DMH131079 DWD131075:DWD131079 EFZ131075:EFZ131079 EPV131075:EPV131079 EZR131075:EZR131079 FJN131075:FJN131079 FTJ131075:FTJ131079 GDF131075:GDF131079 GNB131075:GNB131079 GWX131075:GWX131079 HGT131075:HGT131079 HQP131075:HQP131079 IAL131075:IAL131079 IKH131075:IKH131079 IUD131075:IUD131079 JDZ131075:JDZ131079 JNV131075:JNV131079 JXR131075:JXR131079 KHN131075:KHN131079 KRJ131075:KRJ131079 LBF131075:LBF131079 LLB131075:LLB131079 LUX131075:LUX131079 MET131075:MET131079 MOP131075:MOP131079 MYL131075:MYL131079 NIH131075:NIH131079 NSD131075:NSD131079 OBZ131075:OBZ131079 OLV131075:OLV131079 OVR131075:OVR131079 PFN131075:PFN131079 PPJ131075:PPJ131079 PZF131075:PZF131079 QJB131075:QJB131079 QSX131075:QSX131079 RCT131075:RCT131079 RMP131075:RMP131079 RWL131075:RWL131079 SGH131075:SGH131079 SQD131075:SQD131079 SZZ131075:SZZ131079 TJV131075:TJV131079 TTR131075:TTR131079 UDN131075:UDN131079 UNJ131075:UNJ131079 UXF131075:UXF131079 VHB131075:VHB131079 VQX131075:VQX131079 WAT131075:WAT131079 WKP131075:WKP131079 WUL131075:WUL131079 H196611:H196615 HZ196611:HZ196615 RV196611:RV196615 ABR196611:ABR196615 ALN196611:ALN196615 AVJ196611:AVJ196615 BFF196611:BFF196615 BPB196611:BPB196615 BYX196611:BYX196615 CIT196611:CIT196615 CSP196611:CSP196615 DCL196611:DCL196615 DMH196611:DMH196615 DWD196611:DWD196615 EFZ196611:EFZ196615 EPV196611:EPV196615 EZR196611:EZR196615 FJN196611:FJN196615 FTJ196611:FTJ196615 GDF196611:GDF196615 GNB196611:GNB196615 GWX196611:GWX196615 HGT196611:HGT196615 HQP196611:HQP196615 IAL196611:IAL196615 IKH196611:IKH196615 IUD196611:IUD196615 JDZ196611:JDZ196615 JNV196611:JNV196615 JXR196611:JXR196615 KHN196611:KHN196615 KRJ196611:KRJ196615 LBF196611:LBF196615 LLB196611:LLB196615 LUX196611:LUX196615 MET196611:MET196615 MOP196611:MOP196615 MYL196611:MYL196615 NIH196611:NIH196615 NSD196611:NSD196615 OBZ196611:OBZ196615 OLV196611:OLV196615 OVR196611:OVR196615 PFN196611:PFN196615 PPJ196611:PPJ196615 PZF196611:PZF196615 QJB196611:QJB196615 QSX196611:QSX196615 RCT196611:RCT196615 RMP196611:RMP196615 RWL196611:RWL196615 SGH196611:SGH196615 SQD196611:SQD196615 SZZ196611:SZZ196615 TJV196611:TJV196615 TTR196611:TTR196615 UDN196611:UDN196615 UNJ196611:UNJ196615 UXF196611:UXF196615 VHB196611:VHB196615 VQX196611:VQX196615 WAT196611:WAT196615 WKP196611:WKP196615 WUL196611:WUL196615 H262147:H262151 HZ262147:HZ262151 RV262147:RV262151 ABR262147:ABR262151 ALN262147:ALN262151 AVJ262147:AVJ262151 BFF262147:BFF262151 BPB262147:BPB262151 BYX262147:BYX262151 CIT262147:CIT262151 CSP262147:CSP262151 DCL262147:DCL262151 DMH262147:DMH262151 DWD262147:DWD262151 EFZ262147:EFZ262151 EPV262147:EPV262151 EZR262147:EZR262151 FJN262147:FJN262151 FTJ262147:FTJ262151 GDF262147:GDF262151 GNB262147:GNB262151 GWX262147:GWX262151 HGT262147:HGT262151 HQP262147:HQP262151 IAL262147:IAL262151 IKH262147:IKH262151 IUD262147:IUD262151 JDZ262147:JDZ262151 JNV262147:JNV262151 JXR262147:JXR262151 KHN262147:KHN262151 KRJ262147:KRJ262151 LBF262147:LBF262151 LLB262147:LLB262151 LUX262147:LUX262151 MET262147:MET262151 MOP262147:MOP262151 MYL262147:MYL262151 NIH262147:NIH262151 NSD262147:NSD262151 OBZ262147:OBZ262151 OLV262147:OLV262151 OVR262147:OVR262151 PFN262147:PFN262151 PPJ262147:PPJ262151 PZF262147:PZF262151 QJB262147:QJB262151 QSX262147:QSX262151 RCT262147:RCT262151 RMP262147:RMP262151 RWL262147:RWL262151 SGH262147:SGH262151 SQD262147:SQD262151 SZZ262147:SZZ262151 TJV262147:TJV262151 TTR262147:TTR262151 UDN262147:UDN262151 UNJ262147:UNJ262151 UXF262147:UXF262151 VHB262147:VHB262151 VQX262147:VQX262151 WAT262147:WAT262151 WKP262147:WKP262151 WUL262147:WUL262151 H327683:H327687 HZ327683:HZ327687 RV327683:RV327687 ABR327683:ABR327687 ALN327683:ALN327687 AVJ327683:AVJ327687 BFF327683:BFF327687 BPB327683:BPB327687 BYX327683:BYX327687 CIT327683:CIT327687 CSP327683:CSP327687 DCL327683:DCL327687 DMH327683:DMH327687 DWD327683:DWD327687 EFZ327683:EFZ327687 EPV327683:EPV327687 EZR327683:EZR327687 FJN327683:FJN327687 FTJ327683:FTJ327687 GDF327683:GDF327687 GNB327683:GNB327687 GWX327683:GWX327687 HGT327683:HGT327687 HQP327683:HQP327687 IAL327683:IAL327687 IKH327683:IKH327687 IUD327683:IUD327687 JDZ327683:JDZ327687 JNV327683:JNV327687 JXR327683:JXR327687 KHN327683:KHN327687 KRJ327683:KRJ327687 LBF327683:LBF327687 LLB327683:LLB327687 LUX327683:LUX327687 MET327683:MET327687 MOP327683:MOP327687 MYL327683:MYL327687 NIH327683:NIH327687 NSD327683:NSD327687 OBZ327683:OBZ327687 OLV327683:OLV327687 OVR327683:OVR327687 PFN327683:PFN327687 PPJ327683:PPJ327687 PZF327683:PZF327687 QJB327683:QJB327687 QSX327683:QSX327687 RCT327683:RCT327687 RMP327683:RMP327687 RWL327683:RWL327687 SGH327683:SGH327687 SQD327683:SQD327687 SZZ327683:SZZ327687 TJV327683:TJV327687 TTR327683:TTR327687 UDN327683:UDN327687 UNJ327683:UNJ327687 UXF327683:UXF327687 VHB327683:VHB327687 VQX327683:VQX327687 WAT327683:WAT327687 WKP327683:WKP327687 WUL327683:WUL327687 H393219:H393223 HZ393219:HZ393223 RV393219:RV393223 ABR393219:ABR393223 ALN393219:ALN393223 AVJ393219:AVJ393223 BFF393219:BFF393223 BPB393219:BPB393223 BYX393219:BYX393223 CIT393219:CIT393223 CSP393219:CSP393223 DCL393219:DCL393223 DMH393219:DMH393223 DWD393219:DWD393223 EFZ393219:EFZ393223 EPV393219:EPV393223 EZR393219:EZR393223 FJN393219:FJN393223 FTJ393219:FTJ393223 GDF393219:GDF393223 GNB393219:GNB393223 GWX393219:GWX393223 HGT393219:HGT393223 HQP393219:HQP393223 IAL393219:IAL393223 IKH393219:IKH393223 IUD393219:IUD393223 JDZ393219:JDZ393223 JNV393219:JNV393223 JXR393219:JXR393223 KHN393219:KHN393223 KRJ393219:KRJ393223 LBF393219:LBF393223 LLB393219:LLB393223 LUX393219:LUX393223 MET393219:MET393223 MOP393219:MOP393223 MYL393219:MYL393223 NIH393219:NIH393223 NSD393219:NSD393223 OBZ393219:OBZ393223 OLV393219:OLV393223 OVR393219:OVR393223 PFN393219:PFN393223 PPJ393219:PPJ393223 PZF393219:PZF393223 QJB393219:QJB393223 QSX393219:QSX393223 RCT393219:RCT393223 RMP393219:RMP393223 RWL393219:RWL393223 SGH393219:SGH393223 SQD393219:SQD393223 SZZ393219:SZZ393223 TJV393219:TJV393223 TTR393219:TTR393223 UDN393219:UDN393223 UNJ393219:UNJ393223 UXF393219:UXF393223 VHB393219:VHB393223 VQX393219:VQX393223 WAT393219:WAT393223 WKP393219:WKP393223 WUL393219:WUL393223 H458755:H458759 HZ458755:HZ458759 RV458755:RV458759 ABR458755:ABR458759 ALN458755:ALN458759 AVJ458755:AVJ458759 BFF458755:BFF458759 BPB458755:BPB458759 BYX458755:BYX458759 CIT458755:CIT458759 CSP458755:CSP458759 DCL458755:DCL458759 DMH458755:DMH458759 DWD458755:DWD458759 EFZ458755:EFZ458759 EPV458755:EPV458759 EZR458755:EZR458759 FJN458755:FJN458759 FTJ458755:FTJ458759 GDF458755:GDF458759 GNB458755:GNB458759 GWX458755:GWX458759 HGT458755:HGT458759 HQP458755:HQP458759 IAL458755:IAL458759 IKH458755:IKH458759 IUD458755:IUD458759 JDZ458755:JDZ458759 JNV458755:JNV458759 JXR458755:JXR458759 KHN458755:KHN458759 KRJ458755:KRJ458759 LBF458755:LBF458759 LLB458755:LLB458759 LUX458755:LUX458759 MET458755:MET458759 MOP458755:MOP458759 MYL458755:MYL458759 NIH458755:NIH458759 NSD458755:NSD458759 OBZ458755:OBZ458759 OLV458755:OLV458759 OVR458755:OVR458759 PFN458755:PFN458759 PPJ458755:PPJ458759 PZF458755:PZF458759 QJB458755:QJB458759 QSX458755:QSX458759 RCT458755:RCT458759 RMP458755:RMP458759 RWL458755:RWL458759 SGH458755:SGH458759 SQD458755:SQD458759 SZZ458755:SZZ458759 TJV458755:TJV458759 TTR458755:TTR458759 UDN458755:UDN458759 UNJ458755:UNJ458759 UXF458755:UXF458759 VHB458755:VHB458759 VQX458755:VQX458759 WAT458755:WAT458759 WKP458755:WKP458759 WUL458755:WUL458759 H524291:H524295 HZ524291:HZ524295 RV524291:RV524295 ABR524291:ABR524295 ALN524291:ALN524295 AVJ524291:AVJ524295 BFF524291:BFF524295 BPB524291:BPB524295 BYX524291:BYX524295 CIT524291:CIT524295 CSP524291:CSP524295 DCL524291:DCL524295 DMH524291:DMH524295 DWD524291:DWD524295 EFZ524291:EFZ524295 EPV524291:EPV524295 EZR524291:EZR524295 FJN524291:FJN524295 FTJ524291:FTJ524295 GDF524291:GDF524295 GNB524291:GNB524295 GWX524291:GWX524295 HGT524291:HGT524295 HQP524291:HQP524295 IAL524291:IAL524295 IKH524291:IKH524295 IUD524291:IUD524295 JDZ524291:JDZ524295 JNV524291:JNV524295 JXR524291:JXR524295 KHN524291:KHN524295 KRJ524291:KRJ524295 LBF524291:LBF524295 LLB524291:LLB524295 LUX524291:LUX524295 MET524291:MET524295 MOP524291:MOP524295 MYL524291:MYL524295 NIH524291:NIH524295 NSD524291:NSD524295 OBZ524291:OBZ524295 OLV524291:OLV524295 OVR524291:OVR524295 PFN524291:PFN524295 PPJ524291:PPJ524295 PZF524291:PZF524295 QJB524291:QJB524295 QSX524291:QSX524295 RCT524291:RCT524295 RMP524291:RMP524295 RWL524291:RWL524295 SGH524291:SGH524295 SQD524291:SQD524295 SZZ524291:SZZ524295 TJV524291:TJV524295 TTR524291:TTR524295 UDN524291:UDN524295 UNJ524291:UNJ524295 UXF524291:UXF524295 VHB524291:VHB524295 VQX524291:VQX524295 WAT524291:WAT524295 WKP524291:WKP524295 WUL524291:WUL524295 H589827:H589831 HZ589827:HZ589831 RV589827:RV589831 ABR589827:ABR589831 ALN589827:ALN589831 AVJ589827:AVJ589831 BFF589827:BFF589831 BPB589827:BPB589831 BYX589827:BYX589831 CIT589827:CIT589831 CSP589827:CSP589831 DCL589827:DCL589831 DMH589827:DMH589831 DWD589827:DWD589831 EFZ589827:EFZ589831 EPV589827:EPV589831 EZR589827:EZR589831 FJN589827:FJN589831 FTJ589827:FTJ589831 GDF589827:GDF589831 GNB589827:GNB589831 GWX589827:GWX589831 HGT589827:HGT589831 HQP589827:HQP589831 IAL589827:IAL589831 IKH589827:IKH589831 IUD589827:IUD589831 JDZ589827:JDZ589831 JNV589827:JNV589831 JXR589827:JXR589831 KHN589827:KHN589831 KRJ589827:KRJ589831 LBF589827:LBF589831 LLB589827:LLB589831 LUX589827:LUX589831 MET589827:MET589831 MOP589827:MOP589831 MYL589827:MYL589831 NIH589827:NIH589831 NSD589827:NSD589831 OBZ589827:OBZ589831 OLV589827:OLV589831 OVR589827:OVR589831 PFN589827:PFN589831 PPJ589827:PPJ589831 PZF589827:PZF589831 QJB589827:QJB589831 QSX589827:QSX589831 RCT589827:RCT589831 RMP589827:RMP589831 RWL589827:RWL589831 SGH589827:SGH589831 SQD589827:SQD589831 SZZ589827:SZZ589831 TJV589827:TJV589831 TTR589827:TTR589831 UDN589827:UDN589831 UNJ589827:UNJ589831 UXF589827:UXF589831 VHB589827:VHB589831 VQX589827:VQX589831 WAT589827:WAT589831 WKP589827:WKP589831 WUL589827:WUL589831 H655363:H655367 HZ655363:HZ655367 RV655363:RV655367 ABR655363:ABR655367 ALN655363:ALN655367 AVJ655363:AVJ655367 BFF655363:BFF655367 BPB655363:BPB655367 BYX655363:BYX655367 CIT655363:CIT655367 CSP655363:CSP655367 DCL655363:DCL655367 DMH655363:DMH655367 DWD655363:DWD655367 EFZ655363:EFZ655367 EPV655363:EPV655367 EZR655363:EZR655367 FJN655363:FJN655367 FTJ655363:FTJ655367 GDF655363:GDF655367 GNB655363:GNB655367 GWX655363:GWX655367 HGT655363:HGT655367 HQP655363:HQP655367 IAL655363:IAL655367 IKH655363:IKH655367 IUD655363:IUD655367 JDZ655363:JDZ655367 JNV655363:JNV655367 JXR655363:JXR655367 KHN655363:KHN655367 KRJ655363:KRJ655367 LBF655363:LBF655367 LLB655363:LLB655367 LUX655363:LUX655367 MET655363:MET655367 MOP655363:MOP655367 MYL655363:MYL655367 NIH655363:NIH655367 NSD655363:NSD655367 OBZ655363:OBZ655367 OLV655363:OLV655367 OVR655363:OVR655367 PFN655363:PFN655367 PPJ655363:PPJ655367 PZF655363:PZF655367 QJB655363:QJB655367 QSX655363:QSX655367 RCT655363:RCT655367 RMP655363:RMP655367 RWL655363:RWL655367 SGH655363:SGH655367 SQD655363:SQD655367 SZZ655363:SZZ655367 TJV655363:TJV655367 TTR655363:TTR655367 UDN655363:UDN655367 UNJ655363:UNJ655367 UXF655363:UXF655367 VHB655363:VHB655367 VQX655363:VQX655367 WAT655363:WAT655367 WKP655363:WKP655367 WUL655363:WUL655367 H720899:H720903 HZ720899:HZ720903 RV720899:RV720903 ABR720899:ABR720903 ALN720899:ALN720903 AVJ720899:AVJ720903 BFF720899:BFF720903 BPB720899:BPB720903 BYX720899:BYX720903 CIT720899:CIT720903 CSP720899:CSP720903 DCL720899:DCL720903 DMH720899:DMH720903 DWD720899:DWD720903 EFZ720899:EFZ720903 EPV720899:EPV720903 EZR720899:EZR720903 FJN720899:FJN720903 FTJ720899:FTJ720903 GDF720899:GDF720903 GNB720899:GNB720903 GWX720899:GWX720903 HGT720899:HGT720903 HQP720899:HQP720903 IAL720899:IAL720903 IKH720899:IKH720903 IUD720899:IUD720903 JDZ720899:JDZ720903 JNV720899:JNV720903 JXR720899:JXR720903 KHN720899:KHN720903 KRJ720899:KRJ720903 LBF720899:LBF720903 LLB720899:LLB720903 LUX720899:LUX720903 MET720899:MET720903 MOP720899:MOP720903 MYL720899:MYL720903 NIH720899:NIH720903 NSD720899:NSD720903 OBZ720899:OBZ720903 OLV720899:OLV720903 OVR720899:OVR720903 PFN720899:PFN720903 PPJ720899:PPJ720903 PZF720899:PZF720903 QJB720899:QJB720903 QSX720899:QSX720903 RCT720899:RCT720903 RMP720899:RMP720903 RWL720899:RWL720903 SGH720899:SGH720903 SQD720899:SQD720903 SZZ720899:SZZ720903 TJV720899:TJV720903 TTR720899:TTR720903 UDN720899:UDN720903 UNJ720899:UNJ720903 UXF720899:UXF720903 VHB720899:VHB720903 VQX720899:VQX720903 WAT720899:WAT720903 WKP720899:WKP720903 WUL720899:WUL720903 H786435:H786439 HZ786435:HZ786439 RV786435:RV786439 ABR786435:ABR786439 ALN786435:ALN786439 AVJ786435:AVJ786439 BFF786435:BFF786439 BPB786435:BPB786439 BYX786435:BYX786439 CIT786435:CIT786439 CSP786435:CSP786439 DCL786435:DCL786439 DMH786435:DMH786439 DWD786435:DWD786439 EFZ786435:EFZ786439 EPV786435:EPV786439 EZR786435:EZR786439 FJN786435:FJN786439 FTJ786435:FTJ786439 GDF786435:GDF786439 GNB786435:GNB786439 GWX786435:GWX786439 HGT786435:HGT786439 HQP786435:HQP786439 IAL786435:IAL786439 IKH786435:IKH786439 IUD786435:IUD786439 JDZ786435:JDZ786439 JNV786435:JNV786439 JXR786435:JXR786439 KHN786435:KHN786439 KRJ786435:KRJ786439 LBF786435:LBF786439 LLB786435:LLB786439 LUX786435:LUX786439 MET786435:MET786439 MOP786435:MOP786439 MYL786435:MYL786439 NIH786435:NIH786439 NSD786435:NSD786439 OBZ786435:OBZ786439 OLV786435:OLV786439 OVR786435:OVR786439 PFN786435:PFN786439 PPJ786435:PPJ786439 PZF786435:PZF786439 QJB786435:QJB786439 QSX786435:QSX786439 RCT786435:RCT786439 RMP786435:RMP786439 RWL786435:RWL786439 SGH786435:SGH786439 SQD786435:SQD786439 SZZ786435:SZZ786439 TJV786435:TJV786439 TTR786435:TTR786439 UDN786435:UDN786439 UNJ786435:UNJ786439 UXF786435:UXF786439 VHB786435:VHB786439 VQX786435:VQX786439 WAT786435:WAT786439 WKP786435:WKP786439 WUL786435:WUL786439 H851971:H851975 HZ851971:HZ851975 RV851971:RV851975 ABR851971:ABR851975 ALN851971:ALN851975 AVJ851971:AVJ851975 BFF851971:BFF851975 BPB851971:BPB851975 BYX851971:BYX851975 CIT851971:CIT851975 CSP851971:CSP851975 DCL851971:DCL851975 DMH851971:DMH851975 DWD851971:DWD851975 EFZ851971:EFZ851975 EPV851971:EPV851975 EZR851971:EZR851975 FJN851971:FJN851975 FTJ851971:FTJ851975 GDF851971:GDF851975 GNB851971:GNB851975 GWX851971:GWX851975 HGT851971:HGT851975 HQP851971:HQP851975 IAL851971:IAL851975 IKH851971:IKH851975 IUD851971:IUD851975 JDZ851971:JDZ851975 JNV851971:JNV851975 JXR851971:JXR851975 KHN851971:KHN851975 KRJ851971:KRJ851975 LBF851971:LBF851975 LLB851971:LLB851975 LUX851971:LUX851975 MET851971:MET851975 MOP851971:MOP851975 MYL851971:MYL851975 NIH851971:NIH851975 NSD851971:NSD851975 OBZ851971:OBZ851975 OLV851971:OLV851975 OVR851971:OVR851975 PFN851971:PFN851975 PPJ851971:PPJ851975 PZF851971:PZF851975 QJB851971:QJB851975 QSX851971:QSX851975 RCT851971:RCT851975 RMP851971:RMP851975 RWL851971:RWL851975 SGH851971:SGH851975 SQD851971:SQD851975 SZZ851971:SZZ851975 TJV851971:TJV851975 TTR851971:TTR851975 UDN851971:UDN851975 UNJ851971:UNJ851975 UXF851971:UXF851975 VHB851971:VHB851975 VQX851971:VQX851975 WAT851971:WAT851975 WKP851971:WKP851975 WUL851971:WUL851975 H917507:H917511 HZ917507:HZ917511 RV917507:RV917511 ABR917507:ABR917511 ALN917507:ALN917511 AVJ917507:AVJ917511 BFF917507:BFF917511 BPB917507:BPB917511 BYX917507:BYX917511 CIT917507:CIT917511 CSP917507:CSP917511 DCL917507:DCL917511 DMH917507:DMH917511 DWD917507:DWD917511 EFZ917507:EFZ917511 EPV917507:EPV917511 EZR917507:EZR917511 FJN917507:FJN917511 FTJ917507:FTJ917511 GDF917507:GDF917511 GNB917507:GNB917511 GWX917507:GWX917511 HGT917507:HGT917511 HQP917507:HQP917511 IAL917507:IAL917511 IKH917507:IKH917511 IUD917507:IUD917511 JDZ917507:JDZ917511 JNV917507:JNV917511 JXR917507:JXR917511 KHN917507:KHN917511 KRJ917507:KRJ917511 LBF917507:LBF917511 LLB917507:LLB917511 LUX917507:LUX917511 MET917507:MET917511 MOP917507:MOP917511 MYL917507:MYL917511 NIH917507:NIH917511 NSD917507:NSD917511 OBZ917507:OBZ917511 OLV917507:OLV917511 OVR917507:OVR917511 PFN917507:PFN917511 PPJ917507:PPJ917511 PZF917507:PZF917511 QJB917507:QJB917511 QSX917507:QSX917511 RCT917507:RCT917511 RMP917507:RMP917511 RWL917507:RWL917511 SGH917507:SGH917511 SQD917507:SQD917511 SZZ917507:SZZ917511 TJV917507:TJV917511 TTR917507:TTR917511 UDN917507:UDN917511 UNJ917507:UNJ917511 UXF917507:UXF917511 VHB917507:VHB917511 VQX917507:VQX917511 WAT917507:WAT917511 WKP917507:WKP917511 WUL917507:WUL917511 H983043:H983047 HZ983043:HZ983047 RV983043:RV983047 ABR983043:ABR983047 ALN983043:ALN983047 AVJ983043:AVJ983047 BFF983043:BFF983047 BPB983043:BPB983047 BYX983043:BYX983047 CIT983043:CIT983047 CSP983043:CSP983047 DCL983043:DCL983047 DMH983043:DMH983047 DWD983043:DWD983047 EFZ983043:EFZ983047 EPV983043:EPV983047 EZR983043:EZR983047 FJN983043:FJN983047 FTJ983043:FTJ983047 GDF983043:GDF983047 GNB983043:GNB983047 GWX983043:GWX983047 HGT983043:HGT983047 HQP983043:HQP983047 IAL983043:IAL983047 IKH983043:IKH983047 IUD983043:IUD983047 JDZ983043:JDZ983047 JNV983043:JNV983047 JXR983043:JXR983047 KHN983043:KHN983047 KRJ983043:KRJ983047 LBF983043:LBF983047 LLB983043:LLB983047 LUX983043:LUX983047 MET983043:MET983047 MOP983043:MOP983047 MYL983043:MYL983047 NIH983043:NIH983047 NSD983043:NSD983047 OBZ983043:OBZ983047 OLV983043:OLV983047 OVR983043:OVR983047 PFN983043:PFN983047 PPJ983043:PPJ983047 PZF983043:PZF983047 QJB983043:QJB983047 QSX983043:QSX983047 RCT983043:RCT983047 RMP983043:RMP983047 RWL983043:RWL983047 SGH983043:SGH983047 SQD983043:SQD983047 SZZ983043:SZZ983047 TJV983043:TJV983047 TTR983043:TTR983047 UDN983043:UDN983047 UNJ983043:UNJ983047 UXF983043:UXF983047 VHB983043:VHB983047 VQX983043:VQX983047 WAT983043:WAT983047 WKP983043:WKP983047 WUL983043:WUL983047 WLV983043:WLV983047 HZ19:HZ38 RV19:RV38 ABR19:ABR38 ALN19:ALN38 AVJ19:AVJ38 BFF19:BFF38 BPB19:BPB38 BYX19:BYX38 CIT19:CIT38 CSP19:CSP38 DCL19:DCL38 DMH19:DMH38 DWD19:DWD38 EFZ19:EFZ38 EPV19:EPV38 EZR19:EZR38 FJN19:FJN38 FTJ19:FTJ38 GDF19:GDF38 GNB19:GNB38 GWX19:GWX38 HGT19:HGT38 HQP19:HQP38 IAL19:IAL38 IKH19:IKH38 IUD19:IUD38 JDZ19:JDZ38 JNV19:JNV38 JXR19:JXR38 KHN19:KHN38 KRJ19:KRJ38 LBF19:LBF38 LLB19:LLB38 LUX19:LUX38 MET19:MET38 MOP19:MOP38 MYL19:MYL38 NIH19:NIH38 NSD19:NSD38 OBZ19:OBZ38 OLV19:OLV38 OVR19:OVR38 PFN19:PFN38 PPJ19:PPJ38 PZF19:PZF38 QJB19:QJB38 QSX19:QSX38 RCT19:RCT38 RMP19:RMP38 RWL19:RWL38 SGH19:SGH38 SQD19:SQD38 SZZ19:SZZ38 TJV19:TJV38 TTR19:TTR38 UDN19:UDN38 UNJ19:UNJ38 UXF19:UXF38 VHB19:VHB38 VQX19:VQX38 WAT19:WAT38 WKP19:WKP38 WUL19:WUL38 H65545:H65564 HZ65545:HZ65564 RV65545:RV65564 ABR65545:ABR65564 ALN65545:ALN65564 AVJ65545:AVJ65564 BFF65545:BFF65564 BPB65545:BPB65564 BYX65545:BYX65564 CIT65545:CIT65564 CSP65545:CSP65564 DCL65545:DCL65564 DMH65545:DMH65564 DWD65545:DWD65564 EFZ65545:EFZ65564 EPV65545:EPV65564 EZR65545:EZR65564 FJN65545:FJN65564 FTJ65545:FTJ65564 GDF65545:GDF65564 GNB65545:GNB65564 GWX65545:GWX65564 HGT65545:HGT65564 HQP65545:HQP65564 IAL65545:IAL65564 IKH65545:IKH65564 IUD65545:IUD65564 JDZ65545:JDZ65564 JNV65545:JNV65564 JXR65545:JXR65564 KHN65545:KHN65564 KRJ65545:KRJ65564 LBF65545:LBF65564 LLB65545:LLB65564 LUX65545:LUX65564 MET65545:MET65564 MOP65545:MOP65564 MYL65545:MYL65564 NIH65545:NIH65564 NSD65545:NSD65564 OBZ65545:OBZ65564 OLV65545:OLV65564 OVR65545:OVR65564 PFN65545:PFN65564 PPJ65545:PPJ65564 PZF65545:PZF65564 QJB65545:QJB65564 QSX65545:QSX65564 RCT65545:RCT65564 RMP65545:RMP65564 RWL65545:RWL65564 SGH65545:SGH65564 SQD65545:SQD65564 SZZ65545:SZZ65564 TJV65545:TJV65564 TTR65545:TTR65564 UDN65545:UDN65564 UNJ65545:UNJ65564 UXF65545:UXF65564 VHB65545:VHB65564 VQX65545:VQX65564 WAT65545:WAT65564 WKP65545:WKP65564 WUL65545:WUL65564 H131081:H131100 HZ131081:HZ131100 RV131081:RV131100 ABR131081:ABR131100 ALN131081:ALN131100 AVJ131081:AVJ131100 BFF131081:BFF131100 BPB131081:BPB131100 BYX131081:BYX131100 CIT131081:CIT131100 CSP131081:CSP131100 DCL131081:DCL131100 DMH131081:DMH131100 DWD131081:DWD131100 EFZ131081:EFZ131100 EPV131081:EPV131100 EZR131081:EZR131100 FJN131081:FJN131100 FTJ131081:FTJ131100 GDF131081:GDF131100 GNB131081:GNB131100 GWX131081:GWX131100 HGT131081:HGT131100 HQP131081:HQP131100 IAL131081:IAL131100 IKH131081:IKH131100 IUD131081:IUD131100 JDZ131081:JDZ131100 JNV131081:JNV131100 JXR131081:JXR131100 KHN131081:KHN131100 KRJ131081:KRJ131100 LBF131081:LBF131100 LLB131081:LLB131100 LUX131081:LUX131100 MET131081:MET131100 MOP131081:MOP131100 MYL131081:MYL131100 NIH131081:NIH131100 NSD131081:NSD131100 OBZ131081:OBZ131100 OLV131081:OLV131100 OVR131081:OVR131100 PFN131081:PFN131100 PPJ131081:PPJ131100 PZF131081:PZF131100 QJB131081:QJB131100 QSX131081:QSX131100 RCT131081:RCT131100 RMP131081:RMP131100 RWL131081:RWL131100 SGH131081:SGH131100 SQD131081:SQD131100 SZZ131081:SZZ131100 TJV131081:TJV131100 TTR131081:TTR131100 UDN131081:UDN131100 UNJ131081:UNJ131100 UXF131081:UXF131100 VHB131081:VHB131100 VQX131081:VQX131100 WAT131081:WAT131100 WKP131081:WKP131100 WUL131081:WUL131100 H196617:H196636 HZ196617:HZ196636 RV196617:RV196636 ABR196617:ABR196636 ALN196617:ALN196636 AVJ196617:AVJ196636 BFF196617:BFF196636 BPB196617:BPB196636 BYX196617:BYX196636 CIT196617:CIT196636 CSP196617:CSP196636 DCL196617:DCL196636 DMH196617:DMH196636 DWD196617:DWD196636 EFZ196617:EFZ196636 EPV196617:EPV196636 EZR196617:EZR196636 FJN196617:FJN196636 FTJ196617:FTJ196636 GDF196617:GDF196636 GNB196617:GNB196636 GWX196617:GWX196636 HGT196617:HGT196636 HQP196617:HQP196636 IAL196617:IAL196636 IKH196617:IKH196636 IUD196617:IUD196636 JDZ196617:JDZ196636 JNV196617:JNV196636 JXR196617:JXR196636 KHN196617:KHN196636 KRJ196617:KRJ196636 LBF196617:LBF196636 LLB196617:LLB196636 LUX196617:LUX196636 MET196617:MET196636 MOP196617:MOP196636 MYL196617:MYL196636 NIH196617:NIH196636 NSD196617:NSD196636 OBZ196617:OBZ196636 OLV196617:OLV196636 OVR196617:OVR196636 PFN196617:PFN196636 PPJ196617:PPJ196636 PZF196617:PZF196636 QJB196617:QJB196636 QSX196617:QSX196636 RCT196617:RCT196636 RMP196617:RMP196636 RWL196617:RWL196636 SGH196617:SGH196636 SQD196617:SQD196636 SZZ196617:SZZ196636 TJV196617:TJV196636 TTR196617:TTR196636 UDN196617:UDN196636 UNJ196617:UNJ196636 UXF196617:UXF196636 VHB196617:VHB196636 VQX196617:VQX196636 WAT196617:WAT196636 WKP196617:WKP196636 WUL196617:WUL196636 H262153:H262172 HZ262153:HZ262172 RV262153:RV262172 ABR262153:ABR262172 ALN262153:ALN262172 AVJ262153:AVJ262172 BFF262153:BFF262172 BPB262153:BPB262172 BYX262153:BYX262172 CIT262153:CIT262172 CSP262153:CSP262172 DCL262153:DCL262172 DMH262153:DMH262172 DWD262153:DWD262172 EFZ262153:EFZ262172 EPV262153:EPV262172 EZR262153:EZR262172 FJN262153:FJN262172 FTJ262153:FTJ262172 GDF262153:GDF262172 GNB262153:GNB262172 GWX262153:GWX262172 HGT262153:HGT262172 HQP262153:HQP262172 IAL262153:IAL262172 IKH262153:IKH262172 IUD262153:IUD262172 JDZ262153:JDZ262172 JNV262153:JNV262172 JXR262153:JXR262172 KHN262153:KHN262172 KRJ262153:KRJ262172 LBF262153:LBF262172 LLB262153:LLB262172 LUX262153:LUX262172 MET262153:MET262172 MOP262153:MOP262172 MYL262153:MYL262172 NIH262153:NIH262172 NSD262153:NSD262172 OBZ262153:OBZ262172 OLV262153:OLV262172 OVR262153:OVR262172 PFN262153:PFN262172 PPJ262153:PPJ262172 PZF262153:PZF262172 QJB262153:QJB262172 QSX262153:QSX262172 RCT262153:RCT262172 RMP262153:RMP262172 RWL262153:RWL262172 SGH262153:SGH262172 SQD262153:SQD262172 SZZ262153:SZZ262172 TJV262153:TJV262172 TTR262153:TTR262172 UDN262153:UDN262172 UNJ262153:UNJ262172 UXF262153:UXF262172 VHB262153:VHB262172 VQX262153:VQX262172 WAT262153:WAT262172 WKP262153:WKP262172 WUL262153:WUL262172 H327689:H327708 HZ327689:HZ327708 RV327689:RV327708 ABR327689:ABR327708 ALN327689:ALN327708 AVJ327689:AVJ327708 BFF327689:BFF327708 BPB327689:BPB327708 BYX327689:BYX327708 CIT327689:CIT327708 CSP327689:CSP327708 DCL327689:DCL327708 DMH327689:DMH327708 DWD327689:DWD327708 EFZ327689:EFZ327708 EPV327689:EPV327708 EZR327689:EZR327708 FJN327689:FJN327708 FTJ327689:FTJ327708 GDF327689:GDF327708 GNB327689:GNB327708 GWX327689:GWX327708 HGT327689:HGT327708 HQP327689:HQP327708 IAL327689:IAL327708 IKH327689:IKH327708 IUD327689:IUD327708 JDZ327689:JDZ327708 JNV327689:JNV327708 JXR327689:JXR327708 KHN327689:KHN327708 KRJ327689:KRJ327708 LBF327689:LBF327708 LLB327689:LLB327708 LUX327689:LUX327708 MET327689:MET327708 MOP327689:MOP327708 MYL327689:MYL327708 NIH327689:NIH327708 NSD327689:NSD327708 OBZ327689:OBZ327708 OLV327689:OLV327708 OVR327689:OVR327708 PFN327689:PFN327708 PPJ327689:PPJ327708 PZF327689:PZF327708 QJB327689:QJB327708 QSX327689:QSX327708 RCT327689:RCT327708 RMP327689:RMP327708 RWL327689:RWL327708 SGH327689:SGH327708 SQD327689:SQD327708 SZZ327689:SZZ327708 TJV327689:TJV327708 TTR327689:TTR327708 UDN327689:UDN327708 UNJ327689:UNJ327708 UXF327689:UXF327708 VHB327689:VHB327708 VQX327689:VQX327708 WAT327689:WAT327708 WKP327689:WKP327708 WUL327689:WUL327708 H393225:H393244 HZ393225:HZ393244 RV393225:RV393244 ABR393225:ABR393244 ALN393225:ALN393244 AVJ393225:AVJ393244 BFF393225:BFF393244 BPB393225:BPB393244 BYX393225:BYX393244 CIT393225:CIT393244 CSP393225:CSP393244 DCL393225:DCL393244 DMH393225:DMH393244 DWD393225:DWD393244 EFZ393225:EFZ393244 EPV393225:EPV393244 EZR393225:EZR393244 FJN393225:FJN393244 FTJ393225:FTJ393244 GDF393225:GDF393244 GNB393225:GNB393244 GWX393225:GWX393244 HGT393225:HGT393244 HQP393225:HQP393244 IAL393225:IAL393244 IKH393225:IKH393244 IUD393225:IUD393244 JDZ393225:JDZ393244 JNV393225:JNV393244 JXR393225:JXR393244 KHN393225:KHN393244 KRJ393225:KRJ393244 LBF393225:LBF393244 LLB393225:LLB393244 LUX393225:LUX393244 MET393225:MET393244 MOP393225:MOP393244 MYL393225:MYL393244 NIH393225:NIH393244 NSD393225:NSD393244 OBZ393225:OBZ393244 OLV393225:OLV393244 OVR393225:OVR393244 PFN393225:PFN393244 PPJ393225:PPJ393244 PZF393225:PZF393244 QJB393225:QJB393244 QSX393225:QSX393244 RCT393225:RCT393244 RMP393225:RMP393244 RWL393225:RWL393244 SGH393225:SGH393244 SQD393225:SQD393244 SZZ393225:SZZ393244 TJV393225:TJV393244 TTR393225:TTR393244 UDN393225:UDN393244 UNJ393225:UNJ393244 UXF393225:UXF393244 VHB393225:VHB393244 VQX393225:VQX393244 WAT393225:WAT393244 WKP393225:WKP393244 WUL393225:WUL393244 H458761:H458780 HZ458761:HZ458780 RV458761:RV458780 ABR458761:ABR458780 ALN458761:ALN458780 AVJ458761:AVJ458780 BFF458761:BFF458780 BPB458761:BPB458780 BYX458761:BYX458780 CIT458761:CIT458780 CSP458761:CSP458780 DCL458761:DCL458780 DMH458761:DMH458780 DWD458761:DWD458780 EFZ458761:EFZ458780 EPV458761:EPV458780 EZR458761:EZR458780 FJN458761:FJN458780 FTJ458761:FTJ458780 GDF458761:GDF458780 GNB458761:GNB458780 GWX458761:GWX458780 HGT458761:HGT458780 HQP458761:HQP458780 IAL458761:IAL458780 IKH458761:IKH458780 IUD458761:IUD458780 JDZ458761:JDZ458780 JNV458761:JNV458780 JXR458761:JXR458780 KHN458761:KHN458780 KRJ458761:KRJ458780 LBF458761:LBF458780 LLB458761:LLB458780 LUX458761:LUX458780 MET458761:MET458780 MOP458761:MOP458780 MYL458761:MYL458780 NIH458761:NIH458780 NSD458761:NSD458780 OBZ458761:OBZ458780 OLV458761:OLV458780 OVR458761:OVR458780 PFN458761:PFN458780 PPJ458761:PPJ458780 PZF458761:PZF458780 QJB458761:QJB458780 QSX458761:QSX458780 RCT458761:RCT458780 RMP458761:RMP458780 RWL458761:RWL458780 SGH458761:SGH458780 SQD458761:SQD458780 SZZ458761:SZZ458780 TJV458761:TJV458780 TTR458761:TTR458780 UDN458761:UDN458780 UNJ458761:UNJ458780 UXF458761:UXF458780 VHB458761:VHB458780 VQX458761:VQX458780 WAT458761:WAT458780 WKP458761:WKP458780 WUL458761:WUL458780 H524297:H524316 HZ524297:HZ524316 RV524297:RV524316 ABR524297:ABR524316 ALN524297:ALN524316 AVJ524297:AVJ524316 BFF524297:BFF524316 BPB524297:BPB524316 BYX524297:BYX524316 CIT524297:CIT524316 CSP524297:CSP524316 DCL524297:DCL524316 DMH524297:DMH524316 DWD524297:DWD524316 EFZ524297:EFZ524316 EPV524297:EPV524316 EZR524297:EZR524316 FJN524297:FJN524316 FTJ524297:FTJ524316 GDF524297:GDF524316 GNB524297:GNB524316 GWX524297:GWX524316 HGT524297:HGT524316 HQP524297:HQP524316 IAL524297:IAL524316 IKH524297:IKH524316 IUD524297:IUD524316 JDZ524297:JDZ524316 JNV524297:JNV524316 JXR524297:JXR524316 KHN524297:KHN524316 KRJ524297:KRJ524316 LBF524297:LBF524316 LLB524297:LLB524316 LUX524297:LUX524316 MET524297:MET524316 MOP524297:MOP524316 MYL524297:MYL524316 NIH524297:NIH524316 NSD524297:NSD524316 OBZ524297:OBZ524316 OLV524297:OLV524316 OVR524297:OVR524316 PFN524297:PFN524316 PPJ524297:PPJ524316 PZF524297:PZF524316 QJB524297:QJB524316 QSX524297:QSX524316 RCT524297:RCT524316 RMP524297:RMP524316 RWL524297:RWL524316 SGH524297:SGH524316 SQD524297:SQD524316 SZZ524297:SZZ524316 TJV524297:TJV524316 TTR524297:TTR524316 UDN524297:UDN524316 UNJ524297:UNJ524316 UXF524297:UXF524316 VHB524297:VHB524316 VQX524297:VQX524316 WAT524297:WAT524316 WKP524297:WKP524316 WUL524297:WUL524316 H589833:H589852 HZ589833:HZ589852 RV589833:RV589852 ABR589833:ABR589852 ALN589833:ALN589852 AVJ589833:AVJ589852 BFF589833:BFF589852 BPB589833:BPB589852 BYX589833:BYX589852 CIT589833:CIT589852 CSP589833:CSP589852 DCL589833:DCL589852 DMH589833:DMH589852 DWD589833:DWD589852 EFZ589833:EFZ589852 EPV589833:EPV589852 EZR589833:EZR589852 FJN589833:FJN589852 FTJ589833:FTJ589852 GDF589833:GDF589852 GNB589833:GNB589852 GWX589833:GWX589852 HGT589833:HGT589852 HQP589833:HQP589852 IAL589833:IAL589852 IKH589833:IKH589852 IUD589833:IUD589852 JDZ589833:JDZ589852 JNV589833:JNV589852 JXR589833:JXR589852 KHN589833:KHN589852 KRJ589833:KRJ589852 LBF589833:LBF589852 LLB589833:LLB589852 LUX589833:LUX589852 MET589833:MET589852 MOP589833:MOP589852 MYL589833:MYL589852 NIH589833:NIH589852 NSD589833:NSD589852 OBZ589833:OBZ589852 OLV589833:OLV589852 OVR589833:OVR589852 PFN589833:PFN589852 PPJ589833:PPJ589852 PZF589833:PZF589852 QJB589833:QJB589852 QSX589833:QSX589852 RCT589833:RCT589852 RMP589833:RMP589852 RWL589833:RWL589852 SGH589833:SGH589852 SQD589833:SQD589852 SZZ589833:SZZ589852 TJV589833:TJV589852 TTR589833:TTR589852 UDN589833:UDN589852 UNJ589833:UNJ589852 UXF589833:UXF589852 VHB589833:VHB589852 VQX589833:VQX589852 WAT589833:WAT589852 WKP589833:WKP589852 WUL589833:WUL589852 H655369:H655388 HZ655369:HZ655388 RV655369:RV655388 ABR655369:ABR655388 ALN655369:ALN655388 AVJ655369:AVJ655388 BFF655369:BFF655388 BPB655369:BPB655388 BYX655369:BYX655388 CIT655369:CIT655388 CSP655369:CSP655388 DCL655369:DCL655388 DMH655369:DMH655388 DWD655369:DWD655388 EFZ655369:EFZ655388 EPV655369:EPV655388 EZR655369:EZR655388 FJN655369:FJN655388 FTJ655369:FTJ655388 GDF655369:GDF655388 GNB655369:GNB655388 GWX655369:GWX655388 HGT655369:HGT655388 HQP655369:HQP655388 IAL655369:IAL655388 IKH655369:IKH655388 IUD655369:IUD655388 JDZ655369:JDZ655388 JNV655369:JNV655388 JXR655369:JXR655388 KHN655369:KHN655388 KRJ655369:KRJ655388 LBF655369:LBF655388 LLB655369:LLB655388 LUX655369:LUX655388 MET655369:MET655388 MOP655369:MOP655388 MYL655369:MYL655388 NIH655369:NIH655388 NSD655369:NSD655388 OBZ655369:OBZ655388 OLV655369:OLV655388 OVR655369:OVR655388 PFN655369:PFN655388 PPJ655369:PPJ655388 PZF655369:PZF655388 QJB655369:QJB655388 QSX655369:QSX655388 RCT655369:RCT655388 RMP655369:RMP655388 RWL655369:RWL655388 SGH655369:SGH655388 SQD655369:SQD655388 SZZ655369:SZZ655388 TJV655369:TJV655388 TTR655369:TTR655388 UDN655369:UDN655388 UNJ655369:UNJ655388 UXF655369:UXF655388 VHB655369:VHB655388 VQX655369:VQX655388 WAT655369:WAT655388 WKP655369:WKP655388 WUL655369:WUL655388 H720905:H720924 HZ720905:HZ720924 RV720905:RV720924 ABR720905:ABR720924 ALN720905:ALN720924 AVJ720905:AVJ720924 BFF720905:BFF720924 BPB720905:BPB720924 BYX720905:BYX720924 CIT720905:CIT720924 CSP720905:CSP720924 DCL720905:DCL720924 DMH720905:DMH720924 DWD720905:DWD720924 EFZ720905:EFZ720924 EPV720905:EPV720924 EZR720905:EZR720924 FJN720905:FJN720924 FTJ720905:FTJ720924 GDF720905:GDF720924 GNB720905:GNB720924 GWX720905:GWX720924 HGT720905:HGT720924 HQP720905:HQP720924 IAL720905:IAL720924 IKH720905:IKH720924 IUD720905:IUD720924 JDZ720905:JDZ720924 JNV720905:JNV720924 JXR720905:JXR720924 KHN720905:KHN720924 KRJ720905:KRJ720924 LBF720905:LBF720924 LLB720905:LLB720924 LUX720905:LUX720924 MET720905:MET720924 MOP720905:MOP720924 MYL720905:MYL720924 NIH720905:NIH720924 NSD720905:NSD720924 OBZ720905:OBZ720924 OLV720905:OLV720924 OVR720905:OVR720924 PFN720905:PFN720924 PPJ720905:PPJ720924 PZF720905:PZF720924 QJB720905:QJB720924 QSX720905:QSX720924 RCT720905:RCT720924 RMP720905:RMP720924 RWL720905:RWL720924 SGH720905:SGH720924 SQD720905:SQD720924 SZZ720905:SZZ720924 TJV720905:TJV720924 TTR720905:TTR720924 UDN720905:UDN720924 UNJ720905:UNJ720924 UXF720905:UXF720924 VHB720905:VHB720924 VQX720905:VQX720924 WAT720905:WAT720924 WKP720905:WKP720924 WUL720905:WUL720924 H786441:H786460 HZ786441:HZ786460 RV786441:RV786460 ABR786441:ABR786460 ALN786441:ALN786460 AVJ786441:AVJ786460 BFF786441:BFF786460 BPB786441:BPB786460 BYX786441:BYX786460 CIT786441:CIT786460 CSP786441:CSP786460 DCL786441:DCL786460 DMH786441:DMH786460 DWD786441:DWD786460 EFZ786441:EFZ786460 EPV786441:EPV786460 EZR786441:EZR786460 FJN786441:FJN786460 FTJ786441:FTJ786460 GDF786441:GDF786460 GNB786441:GNB786460 GWX786441:GWX786460 HGT786441:HGT786460 HQP786441:HQP786460 IAL786441:IAL786460 IKH786441:IKH786460 IUD786441:IUD786460 JDZ786441:JDZ786460 JNV786441:JNV786460 JXR786441:JXR786460 KHN786441:KHN786460 KRJ786441:KRJ786460 LBF786441:LBF786460 LLB786441:LLB786460 LUX786441:LUX786460 MET786441:MET786460 MOP786441:MOP786460 MYL786441:MYL786460 NIH786441:NIH786460 NSD786441:NSD786460 OBZ786441:OBZ786460 OLV786441:OLV786460 OVR786441:OVR786460 PFN786441:PFN786460 PPJ786441:PPJ786460 PZF786441:PZF786460 QJB786441:QJB786460 QSX786441:QSX786460 RCT786441:RCT786460 RMP786441:RMP786460 RWL786441:RWL786460 SGH786441:SGH786460 SQD786441:SQD786460 SZZ786441:SZZ786460 TJV786441:TJV786460 TTR786441:TTR786460 UDN786441:UDN786460 UNJ786441:UNJ786460 UXF786441:UXF786460 VHB786441:VHB786460 VQX786441:VQX786460 WAT786441:WAT786460 WKP786441:WKP786460 WUL786441:WUL786460 H851977:H851996 HZ851977:HZ851996 RV851977:RV851996 ABR851977:ABR851996 ALN851977:ALN851996 AVJ851977:AVJ851996 BFF851977:BFF851996 BPB851977:BPB851996 BYX851977:BYX851996 CIT851977:CIT851996 CSP851977:CSP851996 DCL851977:DCL851996 DMH851977:DMH851996 DWD851977:DWD851996 EFZ851977:EFZ851996 EPV851977:EPV851996 EZR851977:EZR851996 FJN851977:FJN851996 FTJ851977:FTJ851996 GDF851977:GDF851996 GNB851977:GNB851996 GWX851977:GWX851996 HGT851977:HGT851996 HQP851977:HQP851996 IAL851977:IAL851996 IKH851977:IKH851996 IUD851977:IUD851996 JDZ851977:JDZ851996 JNV851977:JNV851996 JXR851977:JXR851996 KHN851977:KHN851996 KRJ851977:KRJ851996 LBF851977:LBF851996 LLB851977:LLB851996 LUX851977:LUX851996 MET851977:MET851996 MOP851977:MOP851996 MYL851977:MYL851996 NIH851977:NIH851996 NSD851977:NSD851996 OBZ851977:OBZ851996 OLV851977:OLV851996 OVR851977:OVR851996 PFN851977:PFN851996 PPJ851977:PPJ851996 PZF851977:PZF851996 QJB851977:QJB851996 QSX851977:QSX851996 RCT851977:RCT851996 RMP851977:RMP851996 RWL851977:RWL851996 SGH851977:SGH851996 SQD851977:SQD851996 SZZ851977:SZZ851996 TJV851977:TJV851996 TTR851977:TTR851996 UDN851977:UDN851996 UNJ851977:UNJ851996 UXF851977:UXF851996 VHB851977:VHB851996 VQX851977:VQX851996 WAT851977:WAT851996 WKP851977:WKP851996 WUL851977:WUL851996 H917513:H917532 HZ917513:HZ917532 RV917513:RV917532 ABR917513:ABR917532 ALN917513:ALN917532 AVJ917513:AVJ917532 BFF917513:BFF917532 BPB917513:BPB917532 BYX917513:BYX917532 CIT917513:CIT917532 CSP917513:CSP917532 DCL917513:DCL917532 DMH917513:DMH917532 DWD917513:DWD917532 EFZ917513:EFZ917532 EPV917513:EPV917532 EZR917513:EZR917532 FJN917513:FJN917532 FTJ917513:FTJ917532 GDF917513:GDF917532 GNB917513:GNB917532 GWX917513:GWX917532 HGT917513:HGT917532 HQP917513:HQP917532 IAL917513:IAL917532 IKH917513:IKH917532 IUD917513:IUD917532 JDZ917513:JDZ917532 JNV917513:JNV917532 JXR917513:JXR917532 KHN917513:KHN917532 KRJ917513:KRJ917532 LBF917513:LBF917532 LLB917513:LLB917532 LUX917513:LUX917532 MET917513:MET917532 MOP917513:MOP917532 MYL917513:MYL917532 NIH917513:NIH917532 NSD917513:NSD917532 OBZ917513:OBZ917532 OLV917513:OLV917532 OVR917513:OVR917532 PFN917513:PFN917532 PPJ917513:PPJ917532 PZF917513:PZF917532 QJB917513:QJB917532 QSX917513:QSX917532 RCT917513:RCT917532 RMP917513:RMP917532 RWL917513:RWL917532 SGH917513:SGH917532 SQD917513:SQD917532 SZZ917513:SZZ917532 TJV917513:TJV917532 TTR917513:TTR917532 UDN917513:UDN917532 UNJ917513:UNJ917532 UXF917513:UXF917532 VHB917513:VHB917532 VQX917513:VQX917532 WAT917513:WAT917532 WKP917513:WKP917532 WUL917513:WUL917532 H983049:H983068 HZ983049:HZ983068 RV983049:RV983068 ABR983049:ABR983068 ALN983049:ALN983068 AVJ983049:AVJ983068 BFF983049:BFF983068 BPB983049:BPB983068 BYX983049:BYX983068 CIT983049:CIT983068 CSP983049:CSP983068 DCL983049:DCL983068 DMH983049:DMH983068 DWD983049:DWD983068 EFZ983049:EFZ983068 EPV983049:EPV983068 EZR983049:EZR983068 FJN983049:FJN983068 FTJ983049:FTJ983068 GDF983049:GDF983068 GNB983049:GNB983068 GWX983049:GWX983068 HGT983049:HGT983068 HQP983049:HQP983068 IAL983049:IAL983068 IKH983049:IKH983068 IUD983049:IUD983068 JDZ983049:JDZ983068 JNV983049:JNV983068 JXR983049:JXR983068 KHN983049:KHN983068 KRJ983049:KRJ983068 LBF983049:LBF983068 LLB983049:LLB983068 LUX983049:LUX983068 MET983049:MET983068 MOP983049:MOP983068 MYL983049:MYL983068 NIH983049:NIH983068 NSD983049:NSD983068 OBZ983049:OBZ983068 OLV983049:OLV983068 OVR983049:OVR983068 PFN983049:PFN983068 PPJ983049:PPJ983068 PZF983049:PZF983068 QJB983049:QJB983068 QSX983049:QSX983068 RCT983049:RCT983068 RMP983049:RMP983068 RWL983049:RWL983068 SGH983049:SGH983068 SQD983049:SQD983068 SZZ983049:SZZ983068 TJV983049:TJV983068 TTR983049:TTR983068 UDN983049:UDN983068 UNJ983049:UNJ983068 UXF983049:UXF983068 VHB983049:VHB983068 VQX983049:VQX983068 WAT983049:WAT983068 WKP983049:WKP983068 WUL983049:WUL983068 WBZ983043:WBZ983047 IO19:IO38 SK19:SK38 ACG19:ACG38 AMC19:AMC38 AVY19:AVY38 BFU19:BFU38 BPQ19:BPQ38 BZM19:BZM38 CJI19:CJI38 CTE19:CTE38 DDA19:DDA38 DMW19:DMW38 DWS19:DWS38 EGO19:EGO38 EQK19:EQK38 FAG19:FAG38 FKC19:FKC38 FTY19:FTY38 GDU19:GDU38 GNQ19:GNQ38 GXM19:GXM38 HHI19:HHI38 HRE19:HRE38 IBA19:IBA38 IKW19:IKW38 IUS19:IUS38 JEO19:JEO38 JOK19:JOK38 JYG19:JYG38 KIC19:KIC38 KRY19:KRY38 LBU19:LBU38 LLQ19:LLQ38 LVM19:LVM38 MFI19:MFI38 MPE19:MPE38 MZA19:MZA38 NIW19:NIW38 NSS19:NSS38 OCO19:OCO38 OMK19:OMK38 OWG19:OWG38 PGC19:PGC38 PPY19:PPY38 PZU19:PZU38 QJQ19:QJQ38 QTM19:QTM38 RDI19:RDI38 RNE19:RNE38 RXA19:RXA38 SGW19:SGW38 SQS19:SQS38 TAO19:TAO38 TKK19:TKK38 TUG19:TUG38 UEC19:UEC38 UNY19:UNY38 UXU19:UXU38 VHQ19:VHQ38 VRM19:VRM38 WBI19:WBI38 WLE19:WLE38 WVA19:WVA38 X65545:X65564 IO65545:IO65564 SK65545:SK65564 ACG65545:ACG65564 AMC65545:AMC65564 AVY65545:AVY65564 BFU65545:BFU65564 BPQ65545:BPQ65564 BZM65545:BZM65564 CJI65545:CJI65564 CTE65545:CTE65564 DDA65545:DDA65564 DMW65545:DMW65564 DWS65545:DWS65564 EGO65545:EGO65564 EQK65545:EQK65564 FAG65545:FAG65564 FKC65545:FKC65564 FTY65545:FTY65564 GDU65545:GDU65564 GNQ65545:GNQ65564 GXM65545:GXM65564 HHI65545:HHI65564 HRE65545:HRE65564 IBA65545:IBA65564 IKW65545:IKW65564 IUS65545:IUS65564 JEO65545:JEO65564 JOK65545:JOK65564 JYG65545:JYG65564 KIC65545:KIC65564 KRY65545:KRY65564 LBU65545:LBU65564 LLQ65545:LLQ65564 LVM65545:LVM65564 MFI65545:MFI65564 MPE65545:MPE65564 MZA65545:MZA65564 NIW65545:NIW65564 NSS65545:NSS65564 OCO65545:OCO65564 OMK65545:OMK65564 OWG65545:OWG65564 PGC65545:PGC65564 PPY65545:PPY65564 PZU65545:PZU65564 QJQ65545:QJQ65564 QTM65545:QTM65564 RDI65545:RDI65564 RNE65545:RNE65564 RXA65545:RXA65564 SGW65545:SGW65564 SQS65545:SQS65564 TAO65545:TAO65564 TKK65545:TKK65564 TUG65545:TUG65564 UEC65545:UEC65564 UNY65545:UNY65564 UXU65545:UXU65564 VHQ65545:VHQ65564 VRM65545:VRM65564 WBI65545:WBI65564 WLE65545:WLE65564 WVA65545:WVA65564 X131081:X131100 IO131081:IO131100 SK131081:SK131100 ACG131081:ACG131100 AMC131081:AMC131100 AVY131081:AVY131100 BFU131081:BFU131100 BPQ131081:BPQ131100 BZM131081:BZM131100 CJI131081:CJI131100 CTE131081:CTE131100 DDA131081:DDA131100 DMW131081:DMW131100 DWS131081:DWS131100 EGO131081:EGO131100 EQK131081:EQK131100 FAG131081:FAG131100 FKC131081:FKC131100 FTY131081:FTY131100 GDU131081:GDU131100 GNQ131081:GNQ131100 GXM131081:GXM131100 HHI131081:HHI131100 HRE131081:HRE131100 IBA131081:IBA131100 IKW131081:IKW131100 IUS131081:IUS131100 JEO131081:JEO131100 JOK131081:JOK131100 JYG131081:JYG131100 KIC131081:KIC131100 KRY131081:KRY131100 LBU131081:LBU131100 LLQ131081:LLQ131100 LVM131081:LVM131100 MFI131081:MFI131100 MPE131081:MPE131100 MZA131081:MZA131100 NIW131081:NIW131100 NSS131081:NSS131100 OCO131081:OCO131100 OMK131081:OMK131100 OWG131081:OWG131100 PGC131081:PGC131100 PPY131081:PPY131100 PZU131081:PZU131100 QJQ131081:QJQ131100 QTM131081:QTM131100 RDI131081:RDI131100 RNE131081:RNE131100 RXA131081:RXA131100 SGW131081:SGW131100 SQS131081:SQS131100 TAO131081:TAO131100 TKK131081:TKK131100 TUG131081:TUG131100 UEC131081:UEC131100 UNY131081:UNY131100 UXU131081:UXU131100 VHQ131081:VHQ131100 VRM131081:VRM131100 WBI131081:WBI131100 WLE131081:WLE131100 WVA131081:WVA131100 X196617:X196636 IO196617:IO196636 SK196617:SK196636 ACG196617:ACG196636 AMC196617:AMC196636 AVY196617:AVY196636 BFU196617:BFU196636 BPQ196617:BPQ196636 BZM196617:BZM196636 CJI196617:CJI196636 CTE196617:CTE196636 DDA196617:DDA196636 DMW196617:DMW196636 DWS196617:DWS196636 EGO196617:EGO196636 EQK196617:EQK196636 FAG196617:FAG196636 FKC196617:FKC196636 FTY196617:FTY196636 GDU196617:GDU196636 GNQ196617:GNQ196636 GXM196617:GXM196636 HHI196617:HHI196636 HRE196617:HRE196636 IBA196617:IBA196636 IKW196617:IKW196636 IUS196617:IUS196636 JEO196617:JEO196636 JOK196617:JOK196636 JYG196617:JYG196636 KIC196617:KIC196636 KRY196617:KRY196636 LBU196617:LBU196636 LLQ196617:LLQ196636 LVM196617:LVM196636 MFI196617:MFI196636 MPE196617:MPE196636 MZA196617:MZA196636 NIW196617:NIW196636 NSS196617:NSS196636 OCO196617:OCO196636 OMK196617:OMK196636 OWG196617:OWG196636 PGC196617:PGC196636 PPY196617:PPY196636 PZU196617:PZU196636 QJQ196617:QJQ196636 QTM196617:QTM196636 RDI196617:RDI196636 RNE196617:RNE196636 RXA196617:RXA196636 SGW196617:SGW196636 SQS196617:SQS196636 TAO196617:TAO196636 TKK196617:TKK196636 TUG196617:TUG196636 UEC196617:UEC196636 UNY196617:UNY196636 UXU196617:UXU196636 VHQ196617:VHQ196636 VRM196617:VRM196636 WBI196617:WBI196636 WLE196617:WLE196636 WVA196617:WVA196636 X262153:X262172 IO262153:IO262172 SK262153:SK262172 ACG262153:ACG262172 AMC262153:AMC262172 AVY262153:AVY262172 BFU262153:BFU262172 BPQ262153:BPQ262172 BZM262153:BZM262172 CJI262153:CJI262172 CTE262153:CTE262172 DDA262153:DDA262172 DMW262153:DMW262172 DWS262153:DWS262172 EGO262153:EGO262172 EQK262153:EQK262172 FAG262153:FAG262172 FKC262153:FKC262172 FTY262153:FTY262172 GDU262153:GDU262172 GNQ262153:GNQ262172 GXM262153:GXM262172 HHI262153:HHI262172 HRE262153:HRE262172 IBA262153:IBA262172 IKW262153:IKW262172 IUS262153:IUS262172 JEO262153:JEO262172 JOK262153:JOK262172 JYG262153:JYG262172 KIC262153:KIC262172 KRY262153:KRY262172 LBU262153:LBU262172 LLQ262153:LLQ262172 LVM262153:LVM262172 MFI262153:MFI262172 MPE262153:MPE262172 MZA262153:MZA262172 NIW262153:NIW262172 NSS262153:NSS262172 OCO262153:OCO262172 OMK262153:OMK262172 OWG262153:OWG262172 PGC262153:PGC262172 PPY262153:PPY262172 PZU262153:PZU262172 QJQ262153:QJQ262172 QTM262153:QTM262172 RDI262153:RDI262172 RNE262153:RNE262172 RXA262153:RXA262172 SGW262153:SGW262172 SQS262153:SQS262172 TAO262153:TAO262172 TKK262153:TKK262172 TUG262153:TUG262172 UEC262153:UEC262172 UNY262153:UNY262172 UXU262153:UXU262172 VHQ262153:VHQ262172 VRM262153:VRM262172 WBI262153:WBI262172 WLE262153:WLE262172 WVA262153:WVA262172 X327689:X327708 IO327689:IO327708 SK327689:SK327708 ACG327689:ACG327708 AMC327689:AMC327708 AVY327689:AVY327708 BFU327689:BFU327708 BPQ327689:BPQ327708 BZM327689:BZM327708 CJI327689:CJI327708 CTE327689:CTE327708 DDA327689:DDA327708 DMW327689:DMW327708 DWS327689:DWS327708 EGO327689:EGO327708 EQK327689:EQK327708 FAG327689:FAG327708 FKC327689:FKC327708 FTY327689:FTY327708 GDU327689:GDU327708 GNQ327689:GNQ327708 GXM327689:GXM327708 HHI327689:HHI327708 HRE327689:HRE327708 IBA327689:IBA327708 IKW327689:IKW327708 IUS327689:IUS327708 JEO327689:JEO327708 JOK327689:JOK327708 JYG327689:JYG327708 KIC327689:KIC327708 KRY327689:KRY327708 LBU327689:LBU327708 LLQ327689:LLQ327708 LVM327689:LVM327708 MFI327689:MFI327708 MPE327689:MPE327708 MZA327689:MZA327708 NIW327689:NIW327708 NSS327689:NSS327708 OCO327689:OCO327708 OMK327689:OMK327708 OWG327689:OWG327708 PGC327689:PGC327708 PPY327689:PPY327708 PZU327689:PZU327708 QJQ327689:QJQ327708 QTM327689:QTM327708 RDI327689:RDI327708 RNE327689:RNE327708 RXA327689:RXA327708 SGW327689:SGW327708 SQS327689:SQS327708 TAO327689:TAO327708 TKK327689:TKK327708 TUG327689:TUG327708 UEC327689:UEC327708 UNY327689:UNY327708 UXU327689:UXU327708 VHQ327689:VHQ327708 VRM327689:VRM327708 WBI327689:WBI327708 WLE327689:WLE327708 WVA327689:WVA327708 X393225:X393244 IO393225:IO393244 SK393225:SK393244 ACG393225:ACG393244 AMC393225:AMC393244 AVY393225:AVY393244 BFU393225:BFU393244 BPQ393225:BPQ393244 BZM393225:BZM393244 CJI393225:CJI393244 CTE393225:CTE393244 DDA393225:DDA393244 DMW393225:DMW393244 DWS393225:DWS393244 EGO393225:EGO393244 EQK393225:EQK393244 FAG393225:FAG393244 FKC393225:FKC393244 FTY393225:FTY393244 GDU393225:GDU393244 GNQ393225:GNQ393244 GXM393225:GXM393244 HHI393225:HHI393244 HRE393225:HRE393244 IBA393225:IBA393244 IKW393225:IKW393244 IUS393225:IUS393244 JEO393225:JEO393244 JOK393225:JOK393244 JYG393225:JYG393244 KIC393225:KIC393244 KRY393225:KRY393244 LBU393225:LBU393244 LLQ393225:LLQ393244 LVM393225:LVM393244 MFI393225:MFI393244 MPE393225:MPE393244 MZA393225:MZA393244 NIW393225:NIW393244 NSS393225:NSS393244 OCO393225:OCO393244 OMK393225:OMK393244 OWG393225:OWG393244 PGC393225:PGC393244 PPY393225:PPY393244 PZU393225:PZU393244 QJQ393225:QJQ393244 QTM393225:QTM393244 RDI393225:RDI393244 RNE393225:RNE393244 RXA393225:RXA393244 SGW393225:SGW393244 SQS393225:SQS393244 TAO393225:TAO393244 TKK393225:TKK393244 TUG393225:TUG393244 UEC393225:UEC393244 UNY393225:UNY393244 UXU393225:UXU393244 VHQ393225:VHQ393244 VRM393225:VRM393244 WBI393225:WBI393244 WLE393225:WLE393244 WVA393225:WVA393244 X458761:X458780 IO458761:IO458780 SK458761:SK458780 ACG458761:ACG458780 AMC458761:AMC458780 AVY458761:AVY458780 BFU458761:BFU458780 BPQ458761:BPQ458780 BZM458761:BZM458780 CJI458761:CJI458780 CTE458761:CTE458780 DDA458761:DDA458780 DMW458761:DMW458780 DWS458761:DWS458780 EGO458761:EGO458780 EQK458761:EQK458780 FAG458761:FAG458780 FKC458761:FKC458780 FTY458761:FTY458780 GDU458761:GDU458780 GNQ458761:GNQ458780 GXM458761:GXM458780 HHI458761:HHI458780 HRE458761:HRE458780 IBA458761:IBA458780 IKW458761:IKW458780 IUS458761:IUS458780 JEO458761:JEO458780 JOK458761:JOK458780 JYG458761:JYG458780 KIC458761:KIC458780 KRY458761:KRY458780 LBU458761:LBU458780 LLQ458761:LLQ458780 LVM458761:LVM458780 MFI458761:MFI458780 MPE458761:MPE458780 MZA458761:MZA458780 NIW458761:NIW458780 NSS458761:NSS458780 OCO458761:OCO458780 OMK458761:OMK458780 OWG458761:OWG458780 PGC458761:PGC458780 PPY458761:PPY458780 PZU458761:PZU458780 QJQ458761:QJQ458780 QTM458761:QTM458780 RDI458761:RDI458780 RNE458761:RNE458780 RXA458761:RXA458780 SGW458761:SGW458780 SQS458761:SQS458780 TAO458761:TAO458780 TKK458761:TKK458780 TUG458761:TUG458780 UEC458761:UEC458780 UNY458761:UNY458780 UXU458761:UXU458780 VHQ458761:VHQ458780 VRM458761:VRM458780 WBI458761:WBI458780 WLE458761:WLE458780 WVA458761:WVA458780 X524297:X524316 IO524297:IO524316 SK524297:SK524316 ACG524297:ACG524316 AMC524297:AMC524316 AVY524297:AVY524316 BFU524297:BFU524316 BPQ524297:BPQ524316 BZM524297:BZM524316 CJI524297:CJI524316 CTE524297:CTE524316 DDA524297:DDA524316 DMW524297:DMW524316 DWS524297:DWS524316 EGO524297:EGO524316 EQK524297:EQK524316 FAG524297:FAG524316 FKC524297:FKC524316 FTY524297:FTY524316 GDU524297:GDU524316 GNQ524297:GNQ524316 GXM524297:GXM524316 HHI524297:HHI524316 HRE524297:HRE524316 IBA524297:IBA524316 IKW524297:IKW524316 IUS524297:IUS524316 JEO524297:JEO524316 JOK524297:JOK524316 JYG524297:JYG524316 KIC524297:KIC524316 KRY524297:KRY524316 LBU524297:LBU524316 LLQ524297:LLQ524316 LVM524297:LVM524316 MFI524297:MFI524316 MPE524297:MPE524316 MZA524297:MZA524316 NIW524297:NIW524316 NSS524297:NSS524316 OCO524297:OCO524316 OMK524297:OMK524316 OWG524297:OWG524316 PGC524297:PGC524316 PPY524297:PPY524316 PZU524297:PZU524316 QJQ524297:QJQ524316 QTM524297:QTM524316 RDI524297:RDI524316 RNE524297:RNE524316 RXA524297:RXA524316 SGW524297:SGW524316 SQS524297:SQS524316 TAO524297:TAO524316 TKK524297:TKK524316 TUG524297:TUG524316 UEC524297:UEC524316 UNY524297:UNY524316 UXU524297:UXU524316 VHQ524297:VHQ524316 VRM524297:VRM524316 WBI524297:WBI524316 WLE524297:WLE524316 WVA524297:WVA524316 X589833:X589852 IO589833:IO589852 SK589833:SK589852 ACG589833:ACG589852 AMC589833:AMC589852 AVY589833:AVY589852 BFU589833:BFU589852 BPQ589833:BPQ589852 BZM589833:BZM589852 CJI589833:CJI589852 CTE589833:CTE589852 DDA589833:DDA589852 DMW589833:DMW589852 DWS589833:DWS589852 EGO589833:EGO589852 EQK589833:EQK589852 FAG589833:FAG589852 FKC589833:FKC589852 FTY589833:FTY589852 GDU589833:GDU589852 GNQ589833:GNQ589852 GXM589833:GXM589852 HHI589833:HHI589852 HRE589833:HRE589852 IBA589833:IBA589852 IKW589833:IKW589852 IUS589833:IUS589852 JEO589833:JEO589852 JOK589833:JOK589852 JYG589833:JYG589852 KIC589833:KIC589852 KRY589833:KRY589852 LBU589833:LBU589852 LLQ589833:LLQ589852 LVM589833:LVM589852 MFI589833:MFI589852 MPE589833:MPE589852 MZA589833:MZA589852 NIW589833:NIW589852 NSS589833:NSS589852 OCO589833:OCO589852 OMK589833:OMK589852 OWG589833:OWG589852 PGC589833:PGC589852 PPY589833:PPY589852 PZU589833:PZU589852 QJQ589833:QJQ589852 QTM589833:QTM589852 RDI589833:RDI589852 RNE589833:RNE589852 RXA589833:RXA589852 SGW589833:SGW589852 SQS589833:SQS589852 TAO589833:TAO589852 TKK589833:TKK589852 TUG589833:TUG589852 UEC589833:UEC589852 UNY589833:UNY589852 UXU589833:UXU589852 VHQ589833:VHQ589852 VRM589833:VRM589852 WBI589833:WBI589852 WLE589833:WLE589852 WVA589833:WVA589852 X655369:X655388 IO655369:IO655388 SK655369:SK655388 ACG655369:ACG655388 AMC655369:AMC655388 AVY655369:AVY655388 BFU655369:BFU655388 BPQ655369:BPQ655388 BZM655369:BZM655388 CJI655369:CJI655388 CTE655369:CTE655388 DDA655369:DDA655388 DMW655369:DMW655388 DWS655369:DWS655388 EGO655369:EGO655388 EQK655369:EQK655388 FAG655369:FAG655388 FKC655369:FKC655388 FTY655369:FTY655388 GDU655369:GDU655388 GNQ655369:GNQ655388 GXM655369:GXM655388 HHI655369:HHI655388 HRE655369:HRE655388 IBA655369:IBA655388 IKW655369:IKW655388 IUS655369:IUS655388 JEO655369:JEO655388 JOK655369:JOK655388 JYG655369:JYG655388 KIC655369:KIC655388 KRY655369:KRY655388 LBU655369:LBU655388 LLQ655369:LLQ655388 LVM655369:LVM655388 MFI655369:MFI655388 MPE655369:MPE655388 MZA655369:MZA655388 NIW655369:NIW655388 NSS655369:NSS655388 OCO655369:OCO655388 OMK655369:OMK655388 OWG655369:OWG655388 PGC655369:PGC655388 PPY655369:PPY655388 PZU655369:PZU655388 QJQ655369:QJQ655388 QTM655369:QTM655388 RDI655369:RDI655388 RNE655369:RNE655388 RXA655369:RXA655388 SGW655369:SGW655388 SQS655369:SQS655388 TAO655369:TAO655388 TKK655369:TKK655388 TUG655369:TUG655388 UEC655369:UEC655388 UNY655369:UNY655388 UXU655369:UXU655388 VHQ655369:VHQ655388 VRM655369:VRM655388 WBI655369:WBI655388 WLE655369:WLE655388 WVA655369:WVA655388 X720905:X720924 IO720905:IO720924 SK720905:SK720924 ACG720905:ACG720924 AMC720905:AMC720924 AVY720905:AVY720924 BFU720905:BFU720924 BPQ720905:BPQ720924 BZM720905:BZM720924 CJI720905:CJI720924 CTE720905:CTE720924 DDA720905:DDA720924 DMW720905:DMW720924 DWS720905:DWS720924 EGO720905:EGO720924 EQK720905:EQK720924 FAG720905:FAG720924 FKC720905:FKC720924 FTY720905:FTY720924 GDU720905:GDU720924 GNQ720905:GNQ720924 GXM720905:GXM720924 HHI720905:HHI720924 HRE720905:HRE720924 IBA720905:IBA720924 IKW720905:IKW720924 IUS720905:IUS720924 JEO720905:JEO720924 JOK720905:JOK720924 JYG720905:JYG720924 KIC720905:KIC720924 KRY720905:KRY720924 LBU720905:LBU720924 LLQ720905:LLQ720924 LVM720905:LVM720924 MFI720905:MFI720924 MPE720905:MPE720924 MZA720905:MZA720924 NIW720905:NIW720924 NSS720905:NSS720924 OCO720905:OCO720924 OMK720905:OMK720924 OWG720905:OWG720924 PGC720905:PGC720924 PPY720905:PPY720924 PZU720905:PZU720924 QJQ720905:QJQ720924 QTM720905:QTM720924 RDI720905:RDI720924 RNE720905:RNE720924 RXA720905:RXA720924 SGW720905:SGW720924 SQS720905:SQS720924 TAO720905:TAO720924 TKK720905:TKK720924 TUG720905:TUG720924 UEC720905:UEC720924 UNY720905:UNY720924 UXU720905:UXU720924 VHQ720905:VHQ720924 VRM720905:VRM720924 WBI720905:WBI720924 WLE720905:WLE720924 WVA720905:WVA720924 X786441:X786460 IO786441:IO786460 SK786441:SK786460 ACG786441:ACG786460 AMC786441:AMC786460 AVY786441:AVY786460 BFU786441:BFU786460 BPQ786441:BPQ786460 BZM786441:BZM786460 CJI786441:CJI786460 CTE786441:CTE786460 DDA786441:DDA786460 DMW786441:DMW786460 DWS786441:DWS786460 EGO786441:EGO786460 EQK786441:EQK786460 FAG786441:FAG786460 FKC786441:FKC786460 FTY786441:FTY786460 GDU786441:GDU786460 GNQ786441:GNQ786460 GXM786441:GXM786460 HHI786441:HHI786460 HRE786441:HRE786460 IBA786441:IBA786460 IKW786441:IKW786460 IUS786441:IUS786460 JEO786441:JEO786460 JOK786441:JOK786460 JYG786441:JYG786460 KIC786441:KIC786460 KRY786441:KRY786460 LBU786441:LBU786460 LLQ786441:LLQ786460 LVM786441:LVM786460 MFI786441:MFI786460 MPE786441:MPE786460 MZA786441:MZA786460 NIW786441:NIW786460 NSS786441:NSS786460 OCO786441:OCO786460 OMK786441:OMK786460 OWG786441:OWG786460 PGC786441:PGC786460 PPY786441:PPY786460 PZU786441:PZU786460 QJQ786441:QJQ786460 QTM786441:QTM786460 RDI786441:RDI786460 RNE786441:RNE786460 RXA786441:RXA786460 SGW786441:SGW786460 SQS786441:SQS786460 TAO786441:TAO786460 TKK786441:TKK786460 TUG786441:TUG786460 UEC786441:UEC786460 UNY786441:UNY786460 UXU786441:UXU786460 VHQ786441:VHQ786460 VRM786441:VRM786460 WBI786441:WBI786460 WLE786441:WLE786460 WVA786441:WVA786460 X851977:X851996 IO851977:IO851996 SK851977:SK851996 ACG851977:ACG851996 AMC851977:AMC851996 AVY851977:AVY851996 BFU851977:BFU851996 BPQ851977:BPQ851996 BZM851977:BZM851996 CJI851977:CJI851996 CTE851977:CTE851996 DDA851977:DDA851996 DMW851977:DMW851996 DWS851977:DWS851996 EGO851977:EGO851996 EQK851977:EQK851996 FAG851977:FAG851996 FKC851977:FKC851996 FTY851977:FTY851996 GDU851977:GDU851996 GNQ851977:GNQ851996 GXM851977:GXM851996 HHI851977:HHI851996 HRE851977:HRE851996 IBA851977:IBA851996 IKW851977:IKW851996 IUS851977:IUS851996 JEO851977:JEO851996 JOK851977:JOK851996 JYG851977:JYG851996 KIC851977:KIC851996 KRY851977:KRY851996 LBU851977:LBU851996 LLQ851977:LLQ851996 LVM851977:LVM851996 MFI851977:MFI851996 MPE851977:MPE851996 MZA851977:MZA851996 NIW851977:NIW851996 NSS851977:NSS851996 OCO851977:OCO851996 OMK851977:OMK851996 OWG851977:OWG851996 PGC851977:PGC851996 PPY851977:PPY851996 PZU851977:PZU851996 QJQ851977:QJQ851996 QTM851977:QTM851996 RDI851977:RDI851996 RNE851977:RNE851996 RXA851977:RXA851996 SGW851977:SGW851996 SQS851977:SQS851996 TAO851977:TAO851996 TKK851977:TKK851996 TUG851977:TUG851996 UEC851977:UEC851996 UNY851977:UNY851996 UXU851977:UXU851996 VHQ851977:VHQ851996 VRM851977:VRM851996 WBI851977:WBI851996 WLE851977:WLE851996 WVA851977:WVA851996 X917513:X917532 IO917513:IO917532 SK917513:SK917532 ACG917513:ACG917532 AMC917513:AMC917532 AVY917513:AVY917532 BFU917513:BFU917532 BPQ917513:BPQ917532 BZM917513:BZM917532 CJI917513:CJI917532 CTE917513:CTE917532 DDA917513:DDA917532 DMW917513:DMW917532 DWS917513:DWS917532 EGO917513:EGO917532 EQK917513:EQK917532 FAG917513:FAG917532 FKC917513:FKC917532 FTY917513:FTY917532 GDU917513:GDU917532 GNQ917513:GNQ917532 GXM917513:GXM917532 HHI917513:HHI917532 HRE917513:HRE917532 IBA917513:IBA917532 IKW917513:IKW917532 IUS917513:IUS917532 JEO917513:JEO917532 JOK917513:JOK917532 JYG917513:JYG917532 KIC917513:KIC917532 KRY917513:KRY917532 LBU917513:LBU917532 LLQ917513:LLQ917532 LVM917513:LVM917532 MFI917513:MFI917532 MPE917513:MPE917532 MZA917513:MZA917532 NIW917513:NIW917532 NSS917513:NSS917532 OCO917513:OCO917532 OMK917513:OMK917532 OWG917513:OWG917532 PGC917513:PGC917532 PPY917513:PPY917532 PZU917513:PZU917532 QJQ917513:QJQ917532 QTM917513:QTM917532 RDI917513:RDI917532 RNE917513:RNE917532 RXA917513:RXA917532 SGW917513:SGW917532 SQS917513:SQS917532 TAO917513:TAO917532 TKK917513:TKK917532 TUG917513:TUG917532 UEC917513:UEC917532 UNY917513:UNY917532 UXU917513:UXU917532 VHQ917513:VHQ917532 VRM917513:VRM917532 WBI917513:WBI917532 WLE917513:WLE917532 WVA917513:WVA917532 X983049:X983068 IO983049:IO983068 SK983049:SK983068 ACG983049:ACG983068 AMC983049:AMC983068 AVY983049:AVY983068 BFU983049:BFU983068 BPQ983049:BPQ983068 BZM983049:BZM983068 CJI983049:CJI983068 CTE983049:CTE983068 DDA983049:DDA983068 DMW983049:DMW983068 DWS983049:DWS983068 EGO983049:EGO983068 EQK983049:EQK983068 FAG983049:FAG983068 FKC983049:FKC983068 FTY983049:FTY983068 GDU983049:GDU983068 GNQ983049:GNQ983068 GXM983049:GXM983068 HHI983049:HHI983068 HRE983049:HRE983068 IBA983049:IBA983068 IKW983049:IKW983068 IUS983049:IUS983068 JEO983049:JEO983068 JOK983049:JOK983068 JYG983049:JYG983068 KIC983049:KIC983068 KRY983049:KRY983068 LBU983049:LBU983068 LLQ983049:LLQ983068 LVM983049:LVM983068 MFI983049:MFI983068 MPE983049:MPE983068 MZA983049:MZA983068 NIW983049:NIW983068 NSS983049:NSS983068 OCO983049:OCO983068 OMK983049:OMK983068 OWG983049:OWG983068 PGC983049:PGC983068 PPY983049:PPY983068 PZU983049:PZU983068 QJQ983049:QJQ983068 QTM983049:QTM983068 RDI983049:RDI983068 RNE983049:RNE983068 RXA983049:RXA983068 SGW983049:SGW983068 SQS983049:SQS983068 TAO983049:TAO983068 TKK983049:TKK983068 TUG983049:TUG983068 UEC983049:UEC983068 UNY983049:UNY983068 UXU983049:UXU983068 VHQ983049:VHQ983068 VRM983049:VRM983068 WBI983049:WBI983068 WLE983049:WLE983068 WVA983049:WVA983068 VSD983043:VSD983047 HZ43:HZ77 RV43:RV77 ABR43:ABR77 ALN43:ALN77 AVJ43:AVJ77 BFF43:BFF77 BPB43:BPB77 BYX43:BYX77 CIT43:CIT77 CSP43:CSP77 DCL43:DCL77 DMH43:DMH77 DWD43:DWD77 EFZ43:EFZ77 EPV43:EPV77 EZR43:EZR77 FJN43:FJN77 FTJ43:FTJ77 GDF43:GDF77 GNB43:GNB77 GWX43:GWX77 HGT43:HGT77 HQP43:HQP77 IAL43:IAL77 IKH43:IKH77 IUD43:IUD77 JDZ43:JDZ77 JNV43:JNV77 JXR43:JXR77 KHN43:KHN77 KRJ43:KRJ77 LBF43:LBF77 LLB43:LLB77 LUX43:LUX77 MET43:MET77 MOP43:MOP77 MYL43:MYL77 NIH43:NIH77 NSD43:NSD77 OBZ43:OBZ77 OLV43:OLV77 OVR43:OVR77 PFN43:PFN77 PPJ43:PPJ77 PZF43:PZF77 QJB43:QJB77 QSX43:QSX77 RCT43:RCT77 RMP43:RMP77 RWL43:RWL77 SGH43:SGH77 SQD43:SQD77 SZZ43:SZZ77 TJV43:TJV77 TTR43:TTR77 UDN43:UDN77 UNJ43:UNJ77 UXF43:UXF77 VHB43:VHB77 VQX43:VQX77 WAT43:WAT77 WKP43:WKP77 WUL43:WUL77 H65569:H65603 HZ65569:HZ65603 RV65569:RV65603 ABR65569:ABR65603 ALN65569:ALN65603 AVJ65569:AVJ65603 BFF65569:BFF65603 BPB65569:BPB65603 BYX65569:BYX65603 CIT65569:CIT65603 CSP65569:CSP65603 DCL65569:DCL65603 DMH65569:DMH65603 DWD65569:DWD65603 EFZ65569:EFZ65603 EPV65569:EPV65603 EZR65569:EZR65603 FJN65569:FJN65603 FTJ65569:FTJ65603 GDF65569:GDF65603 GNB65569:GNB65603 GWX65569:GWX65603 HGT65569:HGT65603 HQP65569:HQP65603 IAL65569:IAL65603 IKH65569:IKH65603 IUD65569:IUD65603 JDZ65569:JDZ65603 JNV65569:JNV65603 JXR65569:JXR65603 KHN65569:KHN65603 KRJ65569:KRJ65603 LBF65569:LBF65603 LLB65569:LLB65603 LUX65569:LUX65603 MET65569:MET65603 MOP65569:MOP65603 MYL65569:MYL65603 NIH65569:NIH65603 NSD65569:NSD65603 OBZ65569:OBZ65603 OLV65569:OLV65603 OVR65569:OVR65603 PFN65569:PFN65603 PPJ65569:PPJ65603 PZF65569:PZF65603 QJB65569:QJB65603 QSX65569:QSX65603 RCT65569:RCT65603 RMP65569:RMP65603 RWL65569:RWL65603 SGH65569:SGH65603 SQD65569:SQD65603 SZZ65569:SZZ65603 TJV65569:TJV65603 TTR65569:TTR65603 UDN65569:UDN65603 UNJ65569:UNJ65603 UXF65569:UXF65603 VHB65569:VHB65603 VQX65569:VQX65603 WAT65569:WAT65603 WKP65569:WKP65603 WUL65569:WUL65603 H131105:H131139 HZ131105:HZ131139 RV131105:RV131139 ABR131105:ABR131139 ALN131105:ALN131139 AVJ131105:AVJ131139 BFF131105:BFF131139 BPB131105:BPB131139 BYX131105:BYX131139 CIT131105:CIT131139 CSP131105:CSP131139 DCL131105:DCL131139 DMH131105:DMH131139 DWD131105:DWD131139 EFZ131105:EFZ131139 EPV131105:EPV131139 EZR131105:EZR131139 FJN131105:FJN131139 FTJ131105:FTJ131139 GDF131105:GDF131139 GNB131105:GNB131139 GWX131105:GWX131139 HGT131105:HGT131139 HQP131105:HQP131139 IAL131105:IAL131139 IKH131105:IKH131139 IUD131105:IUD131139 JDZ131105:JDZ131139 JNV131105:JNV131139 JXR131105:JXR131139 KHN131105:KHN131139 KRJ131105:KRJ131139 LBF131105:LBF131139 LLB131105:LLB131139 LUX131105:LUX131139 MET131105:MET131139 MOP131105:MOP131139 MYL131105:MYL131139 NIH131105:NIH131139 NSD131105:NSD131139 OBZ131105:OBZ131139 OLV131105:OLV131139 OVR131105:OVR131139 PFN131105:PFN131139 PPJ131105:PPJ131139 PZF131105:PZF131139 QJB131105:QJB131139 QSX131105:QSX131139 RCT131105:RCT131139 RMP131105:RMP131139 RWL131105:RWL131139 SGH131105:SGH131139 SQD131105:SQD131139 SZZ131105:SZZ131139 TJV131105:TJV131139 TTR131105:TTR131139 UDN131105:UDN131139 UNJ131105:UNJ131139 UXF131105:UXF131139 VHB131105:VHB131139 VQX131105:VQX131139 WAT131105:WAT131139 WKP131105:WKP131139 WUL131105:WUL131139 H196641:H196675 HZ196641:HZ196675 RV196641:RV196675 ABR196641:ABR196675 ALN196641:ALN196675 AVJ196641:AVJ196675 BFF196641:BFF196675 BPB196641:BPB196675 BYX196641:BYX196675 CIT196641:CIT196675 CSP196641:CSP196675 DCL196641:DCL196675 DMH196641:DMH196675 DWD196641:DWD196675 EFZ196641:EFZ196675 EPV196641:EPV196675 EZR196641:EZR196675 FJN196641:FJN196675 FTJ196641:FTJ196675 GDF196641:GDF196675 GNB196641:GNB196675 GWX196641:GWX196675 HGT196641:HGT196675 HQP196641:HQP196675 IAL196641:IAL196675 IKH196641:IKH196675 IUD196641:IUD196675 JDZ196641:JDZ196675 JNV196641:JNV196675 JXR196641:JXR196675 KHN196641:KHN196675 KRJ196641:KRJ196675 LBF196641:LBF196675 LLB196641:LLB196675 LUX196641:LUX196675 MET196641:MET196675 MOP196641:MOP196675 MYL196641:MYL196675 NIH196641:NIH196675 NSD196641:NSD196675 OBZ196641:OBZ196675 OLV196641:OLV196675 OVR196641:OVR196675 PFN196641:PFN196675 PPJ196641:PPJ196675 PZF196641:PZF196675 QJB196641:QJB196675 QSX196641:QSX196675 RCT196641:RCT196675 RMP196641:RMP196675 RWL196641:RWL196675 SGH196641:SGH196675 SQD196641:SQD196675 SZZ196641:SZZ196675 TJV196641:TJV196675 TTR196641:TTR196675 UDN196641:UDN196675 UNJ196641:UNJ196675 UXF196641:UXF196675 VHB196641:VHB196675 VQX196641:VQX196675 WAT196641:WAT196675 WKP196641:WKP196675 WUL196641:WUL196675 H262177:H262211 HZ262177:HZ262211 RV262177:RV262211 ABR262177:ABR262211 ALN262177:ALN262211 AVJ262177:AVJ262211 BFF262177:BFF262211 BPB262177:BPB262211 BYX262177:BYX262211 CIT262177:CIT262211 CSP262177:CSP262211 DCL262177:DCL262211 DMH262177:DMH262211 DWD262177:DWD262211 EFZ262177:EFZ262211 EPV262177:EPV262211 EZR262177:EZR262211 FJN262177:FJN262211 FTJ262177:FTJ262211 GDF262177:GDF262211 GNB262177:GNB262211 GWX262177:GWX262211 HGT262177:HGT262211 HQP262177:HQP262211 IAL262177:IAL262211 IKH262177:IKH262211 IUD262177:IUD262211 JDZ262177:JDZ262211 JNV262177:JNV262211 JXR262177:JXR262211 KHN262177:KHN262211 KRJ262177:KRJ262211 LBF262177:LBF262211 LLB262177:LLB262211 LUX262177:LUX262211 MET262177:MET262211 MOP262177:MOP262211 MYL262177:MYL262211 NIH262177:NIH262211 NSD262177:NSD262211 OBZ262177:OBZ262211 OLV262177:OLV262211 OVR262177:OVR262211 PFN262177:PFN262211 PPJ262177:PPJ262211 PZF262177:PZF262211 QJB262177:QJB262211 QSX262177:QSX262211 RCT262177:RCT262211 RMP262177:RMP262211 RWL262177:RWL262211 SGH262177:SGH262211 SQD262177:SQD262211 SZZ262177:SZZ262211 TJV262177:TJV262211 TTR262177:TTR262211 UDN262177:UDN262211 UNJ262177:UNJ262211 UXF262177:UXF262211 VHB262177:VHB262211 VQX262177:VQX262211 WAT262177:WAT262211 WKP262177:WKP262211 WUL262177:WUL262211 H327713:H327747 HZ327713:HZ327747 RV327713:RV327747 ABR327713:ABR327747 ALN327713:ALN327747 AVJ327713:AVJ327747 BFF327713:BFF327747 BPB327713:BPB327747 BYX327713:BYX327747 CIT327713:CIT327747 CSP327713:CSP327747 DCL327713:DCL327747 DMH327713:DMH327747 DWD327713:DWD327747 EFZ327713:EFZ327747 EPV327713:EPV327747 EZR327713:EZR327747 FJN327713:FJN327747 FTJ327713:FTJ327747 GDF327713:GDF327747 GNB327713:GNB327747 GWX327713:GWX327747 HGT327713:HGT327747 HQP327713:HQP327747 IAL327713:IAL327747 IKH327713:IKH327747 IUD327713:IUD327747 JDZ327713:JDZ327747 JNV327713:JNV327747 JXR327713:JXR327747 KHN327713:KHN327747 KRJ327713:KRJ327747 LBF327713:LBF327747 LLB327713:LLB327747 LUX327713:LUX327747 MET327713:MET327747 MOP327713:MOP327747 MYL327713:MYL327747 NIH327713:NIH327747 NSD327713:NSD327747 OBZ327713:OBZ327747 OLV327713:OLV327747 OVR327713:OVR327747 PFN327713:PFN327747 PPJ327713:PPJ327747 PZF327713:PZF327747 QJB327713:QJB327747 QSX327713:QSX327747 RCT327713:RCT327747 RMP327713:RMP327747 RWL327713:RWL327747 SGH327713:SGH327747 SQD327713:SQD327747 SZZ327713:SZZ327747 TJV327713:TJV327747 TTR327713:TTR327747 UDN327713:UDN327747 UNJ327713:UNJ327747 UXF327713:UXF327747 VHB327713:VHB327747 VQX327713:VQX327747 WAT327713:WAT327747 WKP327713:WKP327747 WUL327713:WUL327747 H393249:H393283 HZ393249:HZ393283 RV393249:RV393283 ABR393249:ABR393283 ALN393249:ALN393283 AVJ393249:AVJ393283 BFF393249:BFF393283 BPB393249:BPB393283 BYX393249:BYX393283 CIT393249:CIT393283 CSP393249:CSP393283 DCL393249:DCL393283 DMH393249:DMH393283 DWD393249:DWD393283 EFZ393249:EFZ393283 EPV393249:EPV393283 EZR393249:EZR393283 FJN393249:FJN393283 FTJ393249:FTJ393283 GDF393249:GDF393283 GNB393249:GNB393283 GWX393249:GWX393283 HGT393249:HGT393283 HQP393249:HQP393283 IAL393249:IAL393283 IKH393249:IKH393283 IUD393249:IUD393283 JDZ393249:JDZ393283 JNV393249:JNV393283 JXR393249:JXR393283 KHN393249:KHN393283 KRJ393249:KRJ393283 LBF393249:LBF393283 LLB393249:LLB393283 LUX393249:LUX393283 MET393249:MET393283 MOP393249:MOP393283 MYL393249:MYL393283 NIH393249:NIH393283 NSD393249:NSD393283 OBZ393249:OBZ393283 OLV393249:OLV393283 OVR393249:OVR393283 PFN393249:PFN393283 PPJ393249:PPJ393283 PZF393249:PZF393283 QJB393249:QJB393283 QSX393249:QSX393283 RCT393249:RCT393283 RMP393249:RMP393283 RWL393249:RWL393283 SGH393249:SGH393283 SQD393249:SQD393283 SZZ393249:SZZ393283 TJV393249:TJV393283 TTR393249:TTR393283 UDN393249:UDN393283 UNJ393249:UNJ393283 UXF393249:UXF393283 VHB393249:VHB393283 VQX393249:VQX393283 WAT393249:WAT393283 WKP393249:WKP393283 WUL393249:WUL393283 H458785:H458819 HZ458785:HZ458819 RV458785:RV458819 ABR458785:ABR458819 ALN458785:ALN458819 AVJ458785:AVJ458819 BFF458785:BFF458819 BPB458785:BPB458819 BYX458785:BYX458819 CIT458785:CIT458819 CSP458785:CSP458819 DCL458785:DCL458819 DMH458785:DMH458819 DWD458785:DWD458819 EFZ458785:EFZ458819 EPV458785:EPV458819 EZR458785:EZR458819 FJN458785:FJN458819 FTJ458785:FTJ458819 GDF458785:GDF458819 GNB458785:GNB458819 GWX458785:GWX458819 HGT458785:HGT458819 HQP458785:HQP458819 IAL458785:IAL458819 IKH458785:IKH458819 IUD458785:IUD458819 JDZ458785:JDZ458819 JNV458785:JNV458819 JXR458785:JXR458819 KHN458785:KHN458819 KRJ458785:KRJ458819 LBF458785:LBF458819 LLB458785:LLB458819 LUX458785:LUX458819 MET458785:MET458819 MOP458785:MOP458819 MYL458785:MYL458819 NIH458785:NIH458819 NSD458785:NSD458819 OBZ458785:OBZ458819 OLV458785:OLV458819 OVR458785:OVR458819 PFN458785:PFN458819 PPJ458785:PPJ458819 PZF458785:PZF458819 QJB458785:QJB458819 QSX458785:QSX458819 RCT458785:RCT458819 RMP458785:RMP458819 RWL458785:RWL458819 SGH458785:SGH458819 SQD458785:SQD458819 SZZ458785:SZZ458819 TJV458785:TJV458819 TTR458785:TTR458819 UDN458785:UDN458819 UNJ458785:UNJ458819 UXF458785:UXF458819 VHB458785:VHB458819 VQX458785:VQX458819 WAT458785:WAT458819 WKP458785:WKP458819 WUL458785:WUL458819 H524321:H524355 HZ524321:HZ524355 RV524321:RV524355 ABR524321:ABR524355 ALN524321:ALN524355 AVJ524321:AVJ524355 BFF524321:BFF524355 BPB524321:BPB524355 BYX524321:BYX524355 CIT524321:CIT524355 CSP524321:CSP524355 DCL524321:DCL524355 DMH524321:DMH524355 DWD524321:DWD524355 EFZ524321:EFZ524355 EPV524321:EPV524355 EZR524321:EZR524355 FJN524321:FJN524355 FTJ524321:FTJ524355 GDF524321:GDF524355 GNB524321:GNB524355 GWX524321:GWX524355 HGT524321:HGT524355 HQP524321:HQP524355 IAL524321:IAL524355 IKH524321:IKH524355 IUD524321:IUD524355 JDZ524321:JDZ524355 JNV524321:JNV524355 JXR524321:JXR524355 KHN524321:KHN524355 KRJ524321:KRJ524355 LBF524321:LBF524355 LLB524321:LLB524355 LUX524321:LUX524355 MET524321:MET524355 MOP524321:MOP524355 MYL524321:MYL524355 NIH524321:NIH524355 NSD524321:NSD524355 OBZ524321:OBZ524355 OLV524321:OLV524355 OVR524321:OVR524355 PFN524321:PFN524355 PPJ524321:PPJ524355 PZF524321:PZF524355 QJB524321:QJB524355 QSX524321:QSX524355 RCT524321:RCT524355 RMP524321:RMP524355 RWL524321:RWL524355 SGH524321:SGH524355 SQD524321:SQD524355 SZZ524321:SZZ524355 TJV524321:TJV524355 TTR524321:TTR524355 UDN524321:UDN524355 UNJ524321:UNJ524355 UXF524321:UXF524355 VHB524321:VHB524355 VQX524321:VQX524355 WAT524321:WAT524355 WKP524321:WKP524355 WUL524321:WUL524355 H589857:H589891 HZ589857:HZ589891 RV589857:RV589891 ABR589857:ABR589891 ALN589857:ALN589891 AVJ589857:AVJ589891 BFF589857:BFF589891 BPB589857:BPB589891 BYX589857:BYX589891 CIT589857:CIT589891 CSP589857:CSP589891 DCL589857:DCL589891 DMH589857:DMH589891 DWD589857:DWD589891 EFZ589857:EFZ589891 EPV589857:EPV589891 EZR589857:EZR589891 FJN589857:FJN589891 FTJ589857:FTJ589891 GDF589857:GDF589891 GNB589857:GNB589891 GWX589857:GWX589891 HGT589857:HGT589891 HQP589857:HQP589891 IAL589857:IAL589891 IKH589857:IKH589891 IUD589857:IUD589891 JDZ589857:JDZ589891 JNV589857:JNV589891 JXR589857:JXR589891 KHN589857:KHN589891 KRJ589857:KRJ589891 LBF589857:LBF589891 LLB589857:LLB589891 LUX589857:LUX589891 MET589857:MET589891 MOP589857:MOP589891 MYL589857:MYL589891 NIH589857:NIH589891 NSD589857:NSD589891 OBZ589857:OBZ589891 OLV589857:OLV589891 OVR589857:OVR589891 PFN589857:PFN589891 PPJ589857:PPJ589891 PZF589857:PZF589891 QJB589857:QJB589891 QSX589857:QSX589891 RCT589857:RCT589891 RMP589857:RMP589891 RWL589857:RWL589891 SGH589857:SGH589891 SQD589857:SQD589891 SZZ589857:SZZ589891 TJV589857:TJV589891 TTR589857:TTR589891 UDN589857:UDN589891 UNJ589857:UNJ589891 UXF589857:UXF589891 VHB589857:VHB589891 VQX589857:VQX589891 WAT589857:WAT589891 WKP589857:WKP589891 WUL589857:WUL589891 H655393:H655427 HZ655393:HZ655427 RV655393:RV655427 ABR655393:ABR655427 ALN655393:ALN655427 AVJ655393:AVJ655427 BFF655393:BFF655427 BPB655393:BPB655427 BYX655393:BYX655427 CIT655393:CIT655427 CSP655393:CSP655427 DCL655393:DCL655427 DMH655393:DMH655427 DWD655393:DWD655427 EFZ655393:EFZ655427 EPV655393:EPV655427 EZR655393:EZR655427 FJN655393:FJN655427 FTJ655393:FTJ655427 GDF655393:GDF655427 GNB655393:GNB655427 GWX655393:GWX655427 HGT655393:HGT655427 HQP655393:HQP655427 IAL655393:IAL655427 IKH655393:IKH655427 IUD655393:IUD655427 JDZ655393:JDZ655427 JNV655393:JNV655427 JXR655393:JXR655427 KHN655393:KHN655427 KRJ655393:KRJ655427 LBF655393:LBF655427 LLB655393:LLB655427 LUX655393:LUX655427 MET655393:MET655427 MOP655393:MOP655427 MYL655393:MYL655427 NIH655393:NIH655427 NSD655393:NSD655427 OBZ655393:OBZ655427 OLV655393:OLV655427 OVR655393:OVR655427 PFN655393:PFN655427 PPJ655393:PPJ655427 PZF655393:PZF655427 QJB655393:QJB655427 QSX655393:QSX655427 RCT655393:RCT655427 RMP655393:RMP655427 RWL655393:RWL655427 SGH655393:SGH655427 SQD655393:SQD655427 SZZ655393:SZZ655427 TJV655393:TJV655427 TTR655393:TTR655427 UDN655393:UDN655427 UNJ655393:UNJ655427 UXF655393:UXF655427 VHB655393:VHB655427 VQX655393:VQX655427 WAT655393:WAT655427 WKP655393:WKP655427 WUL655393:WUL655427 H720929:H720963 HZ720929:HZ720963 RV720929:RV720963 ABR720929:ABR720963 ALN720929:ALN720963 AVJ720929:AVJ720963 BFF720929:BFF720963 BPB720929:BPB720963 BYX720929:BYX720963 CIT720929:CIT720963 CSP720929:CSP720963 DCL720929:DCL720963 DMH720929:DMH720963 DWD720929:DWD720963 EFZ720929:EFZ720963 EPV720929:EPV720963 EZR720929:EZR720963 FJN720929:FJN720963 FTJ720929:FTJ720963 GDF720929:GDF720963 GNB720929:GNB720963 GWX720929:GWX720963 HGT720929:HGT720963 HQP720929:HQP720963 IAL720929:IAL720963 IKH720929:IKH720963 IUD720929:IUD720963 JDZ720929:JDZ720963 JNV720929:JNV720963 JXR720929:JXR720963 KHN720929:KHN720963 KRJ720929:KRJ720963 LBF720929:LBF720963 LLB720929:LLB720963 LUX720929:LUX720963 MET720929:MET720963 MOP720929:MOP720963 MYL720929:MYL720963 NIH720929:NIH720963 NSD720929:NSD720963 OBZ720929:OBZ720963 OLV720929:OLV720963 OVR720929:OVR720963 PFN720929:PFN720963 PPJ720929:PPJ720963 PZF720929:PZF720963 QJB720929:QJB720963 QSX720929:QSX720963 RCT720929:RCT720963 RMP720929:RMP720963 RWL720929:RWL720963 SGH720929:SGH720963 SQD720929:SQD720963 SZZ720929:SZZ720963 TJV720929:TJV720963 TTR720929:TTR720963 UDN720929:UDN720963 UNJ720929:UNJ720963 UXF720929:UXF720963 VHB720929:VHB720963 VQX720929:VQX720963 WAT720929:WAT720963 WKP720929:WKP720963 WUL720929:WUL720963 H786465:H786499 HZ786465:HZ786499 RV786465:RV786499 ABR786465:ABR786499 ALN786465:ALN786499 AVJ786465:AVJ786499 BFF786465:BFF786499 BPB786465:BPB786499 BYX786465:BYX786499 CIT786465:CIT786499 CSP786465:CSP786499 DCL786465:DCL786499 DMH786465:DMH786499 DWD786465:DWD786499 EFZ786465:EFZ786499 EPV786465:EPV786499 EZR786465:EZR786499 FJN786465:FJN786499 FTJ786465:FTJ786499 GDF786465:GDF786499 GNB786465:GNB786499 GWX786465:GWX786499 HGT786465:HGT786499 HQP786465:HQP786499 IAL786465:IAL786499 IKH786465:IKH786499 IUD786465:IUD786499 JDZ786465:JDZ786499 JNV786465:JNV786499 JXR786465:JXR786499 KHN786465:KHN786499 KRJ786465:KRJ786499 LBF786465:LBF786499 LLB786465:LLB786499 LUX786465:LUX786499 MET786465:MET786499 MOP786465:MOP786499 MYL786465:MYL786499 NIH786465:NIH786499 NSD786465:NSD786499 OBZ786465:OBZ786499 OLV786465:OLV786499 OVR786465:OVR786499 PFN786465:PFN786499 PPJ786465:PPJ786499 PZF786465:PZF786499 QJB786465:QJB786499 QSX786465:QSX786499 RCT786465:RCT786499 RMP786465:RMP786499 RWL786465:RWL786499 SGH786465:SGH786499 SQD786465:SQD786499 SZZ786465:SZZ786499 TJV786465:TJV786499 TTR786465:TTR786499 UDN786465:UDN786499 UNJ786465:UNJ786499 UXF786465:UXF786499 VHB786465:VHB786499 VQX786465:VQX786499 WAT786465:WAT786499 WKP786465:WKP786499 WUL786465:WUL786499 H852001:H852035 HZ852001:HZ852035 RV852001:RV852035 ABR852001:ABR852035 ALN852001:ALN852035 AVJ852001:AVJ852035 BFF852001:BFF852035 BPB852001:BPB852035 BYX852001:BYX852035 CIT852001:CIT852035 CSP852001:CSP852035 DCL852001:DCL852035 DMH852001:DMH852035 DWD852001:DWD852035 EFZ852001:EFZ852035 EPV852001:EPV852035 EZR852001:EZR852035 FJN852001:FJN852035 FTJ852001:FTJ852035 GDF852001:GDF852035 GNB852001:GNB852035 GWX852001:GWX852035 HGT852001:HGT852035 HQP852001:HQP852035 IAL852001:IAL852035 IKH852001:IKH852035 IUD852001:IUD852035 JDZ852001:JDZ852035 JNV852001:JNV852035 JXR852001:JXR852035 KHN852001:KHN852035 KRJ852001:KRJ852035 LBF852001:LBF852035 LLB852001:LLB852035 LUX852001:LUX852035 MET852001:MET852035 MOP852001:MOP852035 MYL852001:MYL852035 NIH852001:NIH852035 NSD852001:NSD852035 OBZ852001:OBZ852035 OLV852001:OLV852035 OVR852001:OVR852035 PFN852001:PFN852035 PPJ852001:PPJ852035 PZF852001:PZF852035 QJB852001:QJB852035 QSX852001:QSX852035 RCT852001:RCT852035 RMP852001:RMP852035 RWL852001:RWL852035 SGH852001:SGH852035 SQD852001:SQD852035 SZZ852001:SZZ852035 TJV852001:TJV852035 TTR852001:TTR852035 UDN852001:UDN852035 UNJ852001:UNJ852035 UXF852001:UXF852035 VHB852001:VHB852035 VQX852001:VQX852035 WAT852001:WAT852035 WKP852001:WKP852035 WUL852001:WUL852035 H917537:H917571 HZ917537:HZ917571 RV917537:RV917571 ABR917537:ABR917571 ALN917537:ALN917571 AVJ917537:AVJ917571 BFF917537:BFF917571 BPB917537:BPB917571 BYX917537:BYX917571 CIT917537:CIT917571 CSP917537:CSP917571 DCL917537:DCL917571 DMH917537:DMH917571 DWD917537:DWD917571 EFZ917537:EFZ917571 EPV917537:EPV917571 EZR917537:EZR917571 FJN917537:FJN917571 FTJ917537:FTJ917571 GDF917537:GDF917571 GNB917537:GNB917571 GWX917537:GWX917571 HGT917537:HGT917571 HQP917537:HQP917571 IAL917537:IAL917571 IKH917537:IKH917571 IUD917537:IUD917571 JDZ917537:JDZ917571 JNV917537:JNV917571 JXR917537:JXR917571 KHN917537:KHN917571 KRJ917537:KRJ917571 LBF917537:LBF917571 LLB917537:LLB917571 LUX917537:LUX917571 MET917537:MET917571 MOP917537:MOP917571 MYL917537:MYL917571 NIH917537:NIH917571 NSD917537:NSD917571 OBZ917537:OBZ917571 OLV917537:OLV917571 OVR917537:OVR917571 PFN917537:PFN917571 PPJ917537:PPJ917571 PZF917537:PZF917571 QJB917537:QJB917571 QSX917537:QSX917571 RCT917537:RCT917571 RMP917537:RMP917571 RWL917537:RWL917571 SGH917537:SGH917571 SQD917537:SQD917571 SZZ917537:SZZ917571 TJV917537:TJV917571 TTR917537:TTR917571 UDN917537:UDN917571 UNJ917537:UNJ917571 UXF917537:UXF917571 VHB917537:VHB917571 VQX917537:VQX917571 WAT917537:WAT917571 WKP917537:WKP917571 WUL917537:WUL917571 H983073:H983107 HZ983073:HZ983107 RV983073:RV983107 ABR983073:ABR983107 ALN983073:ALN983107 AVJ983073:AVJ983107 BFF983073:BFF983107 BPB983073:BPB983107 BYX983073:BYX983107 CIT983073:CIT983107 CSP983073:CSP983107 DCL983073:DCL983107 DMH983073:DMH983107 DWD983073:DWD983107 EFZ983073:EFZ983107 EPV983073:EPV983107 EZR983073:EZR983107 FJN983073:FJN983107 FTJ983073:FTJ983107 GDF983073:GDF983107 GNB983073:GNB983107 GWX983073:GWX983107 HGT983073:HGT983107 HQP983073:HQP983107 IAL983073:IAL983107 IKH983073:IKH983107 IUD983073:IUD983107 JDZ983073:JDZ983107 JNV983073:JNV983107 JXR983073:JXR983107 KHN983073:KHN983107 KRJ983073:KRJ983107 LBF983073:LBF983107 LLB983073:LLB983107 LUX983073:LUX983107 MET983073:MET983107 MOP983073:MOP983107 MYL983073:MYL983107 NIH983073:NIH983107 NSD983073:NSD983107 OBZ983073:OBZ983107 OLV983073:OLV983107 OVR983073:OVR983107 PFN983073:PFN983107 PPJ983073:PPJ983107 PZF983073:PZF983107 QJB983073:QJB983107 QSX983073:QSX983107 RCT983073:RCT983107 RMP983073:RMP983107 RWL983073:RWL983107 SGH983073:SGH983107 SQD983073:SQD983107 SZZ983073:SZZ983107 TJV983073:TJV983107 TTR983073:TTR983107 UDN983073:UDN983107 UNJ983073:UNJ983107 UXF983073:UXF983107 VHB983073:VHB983107 VQX983073:VQX983107 WAT983073:WAT983107 WKP983073:WKP983107 WUL983073:WUL983107 VIH983043:VIH983047 IO43:IO77 SK43:SK77 ACG43:ACG77 AMC43:AMC77 AVY43:AVY77 BFU43:BFU77 BPQ43:BPQ77 BZM43:BZM77 CJI43:CJI77 CTE43:CTE77 DDA43:DDA77 DMW43:DMW77 DWS43:DWS77 EGO43:EGO77 EQK43:EQK77 FAG43:FAG77 FKC43:FKC77 FTY43:FTY77 GDU43:GDU77 GNQ43:GNQ77 GXM43:GXM77 HHI43:HHI77 HRE43:HRE77 IBA43:IBA77 IKW43:IKW77 IUS43:IUS77 JEO43:JEO77 JOK43:JOK77 JYG43:JYG77 KIC43:KIC77 KRY43:KRY77 LBU43:LBU77 LLQ43:LLQ77 LVM43:LVM77 MFI43:MFI77 MPE43:MPE77 MZA43:MZA77 NIW43:NIW77 NSS43:NSS77 OCO43:OCO77 OMK43:OMK77 OWG43:OWG77 PGC43:PGC77 PPY43:PPY77 PZU43:PZU77 QJQ43:QJQ77 QTM43:QTM77 RDI43:RDI77 RNE43:RNE77 RXA43:RXA77 SGW43:SGW77 SQS43:SQS77 TAO43:TAO77 TKK43:TKK77 TUG43:TUG77 UEC43:UEC77 UNY43:UNY77 UXU43:UXU77 VHQ43:VHQ77 VRM43:VRM77 WBI43:WBI77 WLE43:WLE77 WVA43:WVA77 X65569:X65603 IO65569:IO65603 SK65569:SK65603 ACG65569:ACG65603 AMC65569:AMC65603 AVY65569:AVY65603 BFU65569:BFU65603 BPQ65569:BPQ65603 BZM65569:BZM65603 CJI65569:CJI65603 CTE65569:CTE65603 DDA65569:DDA65603 DMW65569:DMW65603 DWS65569:DWS65603 EGO65569:EGO65603 EQK65569:EQK65603 FAG65569:FAG65603 FKC65569:FKC65603 FTY65569:FTY65603 GDU65569:GDU65603 GNQ65569:GNQ65603 GXM65569:GXM65603 HHI65569:HHI65603 HRE65569:HRE65603 IBA65569:IBA65603 IKW65569:IKW65603 IUS65569:IUS65603 JEO65569:JEO65603 JOK65569:JOK65603 JYG65569:JYG65603 KIC65569:KIC65603 KRY65569:KRY65603 LBU65569:LBU65603 LLQ65569:LLQ65603 LVM65569:LVM65603 MFI65569:MFI65603 MPE65569:MPE65603 MZA65569:MZA65603 NIW65569:NIW65603 NSS65569:NSS65603 OCO65569:OCO65603 OMK65569:OMK65603 OWG65569:OWG65603 PGC65569:PGC65603 PPY65569:PPY65603 PZU65569:PZU65603 QJQ65569:QJQ65603 QTM65569:QTM65603 RDI65569:RDI65603 RNE65569:RNE65603 RXA65569:RXA65603 SGW65569:SGW65603 SQS65569:SQS65603 TAO65569:TAO65603 TKK65569:TKK65603 TUG65569:TUG65603 UEC65569:UEC65603 UNY65569:UNY65603 UXU65569:UXU65603 VHQ65569:VHQ65603 VRM65569:VRM65603 WBI65569:WBI65603 WLE65569:WLE65603 WVA65569:WVA65603 X131105:X131139 IO131105:IO131139 SK131105:SK131139 ACG131105:ACG131139 AMC131105:AMC131139 AVY131105:AVY131139 BFU131105:BFU131139 BPQ131105:BPQ131139 BZM131105:BZM131139 CJI131105:CJI131139 CTE131105:CTE131139 DDA131105:DDA131139 DMW131105:DMW131139 DWS131105:DWS131139 EGO131105:EGO131139 EQK131105:EQK131139 FAG131105:FAG131139 FKC131105:FKC131139 FTY131105:FTY131139 GDU131105:GDU131139 GNQ131105:GNQ131139 GXM131105:GXM131139 HHI131105:HHI131139 HRE131105:HRE131139 IBA131105:IBA131139 IKW131105:IKW131139 IUS131105:IUS131139 JEO131105:JEO131139 JOK131105:JOK131139 JYG131105:JYG131139 KIC131105:KIC131139 KRY131105:KRY131139 LBU131105:LBU131139 LLQ131105:LLQ131139 LVM131105:LVM131139 MFI131105:MFI131139 MPE131105:MPE131139 MZA131105:MZA131139 NIW131105:NIW131139 NSS131105:NSS131139 OCO131105:OCO131139 OMK131105:OMK131139 OWG131105:OWG131139 PGC131105:PGC131139 PPY131105:PPY131139 PZU131105:PZU131139 QJQ131105:QJQ131139 QTM131105:QTM131139 RDI131105:RDI131139 RNE131105:RNE131139 RXA131105:RXA131139 SGW131105:SGW131139 SQS131105:SQS131139 TAO131105:TAO131139 TKK131105:TKK131139 TUG131105:TUG131139 UEC131105:UEC131139 UNY131105:UNY131139 UXU131105:UXU131139 VHQ131105:VHQ131139 VRM131105:VRM131139 WBI131105:WBI131139 WLE131105:WLE131139 WVA131105:WVA131139 X196641:X196675 IO196641:IO196675 SK196641:SK196675 ACG196641:ACG196675 AMC196641:AMC196675 AVY196641:AVY196675 BFU196641:BFU196675 BPQ196641:BPQ196675 BZM196641:BZM196675 CJI196641:CJI196675 CTE196641:CTE196675 DDA196641:DDA196675 DMW196641:DMW196675 DWS196641:DWS196675 EGO196641:EGO196675 EQK196641:EQK196675 FAG196641:FAG196675 FKC196641:FKC196675 FTY196641:FTY196675 GDU196641:GDU196675 GNQ196641:GNQ196675 GXM196641:GXM196675 HHI196641:HHI196675 HRE196641:HRE196675 IBA196641:IBA196675 IKW196641:IKW196675 IUS196641:IUS196675 JEO196641:JEO196675 JOK196641:JOK196675 JYG196641:JYG196675 KIC196641:KIC196675 KRY196641:KRY196675 LBU196641:LBU196675 LLQ196641:LLQ196675 LVM196641:LVM196675 MFI196641:MFI196675 MPE196641:MPE196675 MZA196641:MZA196675 NIW196641:NIW196675 NSS196641:NSS196675 OCO196641:OCO196675 OMK196641:OMK196675 OWG196641:OWG196675 PGC196641:PGC196675 PPY196641:PPY196675 PZU196641:PZU196675 QJQ196641:QJQ196675 QTM196641:QTM196675 RDI196641:RDI196675 RNE196641:RNE196675 RXA196641:RXA196675 SGW196641:SGW196675 SQS196641:SQS196675 TAO196641:TAO196675 TKK196641:TKK196675 TUG196641:TUG196675 UEC196641:UEC196675 UNY196641:UNY196675 UXU196641:UXU196675 VHQ196641:VHQ196675 VRM196641:VRM196675 WBI196641:WBI196675 WLE196641:WLE196675 WVA196641:WVA196675 X262177:X262211 IO262177:IO262211 SK262177:SK262211 ACG262177:ACG262211 AMC262177:AMC262211 AVY262177:AVY262211 BFU262177:BFU262211 BPQ262177:BPQ262211 BZM262177:BZM262211 CJI262177:CJI262211 CTE262177:CTE262211 DDA262177:DDA262211 DMW262177:DMW262211 DWS262177:DWS262211 EGO262177:EGO262211 EQK262177:EQK262211 FAG262177:FAG262211 FKC262177:FKC262211 FTY262177:FTY262211 GDU262177:GDU262211 GNQ262177:GNQ262211 GXM262177:GXM262211 HHI262177:HHI262211 HRE262177:HRE262211 IBA262177:IBA262211 IKW262177:IKW262211 IUS262177:IUS262211 JEO262177:JEO262211 JOK262177:JOK262211 JYG262177:JYG262211 KIC262177:KIC262211 KRY262177:KRY262211 LBU262177:LBU262211 LLQ262177:LLQ262211 LVM262177:LVM262211 MFI262177:MFI262211 MPE262177:MPE262211 MZA262177:MZA262211 NIW262177:NIW262211 NSS262177:NSS262211 OCO262177:OCO262211 OMK262177:OMK262211 OWG262177:OWG262211 PGC262177:PGC262211 PPY262177:PPY262211 PZU262177:PZU262211 QJQ262177:QJQ262211 QTM262177:QTM262211 RDI262177:RDI262211 RNE262177:RNE262211 RXA262177:RXA262211 SGW262177:SGW262211 SQS262177:SQS262211 TAO262177:TAO262211 TKK262177:TKK262211 TUG262177:TUG262211 UEC262177:UEC262211 UNY262177:UNY262211 UXU262177:UXU262211 VHQ262177:VHQ262211 VRM262177:VRM262211 WBI262177:WBI262211 WLE262177:WLE262211 WVA262177:WVA262211 X327713:X327747 IO327713:IO327747 SK327713:SK327747 ACG327713:ACG327747 AMC327713:AMC327747 AVY327713:AVY327747 BFU327713:BFU327747 BPQ327713:BPQ327747 BZM327713:BZM327747 CJI327713:CJI327747 CTE327713:CTE327747 DDA327713:DDA327747 DMW327713:DMW327747 DWS327713:DWS327747 EGO327713:EGO327747 EQK327713:EQK327747 FAG327713:FAG327747 FKC327713:FKC327747 FTY327713:FTY327747 GDU327713:GDU327747 GNQ327713:GNQ327747 GXM327713:GXM327747 HHI327713:HHI327747 HRE327713:HRE327747 IBA327713:IBA327747 IKW327713:IKW327747 IUS327713:IUS327747 JEO327713:JEO327747 JOK327713:JOK327747 JYG327713:JYG327747 KIC327713:KIC327747 KRY327713:KRY327747 LBU327713:LBU327747 LLQ327713:LLQ327747 LVM327713:LVM327747 MFI327713:MFI327747 MPE327713:MPE327747 MZA327713:MZA327747 NIW327713:NIW327747 NSS327713:NSS327747 OCO327713:OCO327747 OMK327713:OMK327747 OWG327713:OWG327747 PGC327713:PGC327747 PPY327713:PPY327747 PZU327713:PZU327747 QJQ327713:QJQ327747 QTM327713:QTM327747 RDI327713:RDI327747 RNE327713:RNE327747 RXA327713:RXA327747 SGW327713:SGW327747 SQS327713:SQS327747 TAO327713:TAO327747 TKK327713:TKK327747 TUG327713:TUG327747 UEC327713:UEC327747 UNY327713:UNY327747 UXU327713:UXU327747 VHQ327713:VHQ327747 VRM327713:VRM327747 WBI327713:WBI327747 WLE327713:WLE327747 WVA327713:WVA327747 X393249:X393283 IO393249:IO393283 SK393249:SK393283 ACG393249:ACG393283 AMC393249:AMC393283 AVY393249:AVY393283 BFU393249:BFU393283 BPQ393249:BPQ393283 BZM393249:BZM393283 CJI393249:CJI393283 CTE393249:CTE393283 DDA393249:DDA393283 DMW393249:DMW393283 DWS393249:DWS393283 EGO393249:EGO393283 EQK393249:EQK393283 FAG393249:FAG393283 FKC393249:FKC393283 FTY393249:FTY393283 GDU393249:GDU393283 GNQ393249:GNQ393283 GXM393249:GXM393283 HHI393249:HHI393283 HRE393249:HRE393283 IBA393249:IBA393283 IKW393249:IKW393283 IUS393249:IUS393283 JEO393249:JEO393283 JOK393249:JOK393283 JYG393249:JYG393283 KIC393249:KIC393283 KRY393249:KRY393283 LBU393249:LBU393283 LLQ393249:LLQ393283 LVM393249:LVM393283 MFI393249:MFI393283 MPE393249:MPE393283 MZA393249:MZA393283 NIW393249:NIW393283 NSS393249:NSS393283 OCO393249:OCO393283 OMK393249:OMK393283 OWG393249:OWG393283 PGC393249:PGC393283 PPY393249:PPY393283 PZU393249:PZU393283 QJQ393249:QJQ393283 QTM393249:QTM393283 RDI393249:RDI393283 RNE393249:RNE393283 RXA393249:RXA393283 SGW393249:SGW393283 SQS393249:SQS393283 TAO393249:TAO393283 TKK393249:TKK393283 TUG393249:TUG393283 UEC393249:UEC393283 UNY393249:UNY393283 UXU393249:UXU393283 VHQ393249:VHQ393283 VRM393249:VRM393283 WBI393249:WBI393283 WLE393249:WLE393283 WVA393249:WVA393283 X458785:X458819 IO458785:IO458819 SK458785:SK458819 ACG458785:ACG458819 AMC458785:AMC458819 AVY458785:AVY458819 BFU458785:BFU458819 BPQ458785:BPQ458819 BZM458785:BZM458819 CJI458785:CJI458819 CTE458785:CTE458819 DDA458785:DDA458819 DMW458785:DMW458819 DWS458785:DWS458819 EGO458785:EGO458819 EQK458785:EQK458819 FAG458785:FAG458819 FKC458785:FKC458819 FTY458785:FTY458819 GDU458785:GDU458819 GNQ458785:GNQ458819 GXM458785:GXM458819 HHI458785:HHI458819 HRE458785:HRE458819 IBA458785:IBA458819 IKW458785:IKW458819 IUS458785:IUS458819 JEO458785:JEO458819 JOK458785:JOK458819 JYG458785:JYG458819 KIC458785:KIC458819 KRY458785:KRY458819 LBU458785:LBU458819 LLQ458785:LLQ458819 LVM458785:LVM458819 MFI458785:MFI458819 MPE458785:MPE458819 MZA458785:MZA458819 NIW458785:NIW458819 NSS458785:NSS458819 OCO458785:OCO458819 OMK458785:OMK458819 OWG458785:OWG458819 PGC458785:PGC458819 PPY458785:PPY458819 PZU458785:PZU458819 QJQ458785:QJQ458819 QTM458785:QTM458819 RDI458785:RDI458819 RNE458785:RNE458819 RXA458785:RXA458819 SGW458785:SGW458819 SQS458785:SQS458819 TAO458785:TAO458819 TKK458785:TKK458819 TUG458785:TUG458819 UEC458785:UEC458819 UNY458785:UNY458819 UXU458785:UXU458819 VHQ458785:VHQ458819 VRM458785:VRM458819 WBI458785:WBI458819 WLE458785:WLE458819 WVA458785:WVA458819 X524321:X524355 IO524321:IO524355 SK524321:SK524355 ACG524321:ACG524355 AMC524321:AMC524355 AVY524321:AVY524355 BFU524321:BFU524355 BPQ524321:BPQ524355 BZM524321:BZM524355 CJI524321:CJI524355 CTE524321:CTE524355 DDA524321:DDA524355 DMW524321:DMW524355 DWS524321:DWS524355 EGO524321:EGO524355 EQK524321:EQK524355 FAG524321:FAG524355 FKC524321:FKC524355 FTY524321:FTY524355 GDU524321:GDU524355 GNQ524321:GNQ524355 GXM524321:GXM524355 HHI524321:HHI524355 HRE524321:HRE524355 IBA524321:IBA524355 IKW524321:IKW524355 IUS524321:IUS524355 JEO524321:JEO524355 JOK524321:JOK524355 JYG524321:JYG524355 KIC524321:KIC524355 KRY524321:KRY524355 LBU524321:LBU524355 LLQ524321:LLQ524355 LVM524321:LVM524355 MFI524321:MFI524355 MPE524321:MPE524355 MZA524321:MZA524355 NIW524321:NIW524355 NSS524321:NSS524355 OCO524321:OCO524355 OMK524321:OMK524355 OWG524321:OWG524355 PGC524321:PGC524355 PPY524321:PPY524355 PZU524321:PZU524355 QJQ524321:QJQ524355 QTM524321:QTM524355 RDI524321:RDI524355 RNE524321:RNE524355 RXA524321:RXA524355 SGW524321:SGW524355 SQS524321:SQS524355 TAO524321:TAO524355 TKK524321:TKK524355 TUG524321:TUG524355 UEC524321:UEC524355 UNY524321:UNY524355 UXU524321:UXU524355 VHQ524321:VHQ524355 VRM524321:VRM524355 WBI524321:WBI524355 WLE524321:WLE524355 WVA524321:WVA524355 X589857:X589891 IO589857:IO589891 SK589857:SK589891 ACG589857:ACG589891 AMC589857:AMC589891 AVY589857:AVY589891 BFU589857:BFU589891 BPQ589857:BPQ589891 BZM589857:BZM589891 CJI589857:CJI589891 CTE589857:CTE589891 DDA589857:DDA589891 DMW589857:DMW589891 DWS589857:DWS589891 EGO589857:EGO589891 EQK589857:EQK589891 FAG589857:FAG589891 FKC589857:FKC589891 FTY589857:FTY589891 GDU589857:GDU589891 GNQ589857:GNQ589891 GXM589857:GXM589891 HHI589857:HHI589891 HRE589857:HRE589891 IBA589857:IBA589891 IKW589857:IKW589891 IUS589857:IUS589891 JEO589857:JEO589891 JOK589857:JOK589891 JYG589857:JYG589891 KIC589857:KIC589891 KRY589857:KRY589891 LBU589857:LBU589891 LLQ589857:LLQ589891 LVM589857:LVM589891 MFI589857:MFI589891 MPE589857:MPE589891 MZA589857:MZA589891 NIW589857:NIW589891 NSS589857:NSS589891 OCO589857:OCO589891 OMK589857:OMK589891 OWG589857:OWG589891 PGC589857:PGC589891 PPY589857:PPY589891 PZU589857:PZU589891 QJQ589857:QJQ589891 QTM589857:QTM589891 RDI589857:RDI589891 RNE589857:RNE589891 RXA589857:RXA589891 SGW589857:SGW589891 SQS589857:SQS589891 TAO589857:TAO589891 TKK589857:TKK589891 TUG589857:TUG589891 UEC589857:UEC589891 UNY589857:UNY589891 UXU589857:UXU589891 VHQ589857:VHQ589891 VRM589857:VRM589891 WBI589857:WBI589891 WLE589857:WLE589891 WVA589857:WVA589891 X655393:X655427 IO655393:IO655427 SK655393:SK655427 ACG655393:ACG655427 AMC655393:AMC655427 AVY655393:AVY655427 BFU655393:BFU655427 BPQ655393:BPQ655427 BZM655393:BZM655427 CJI655393:CJI655427 CTE655393:CTE655427 DDA655393:DDA655427 DMW655393:DMW655427 DWS655393:DWS655427 EGO655393:EGO655427 EQK655393:EQK655427 FAG655393:FAG655427 FKC655393:FKC655427 FTY655393:FTY655427 GDU655393:GDU655427 GNQ655393:GNQ655427 GXM655393:GXM655427 HHI655393:HHI655427 HRE655393:HRE655427 IBA655393:IBA655427 IKW655393:IKW655427 IUS655393:IUS655427 JEO655393:JEO655427 JOK655393:JOK655427 JYG655393:JYG655427 KIC655393:KIC655427 KRY655393:KRY655427 LBU655393:LBU655427 LLQ655393:LLQ655427 LVM655393:LVM655427 MFI655393:MFI655427 MPE655393:MPE655427 MZA655393:MZA655427 NIW655393:NIW655427 NSS655393:NSS655427 OCO655393:OCO655427 OMK655393:OMK655427 OWG655393:OWG655427 PGC655393:PGC655427 PPY655393:PPY655427 PZU655393:PZU655427 QJQ655393:QJQ655427 QTM655393:QTM655427 RDI655393:RDI655427 RNE655393:RNE655427 RXA655393:RXA655427 SGW655393:SGW655427 SQS655393:SQS655427 TAO655393:TAO655427 TKK655393:TKK655427 TUG655393:TUG655427 UEC655393:UEC655427 UNY655393:UNY655427 UXU655393:UXU655427 VHQ655393:VHQ655427 VRM655393:VRM655427 WBI655393:WBI655427 WLE655393:WLE655427 WVA655393:WVA655427 X720929:X720963 IO720929:IO720963 SK720929:SK720963 ACG720929:ACG720963 AMC720929:AMC720963 AVY720929:AVY720963 BFU720929:BFU720963 BPQ720929:BPQ720963 BZM720929:BZM720963 CJI720929:CJI720963 CTE720929:CTE720963 DDA720929:DDA720963 DMW720929:DMW720963 DWS720929:DWS720963 EGO720929:EGO720963 EQK720929:EQK720963 FAG720929:FAG720963 FKC720929:FKC720963 FTY720929:FTY720963 GDU720929:GDU720963 GNQ720929:GNQ720963 GXM720929:GXM720963 HHI720929:HHI720963 HRE720929:HRE720963 IBA720929:IBA720963 IKW720929:IKW720963 IUS720929:IUS720963 JEO720929:JEO720963 JOK720929:JOK720963 JYG720929:JYG720963 KIC720929:KIC720963 KRY720929:KRY720963 LBU720929:LBU720963 LLQ720929:LLQ720963 LVM720929:LVM720963 MFI720929:MFI720963 MPE720929:MPE720963 MZA720929:MZA720963 NIW720929:NIW720963 NSS720929:NSS720963 OCO720929:OCO720963 OMK720929:OMK720963 OWG720929:OWG720963 PGC720929:PGC720963 PPY720929:PPY720963 PZU720929:PZU720963 QJQ720929:QJQ720963 QTM720929:QTM720963 RDI720929:RDI720963 RNE720929:RNE720963 RXA720929:RXA720963 SGW720929:SGW720963 SQS720929:SQS720963 TAO720929:TAO720963 TKK720929:TKK720963 TUG720929:TUG720963 UEC720929:UEC720963 UNY720929:UNY720963 UXU720929:UXU720963 VHQ720929:VHQ720963 VRM720929:VRM720963 WBI720929:WBI720963 WLE720929:WLE720963 WVA720929:WVA720963 X786465:X786499 IO786465:IO786499 SK786465:SK786499 ACG786465:ACG786499 AMC786465:AMC786499 AVY786465:AVY786499 BFU786465:BFU786499 BPQ786465:BPQ786499 BZM786465:BZM786499 CJI786465:CJI786499 CTE786465:CTE786499 DDA786465:DDA786499 DMW786465:DMW786499 DWS786465:DWS786499 EGO786465:EGO786499 EQK786465:EQK786499 FAG786465:FAG786499 FKC786465:FKC786499 FTY786465:FTY786499 GDU786465:GDU786499 GNQ786465:GNQ786499 GXM786465:GXM786499 HHI786465:HHI786499 HRE786465:HRE786499 IBA786465:IBA786499 IKW786465:IKW786499 IUS786465:IUS786499 JEO786465:JEO786499 JOK786465:JOK786499 JYG786465:JYG786499 KIC786465:KIC786499 KRY786465:KRY786499 LBU786465:LBU786499 LLQ786465:LLQ786499 LVM786465:LVM786499 MFI786465:MFI786499 MPE786465:MPE786499 MZA786465:MZA786499 NIW786465:NIW786499 NSS786465:NSS786499 OCO786465:OCO786499 OMK786465:OMK786499 OWG786465:OWG786499 PGC786465:PGC786499 PPY786465:PPY786499 PZU786465:PZU786499 QJQ786465:QJQ786499 QTM786465:QTM786499 RDI786465:RDI786499 RNE786465:RNE786499 RXA786465:RXA786499 SGW786465:SGW786499 SQS786465:SQS786499 TAO786465:TAO786499 TKK786465:TKK786499 TUG786465:TUG786499 UEC786465:UEC786499 UNY786465:UNY786499 UXU786465:UXU786499 VHQ786465:VHQ786499 VRM786465:VRM786499 WBI786465:WBI786499 WLE786465:WLE786499 WVA786465:WVA786499 X852001:X852035 IO852001:IO852035 SK852001:SK852035 ACG852001:ACG852035 AMC852001:AMC852035 AVY852001:AVY852035 BFU852001:BFU852035 BPQ852001:BPQ852035 BZM852001:BZM852035 CJI852001:CJI852035 CTE852001:CTE852035 DDA852001:DDA852035 DMW852001:DMW852035 DWS852001:DWS852035 EGO852001:EGO852035 EQK852001:EQK852035 FAG852001:FAG852035 FKC852001:FKC852035 FTY852001:FTY852035 GDU852001:GDU852035 GNQ852001:GNQ852035 GXM852001:GXM852035 HHI852001:HHI852035 HRE852001:HRE852035 IBA852001:IBA852035 IKW852001:IKW852035 IUS852001:IUS852035 JEO852001:JEO852035 JOK852001:JOK852035 JYG852001:JYG852035 KIC852001:KIC852035 KRY852001:KRY852035 LBU852001:LBU852035 LLQ852001:LLQ852035 LVM852001:LVM852035 MFI852001:MFI852035 MPE852001:MPE852035 MZA852001:MZA852035 NIW852001:NIW852035 NSS852001:NSS852035 OCO852001:OCO852035 OMK852001:OMK852035 OWG852001:OWG852035 PGC852001:PGC852035 PPY852001:PPY852035 PZU852001:PZU852035 QJQ852001:QJQ852035 QTM852001:QTM852035 RDI852001:RDI852035 RNE852001:RNE852035 RXA852001:RXA852035 SGW852001:SGW852035 SQS852001:SQS852035 TAO852001:TAO852035 TKK852001:TKK852035 TUG852001:TUG852035 UEC852001:UEC852035 UNY852001:UNY852035 UXU852001:UXU852035 VHQ852001:VHQ852035 VRM852001:VRM852035 WBI852001:WBI852035 WLE852001:WLE852035 WVA852001:WVA852035 X917537:X917571 IO917537:IO917571 SK917537:SK917571 ACG917537:ACG917571 AMC917537:AMC917571 AVY917537:AVY917571 BFU917537:BFU917571 BPQ917537:BPQ917571 BZM917537:BZM917571 CJI917537:CJI917571 CTE917537:CTE917571 DDA917537:DDA917571 DMW917537:DMW917571 DWS917537:DWS917571 EGO917537:EGO917571 EQK917537:EQK917571 FAG917537:FAG917571 FKC917537:FKC917571 FTY917537:FTY917571 GDU917537:GDU917571 GNQ917537:GNQ917571 GXM917537:GXM917571 HHI917537:HHI917571 HRE917537:HRE917571 IBA917537:IBA917571 IKW917537:IKW917571 IUS917537:IUS917571 JEO917537:JEO917571 JOK917537:JOK917571 JYG917537:JYG917571 KIC917537:KIC917571 KRY917537:KRY917571 LBU917537:LBU917571 LLQ917537:LLQ917571 LVM917537:LVM917571 MFI917537:MFI917571 MPE917537:MPE917571 MZA917537:MZA917571 NIW917537:NIW917571 NSS917537:NSS917571 OCO917537:OCO917571 OMK917537:OMK917571 OWG917537:OWG917571 PGC917537:PGC917571 PPY917537:PPY917571 PZU917537:PZU917571 QJQ917537:QJQ917571 QTM917537:QTM917571 RDI917537:RDI917571 RNE917537:RNE917571 RXA917537:RXA917571 SGW917537:SGW917571 SQS917537:SQS917571 TAO917537:TAO917571 TKK917537:TKK917571 TUG917537:TUG917571 UEC917537:UEC917571 UNY917537:UNY917571 UXU917537:UXU917571 VHQ917537:VHQ917571 VRM917537:VRM917571 WBI917537:WBI917571 WLE917537:WLE917571 WVA917537:WVA917571 X983073:X983107 IO983073:IO983107 SK983073:SK983107 ACG983073:ACG983107 AMC983073:AMC983107 AVY983073:AVY983107 BFU983073:BFU983107 BPQ983073:BPQ983107 BZM983073:BZM983107 CJI983073:CJI983107 CTE983073:CTE983107 DDA983073:DDA983107 DMW983073:DMW983107 DWS983073:DWS983107 EGO983073:EGO983107 EQK983073:EQK983107 FAG983073:FAG983107 FKC983073:FKC983107 FTY983073:FTY983107 GDU983073:GDU983107 GNQ983073:GNQ983107 GXM983073:GXM983107 HHI983073:HHI983107 HRE983073:HRE983107 IBA983073:IBA983107 IKW983073:IKW983107 IUS983073:IUS983107 JEO983073:JEO983107 JOK983073:JOK983107 JYG983073:JYG983107 KIC983073:KIC983107 KRY983073:KRY983107 LBU983073:LBU983107 LLQ983073:LLQ983107 LVM983073:LVM983107 MFI983073:MFI983107 MPE983073:MPE983107 MZA983073:MZA983107 NIW983073:NIW983107 NSS983073:NSS983107 OCO983073:OCO983107 OMK983073:OMK983107 OWG983073:OWG983107 PGC983073:PGC983107 PPY983073:PPY983107 PZU983073:PZU983107 QJQ983073:QJQ983107 QTM983073:QTM983107 RDI983073:RDI983107 RNE983073:RNE983107 RXA983073:RXA983107 SGW983073:SGW983107 SQS983073:SQS983107 TAO983073:TAO983107 TKK983073:TKK983107 TUG983073:TUG983107 UEC983073:UEC983107 UNY983073:UNY983107 UXU983073:UXU983107 VHQ983073:VHQ983107 VRM983073:VRM983107 WBI983073:WBI983107 WLE983073:WLE983107 WVA983073:WVA983107 UYL983043:UYL983047 HZ81:HZ115 RV81:RV115 ABR81:ABR115 ALN81:ALN115 AVJ81:AVJ115 BFF81:BFF115 BPB81:BPB115 BYX81:BYX115 CIT81:CIT115 CSP81:CSP115 DCL81:DCL115 DMH81:DMH115 DWD81:DWD115 EFZ81:EFZ115 EPV81:EPV115 EZR81:EZR115 FJN81:FJN115 FTJ81:FTJ115 GDF81:GDF115 GNB81:GNB115 GWX81:GWX115 HGT81:HGT115 HQP81:HQP115 IAL81:IAL115 IKH81:IKH115 IUD81:IUD115 JDZ81:JDZ115 JNV81:JNV115 JXR81:JXR115 KHN81:KHN115 KRJ81:KRJ115 LBF81:LBF115 LLB81:LLB115 LUX81:LUX115 MET81:MET115 MOP81:MOP115 MYL81:MYL115 NIH81:NIH115 NSD81:NSD115 OBZ81:OBZ115 OLV81:OLV115 OVR81:OVR115 PFN81:PFN115 PPJ81:PPJ115 PZF81:PZF115 QJB81:QJB115 QSX81:QSX115 RCT81:RCT115 RMP81:RMP115 RWL81:RWL115 SGH81:SGH115 SQD81:SQD115 SZZ81:SZZ115 TJV81:TJV115 TTR81:TTR115 UDN81:UDN115 UNJ81:UNJ115 UXF81:UXF115 VHB81:VHB115 VQX81:VQX115 WAT81:WAT115 WKP81:WKP115 WUL81:WUL115 H65607:H65641 HZ65607:HZ65641 RV65607:RV65641 ABR65607:ABR65641 ALN65607:ALN65641 AVJ65607:AVJ65641 BFF65607:BFF65641 BPB65607:BPB65641 BYX65607:BYX65641 CIT65607:CIT65641 CSP65607:CSP65641 DCL65607:DCL65641 DMH65607:DMH65641 DWD65607:DWD65641 EFZ65607:EFZ65641 EPV65607:EPV65641 EZR65607:EZR65641 FJN65607:FJN65641 FTJ65607:FTJ65641 GDF65607:GDF65641 GNB65607:GNB65641 GWX65607:GWX65641 HGT65607:HGT65641 HQP65607:HQP65641 IAL65607:IAL65641 IKH65607:IKH65641 IUD65607:IUD65641 JDZ65607:JDZ65641 JNV65607:JNV65641 JXR65607:JXR65641 KHN65607:KHN65641 KRJ65607:KRJ65641 LBF65607:LBF65641 LLB65607:LLB65641 LUX65607:LUX65641 MET65607:MET65641 MOP65607:MOP65641 MYL65607:MYL65641 NIH65607:NIH65641 NSD65607:NSD65641 OBZ65607:OBZ65641 OLV65607:OLV65641 OVR65607:OVR65641 PFN65607:PFN65641 PPJ65607:PPJ65641 PZF65607:PZF65641 QJB65607:QJB65641 QSX65607:QSX65641 RCT65607:RCT65641 RMP65607:RMP65641 RWL65607:RWL65641 SGH65607:SGH65641 SQD65607:SQD65641 SZZ65607:SZZ65641 TJV65607:TJV65641 TTR65607:TTR65641 UDN65607:UDN65641 UNJ65607:UNJ65641 UXF65607:UXF65641 VHB65607:VHB65641 VQX65607:VQX65641 WAT65607:WAT65641 WKP65607:WKP65641 WUL65607:WUL65641 H131143:H131177 HZ131143:HZ131177 RV131143:RV131177 ABR131143:ABR131177 ALN131143:ALN131177 AVJ131143:AVJ131177 BFF131143:BFF131177 BPB131143:BPB131177 BYX131143:BYX131177 CIT131143:CIT131177 CSP131143:CSP131177 DCL131143:DCL131177 DMH131143:DMH131177 DWD131143:DWD131177 EFZ131143:EFZ131177 EPV131143:EPV131177 EZR131143:EZR131177 FJN131143:FJN131177 FTJ131143:FTJ131177 GDF131143:GDF131177 GNB131143:GNB131177 GWX131143:GWX131177 HGT131143:HGT131177 HQP131143:HQP131177 IAL131143:IAL131177 IKH131143:IKH131177 IUD131143:IUD131177 JDZ131143:JDZ131177 JNV131143:JNV131177 JXR131143:JXR131177 KHN131143:KHN131177 KRJ131143:KRJ131177 LBF131143:LBF131177 LLB131143:LLB131177 LUX131143:LUX131177 MET131143:MET131177 MOP131143:MOP131177 MYL131143:MYL131177 NIH131143:NIH131177 NSD131143:NSD131177 OBZ131143:OBZ131177 OLV131143:OLV131177 OVR131143:OVR131177 PFN131143:PFN131177 PPJ131143:PPJ131177 PZF131143:PZF131177 QJB131143:QJB131177 QSX131143:QSX131177 RCT131143:RCT131177 RMP131143:RMP131177 RWL131143:RWL131177 SGH131143:SGH131177 SQD131143:SQD131177 SZZ131143:SZZ131177 TJV131143:TJV131177 TTR131143:TTR131177 UDN131143:UDN131177 UNJ131143:UNJ131177 UXF131143:UXF131177 VHB131143:VHB131177 VQX131143:VQX131177 WAT131143:WAT131177 WKP131143:WKP131177 WUL131143:WUL131177 H196679:H196713 HZ196679:HZ196713 RV196679:RV196713 ABR196679:ABR196713 ALN196679:ALN196713 AVJ196679:AVJ196713 BFF196679:BFF196713 BPB196679:BPB196713 BYX196679:BYX196713 CIT196679:CIT196713 CSP196679:CSP196713 DCL196679:DCL196713 DMH196679:DMH196713 DWD196679:DWD196713 EFZ196679:EFZ196713 EPV196679:EPV196713 EZR196679:EZR196713 FJN196679:FJN196713 FTJ196679:FTJ196713 GDF196679:GDF196713 GNB196679:GNB196713 GWX196679:GWX196713 HGT196679:HGT196713 HQP196679:HQP196713 IAL196679:IAL196713 IKH196679:IKH196713 IUD196679:IUD196713 JDZ196679:JDZ196713 JNV196679:JNV196713 JXR196679:JXR196713 KHN196679:KHN196713 KRJ196679:KRJ196713 LBF196679:LBF196713 LLB196679:LLB196713 LUX196679:LUX196713 MET196679:MET196713 MOP196679:MOP196713 MYL196679:MYL196713 NIH196679:NIH196713 NSD196679:NSD196713 OBZ196679:OBZ196713 OLV196679:OLV196713 OVR196679:OVR196713 PFN196679:PFN196713 PPJ196679:PPJ196713 PZF196679:PZF196713 QJB196679:QJB196713 QSX196679:QSX196713 RCT196679:RCT196713 RMP196679:RMP196713 RWL196679:RWL196713 SGH196679:SGH196713 SQD196679:SQD196713 SZZ196679:SZZ196713 TJV196679:TJV196713 TTR196679:TTR196713 UDN196679:UDN196713 UNJ196679:UNJ196713 UXF196679:UXF196713 VHB196679:VHB196713 VQX196679:VQX196713 WAT196679:WAT196713 WKP196679:WKP196713 WUL196679:WUL196713 H262215:H262249 HZ262215:HZ262249 RV262215:RV262249 ABR262215:ABR262249 ALN262215:ALN262249 AVJ262215:AVJ262249 BFF262215:BFF262249 BPB262215:BPB262249 BYX262215:BYX262249 CIT262215:CIT262249 CSP262215:CSP262249 DCL262215:DCL262249 DMH262215:DMH262249 DWD262215:DWD262249 EFZ262215:EFZ262249 EPV262215:EPV262249 EZR262215:EZR262249 FJN262215:FJN262249 FTJ262215:FTJ262249 GDF262215:GDF262249 GNB262215:GNB262249 GWX262215:GWX262249 HGT262215:HGT262249 HQP262215:HQP262249 IAL262215:IAL262249 IKH262215:IKH262249 IUD262215:IUD262249 JDZ262215:JDZ262249 JNV262215:JNV262249 JXR262215:JXR262249 KHN262215:KHN262249 KRJ262215:KRJ262249 LBF262215:LBF262249 LLB262215:LLB262249 LUX262215:LUX262249 MET262215:MET262249 MOP262215:MOP262249 MYL262215:MYL262249 NIH262215:NIH262249 NSD262215:NSD262249 OBZ262215:OBZ262249 OLV262215:OLV262249 OVR262215:OVR262249 PFN262215:PFN262249 PPJ262215:PPJ262249 PZF262215:PZF262249 QJB262215:QJB262249 QSX262215:QSX262249 RCT262215:RCT262249 RMP262215:RMP262249 RWL262215:RWL262249 SGH262215:SGH262249 SQD262215:SQD262249 SZZ262215:SZZ262249 TJV262215:TJV262249 TTR262215:TTR262249 UDN262215:UDN262249 UNJ262215:UNJ262249 UXF262215:UXF262249 VHB262215:VHB262249 VQX262215:VQX262249 WAT262215:WAT262249 WKP262215:WKP262249 WUL262215:WUL262249 H327751:H327785 HZ327751:HZ327785 RV327751:RV327785 ABR327751:ABR327785 ALN327751:ALN327785 AVJ327751:AVJ327785 BFF327751:BFF327785 BPB327751:BPB327785 BYX327751:BYX327785 CIT327751:CIT327785 CSP327751:CSP327785 DCL327751:DCL327785 DMH327751:DMH327785 DWD327751:DWD327785 EFZ327751:EFZ327785 EPV327751:EPV327785 EZR327751:EZR327785 FJN327751:FJN327785 FTJ327751:FTJ327785 GDF327751:GDF327785 GNB327751:GNB327785 GWX327751:GWX327785 HGT327751:HGT327785 HQP327751:HQP327785 IAL327751:IAL327785 IKH327751:IKH327785 IUD327751:IUD327785 JDZ327751:JDZ327785 JNV327751:JNV327785 JXR327751:JXR327785 KHN327751:KHN327785 KRJ327751:KRJ327785 LBF327751:LBF327785 LLB327751:LLB327785 LUX327751:LUX327785 MET327751:MET327785 MOP327751:MOP327785 MYL327751:MYL327785 NIH327751:NIH327785 NSD327751:NSD327785 OBZ327751:OBZ327785 OLV327751:OLV327785 OVR327751:OVR327785 PFN327751:PFN327785 PPJ327751:PPJ327785 PZF327751:PZF327785 QJB327751:QJB327785 QSX327751:QSX327785 RCT327751:RCT327785 RMP327751:RMP327785 RWL327751:RWL327785 SGH327751:SGH327785 SQD327751:SQD327785 SZZ327751:SZZ327785 TJV327751:TJV327785 TTR327751:TTR327785 UDN327751:UDN327785 UNJ327751:UNJ327785 UXF327751:UXF327785 VHB327751:VHB327785 VQX327751:VQX327785 WAT327751:WAT327785 WKP327751:WKP327785 WUL327751:WUL327785 H393287:H393321 HZ393287:HZ393321 RV393287:RV393321 ABR393287:ABR393321 ALN393287:ALN393321 AVJ393287:AVJ393321 BFF393287:BFF393321 BPB393287:BPB393321 BYX393287:BYX393321 CIT393287:CIT393321 CSP393287:CSP393321 DCL393287:DCL393321 DMH393287:DMH393321 DWD393287:DWD393321 EFZ393287:EFZ393321 EPV393287:EPV393321 EZR393287:EZR393321 FJN393287:FJN393321 FTJ393287:FTJ393321 GDF393287:GDF393321 GNB393287:GNB393321 GWX393287:GWX393321 HGT393287:HGT393321 HQP393287:HQP393321 IAL393287:IAL393321 IKH393287:IKH393321 IUD393287:IUD393321 JDZ393287:JDZ393321 JNV393287:JNV393321 JXR393287:JXR393321 KHN393287:KHN393321 KRJ393287:KRJ393321 LBF393287:LBF393321 LLB393287:LLB393321 LUX393287:LUX393321 MET393287:MET393321 MOP393287:MOP393321 MYL393287:MYL393321 NIH393287:NIH393321 NSD393287:NSD393321 OBZ393287:OBZ393321 OLV393287:OLV393321 OVR393287:OVR393321 PFN393287:PFN393321 PPJ393287:PPJ393321 PZF393287:PZF393321 QJB393287:QJB393321 QSX393287:QSX393321 RCT393287:RCT393321 RMP393287:RMP393321 RWL393287:RWL393321 SGH393287:SGH393321 SQD393287:SQD393321 SZZ393287:SZZ393321 TJV393287:TJV393321 TTR393287:TTR393321 UDN393287:UDN393321 UNJ393287:UNJ393321 UXF393287:UXF393321 VHB393287:VHB393321 VQX393287:VQX393321 WAT393287:WAT393321 WKP393287:WKP393321 WUL393287:WUL393321 H458823:H458857 HZ458823:HZ458857 RV458823:RV458857 ABR458823:ABR458857 ALN458823:ALN458857 AVJ458823:AVJ458857 BFF458823:BFF458857 BPB458823:BPB458857 BYX458823:BYX458857 CIT458823:CIT458857 CSP458823:CSP458857 DCL458823:DCL458857 DMH458823:DMH458857 DWD458823:DWD458857 EFZ458823:EFZ458857 EPV458823:EPV458857 EZR458823:EZR458857 FJN458823:FJN458857 FTJ458823:FTJ458857 GDF458823:GDF458857 GNB458823:GNB458857 GWX458823:GWX458857 HGT458823:HGT458857 HQP458823:HQP458857 IAL458823:IAL458857 IKH458823:IKH458857 IUD458823:IUD458857 JDZ458823:JDZ458857 JNV458823:JNV458857 JXR458823:JXR458857 KHN458823:KHN458857 KRJ458823:KRJ458857 LBF458823:LBF458857 LLB458823:LLB458857 LUX458823:LUX458857 MET458823:MET458857 MOP458823:MOP458857 MYL458823:MYL458857 NIH458823:NIH458857 NSD458823:NSD458857 OBZ458823:OBZ458857 OLV458823:OLV458857 OVR458823:OVR458857 PFN458823:PFN458857 PPJ458823:PPJ458857 PZF458823:PZF458857 QJB458823:QJB458857 QSX458823:QSX458857 RCT458823:RCT458857 RMP458823:RMP458857 RWL458823:RWL458857 SGH458823:SGH458857 SQD458823:SQD458857 SZZ458823:SZZ458857 TJV458823:TJV458857 TTR458823:TTR458857 UDN458823:UDN458857 UNJ458823:UNJ458857 UXF458823:UXF458857 VHB458823:VHB458857 VQX458823:VQX458857 WAT458823:WAT458857 WKP458823:WKP458857 WUL458823:WUL458857 H524359:H524393 HZ524359:HZ524393 RV524359:RV524393 ABR524359:ABR524393 ALN524359:ALN524393 AVJ524359:AVJ524393 BFF524359:BFF524393 BPB524359:BPB524393 BYX524359:BYX524393 CIT524359:CIT524393 CSP524359:CSP524393 DCL524359:DCL524393 DMH524359:DMH524393 DWD524359:DWD524393 EFZ524359:EFZ524393 EPV524359:EPV524393 EZR524359:EZR524393 FJN524359:FJN524393 FTJ524359:FTJ524393 GDF524359:GDF524393 GNB524359:GNB524393 GWX524359:GWX524393 HGT524359:HGT524393 HQP524359:HQP524393 IAL524359:IAL524393 IKH524359:IKH524393 IUD524359:IUD524393 JDZ524359:JDZ524393 JNV524359:JNV524393 JXR524359:JXR524393 KHN524359:KHN524393 KRJ524359:KRJ524393 LBF524359:LBF524393 LLB524359:LLB524393 LUX524359:LUX524393 MET524359:MET524393 MOP524359:MOP524393 MYL524359:MYL524393 NIH524359:NIH524393 NSD524359:NSD524393 OBZ524359:OBZ524393 OLV524359:OLV524393 OVR524359:OVR524393 PFN524359:PFN524393 PPJ524359:PPJ524393 PZF524359:PZF524393 QJB524359:QJB524393 QSX524359:QSX524393 RCT524359:RCT524393 RMP524359:RMP524393 RWL524359:RWL524393 SGH524359:SGH524393 SQD524359:SQD524393 SZZ524359:SZZ524393 TJV524359:TJV524393 TTR524359:TTR524393 UDN524359:UDN524393 UNJ524359:UNJ524393 UXF524359:UXF524393 VHB524359:VHB524393 VQX524359:VQX524393 WAT524359:WAT524393 WKP524359:WKP524393 WUL524359:WUL524393 H589895:H589929 HZ589895:HZ589929 RV589895:RV589929 ABR589895:ABR589929 ALN589895:ALN589929 AVJ589895:AVJ589929 BFF589895:BFF589929 BPB589895:BPB589929 BYX589895:BYX589929 CIT589895:CIT589929 CSP589895:CSP589929 DCL589895:DCL589929 DMH589895:DMH589929 DWD589895:DWD589929 EFZ589895:EFZ589929 EPV589895:EPV589929 EZR589895:EZR589929 FJN589895:FJN589929 FTJ589895:FTJ589929 GDF589895:GDF589929 GNB589895:GNB589929 GWX589895:GWX589929 HGT589895:HGT589929 HQP589895:HQP589929 IAL589895:IAL589929 IKH589895:IKH589929 IUD589895:IUD589929 JDZ589895:JDZ589929 JNV589895:JNV589929 JXR589895:JXR589929 KHN589895:KHN589929 KRJ589895:KRJ589929 LBF589895:LBF589929 LLB589895:LLB589929 LUX589895:LUX589929 MET589895:MET589929 MOP589895:MOP589929 MYL589895:MYL589929 NIH589895:NIH589929 NSD589895:NSD589929 OBZ589895:OBZ589929 OLV589895:OLV589929 OVR589895:OVR589929 PFN589895:PFN589929 PPJ589895:PPJ589929 PZF589895:PZF589929 QJB589895:QJB589929 QSX589895:QSX589929 RCT589895:RCT589929 RMP589895:RMP589929 RWL589895:RWL589929 SGH589895:SGH589929 SQD589895:SQD589929 SZZ589895:SZZ589929 TJV589895:TJV589929 TTR589895:TTR589929 UDN589895:UDN589929 UNJ589895:UNJ589929 UXF589895:UXF589929 VHB589895:VHB589929 VQX589895:VQX589929 WAT589895:WAT589929 WKP589895:WKP589929 WUL589895:WUL589929 H655431:H655465 HZ655431:HZ655465 RV655431:RV655465 ABR655431:ABR655465 ALN655431:ALN655465 AVJ655431:AVJ655465 BFF655431:BFF655465 BPB655431:BPB655465 BYX655431:BYX655465 CIT655431:CIT655465 CSP655431:CSP655465 DCL655431:DCL655465 DMH655431:DMH655465 DWD655431:DWD655465 EFZ655431:EFZ655465 EPV655431:EPV655465 EZR655431:EZR655465 FJN655431:FJN655465 FTJ655431:FTJ655465 GDF655431:GDF655465 GNB655431:GNB655465 GWX655431:GWX655465 HGT655431:HGT655465 HQP655431:HQP655465 IAL655431:IAL655465 IKH655431:IKH655465 IUD655431:IUD655465 JDZ655431:JDZ655465 JNV655431:JNV655465 JXR655431:JXR655465 KHN655431:KHN655465 KRJ655431:KRJ655465 LBF655431:LBF655465 LLB655431:LLB655465 LUX655431:LUX655465 MET655431:MET655465 MOP655431:MOP655465 MYL655431:MYL655465 NIH655431:NIH655465 NSD655431:NSD655465 OBZ655431:OBZ655465 OLV655431:OLV655465 OVR655431:OVR655465 PFN655431:PFN655465 PPJ655431:PPJ655465 PZF655431:PZF655465 QJB655431:QJB655465 QSX655431:QSX655465 RCT655431:RCT655465 RMP655431:RMP655465 RWL655431:RWL655465 SGH655431:SGH655465 SQD655431:SQD655465 SZZ655431:SZZ655465 TJV655431:TJV655465 TTR655431:TTR655465 UDN655431:UDN655465 UNJ655431:UNJ655465 UXF655431:UXF655465 VHB655431:VHB655465 VQX655431:VQX655465 WAT655431:WAT655465 WKP655431:WKP655465 WUL655431:WUL655465 H720967:H721001 HZ720967:HZ721001 RV720967:RV721001 ABR720967:ABR721001 ALN720967:ALN721001 AVJ720967:AVJ721001 BFF720967:BFF721001 BPB720967:BPB721001 BYX720967:BYX721001 CIT720967:CIT721001 CSP720967:CSP721001 DCL720967:DCL721001 DMH720967:DMH721001 DWD720967:DWD721001 EFZ720967:EFZ721001 EPV720967:EPV721001 EZR720967:EZR721001 FJN720967:FJN721001 FTJ720967:FTJ721001 GDF720967:GDF721001 GNB720967:GNB721001 GWX720967:GWX721001 HGT720967:HGT721001 HQP720967:HQP721001 IAL720967:IAL721001 IKH720967:IKH721001 IUD720967:IUD721001 JDZ720967:JDZ721001 JNV720967:JNV721001 JXR720967:JXR721001 KHN720967:KHN721001 KRJ720967:KRJ721001 LBF720967:LBF721001 LLB720967:LLB721001 LUX720967:LUX721001 MET720967:MET721001 MOP720967:MOP721001 MYL720967:MYL721001 NIH720967:NIH721001 NSD720967:NSD721001 OBZ720967:OBZ721001 OLV720967:OLV721001 OVR720967:OVR721001 PFN720967:PFN721001 PPJ720967:PPJ721001 PZF720967:PZF721001 QJB720967:QJB721001 QSX720967:QSX721001 RCT720967:RCT721001 RMP720967:RMP721001 RWL720967:RWL721001 SGH720967:SGH721001 SQD720967:SQD721001 SZZ720967:SZZ721001 TJV720967:TJV721001 TTR720967:TTR721001 UDN720967:UDN721001 UNJ720967:UNJ721001 UXF720967:UXF721001 VHB720967:VHB721001 VQX720967:VQX721001 WAT720967:WAT721001 WKP720967:WKP721001 WUL720967:WUL721001 H786503:H786537 HZ786503:HZ786537 RV786503:RV786537 ABR786503:ABR786537 ALN786503:ALN786537 AVJ786503:AVJ786537 BFF786503:BFF786537 BPB786503:BPB786537 BYX786503:BYX786537 CIT786503:CIT786537 CSP786503:CSP786537 DCL786503:DCL786537 DMH786503:DMH786537 DWD786503:DWD786537 EFZ786503:EFZ786537 EPV786503:EPV786537 EZR786503:EZR786537 FJN786503:FJN786537 FTJ786503:FTJ786537 GDF786503:GDF786537 GNB786503:GNB786537 GWX786503:GWX786537 HGT786503:HGT786537 HQP786503:HQP786537 IAL786503:IAL786537 IKH786503:IKH786537 IUD786503:IUD786537 JDZ786503:JDZ786537 JNV786503:JNV786537 JXR786503:JXR786537 KHN786503:KHN786537 KRJ786503:KRJ786537 LBF786503:LBF786537 LLB786503:LLB786537 LUX786503:LUX786537 MET786503:MET786537 MOP786503:MOP786537 MYL786503:MYL786537 NIH786503:NIH786537 NSD786503:NSD786537 OBZ786503:OBZ786537 OLV786503:OLV786537 OVR786503:OVR786537 PFN786503:PFN786537 PPJ786503:PPJ786537 PZF786503:PZF786537 QJB786503:QJB786537 QSX786503:QSX786537 RCT786503:RCT786537 RMP786503:RMP786537 RWL786503:RWL786537 SGH786503:SGH786537 SQD786503:SQD786537 SZZ786503:SZZ786537 TJV786503:TJV786537 TTR786503:TTR786537 UDN786503:UDN786537 UNJ786503:UNJ786537 UXF786503:UXF786537 VHB786503:VHB786537 VQX786503:VQX786537 WAT786503:WAT786537 WKP786503:WKP786537 WUL786503:WUL786537 H852039:H852073 HZ852039:HZ852073 RV852039:RV852073 ABR852039:ABR852073 ALN852039:ALN852073 AVJ852039:AVJ852073 BFF852039:BFF852073 BPB852039:BPB852073 BYX852039:BYX852073 CIT852039:CIT852073 CSP852039:CSP852073 DCL852039:DCL852073 DMH852039:DMH852073 DWD852039:DWD852073 EFZ852039:EFZ852073 EPV852039:EPV852073 EZR852039:EZR852073 FJN852039:FJN852073 FTJ852039:FTJ852073 GDF852039:GDF852073 GNB852039:GNB852073 GWX852039:GWX852073 HGT852039:HGT852073 HQP852039:HQP852073 IAL852039:IAL852073 IKH852039:IKH852073 IUD852039:IUD852073 JDZ852039:JDZ852073 JNV852039:JNV852073 JXR852039:JXR852073 KHN852039:KHN852073 KRJ852039:KRJ852073 LBF852039:LBF852073 LLB852039:LLB852073 LUX852039:LUX852073 MET852039:MET852073 MOP852039:MOP852073 MYL852039:MYL852073 NIH852039:NIH852073 NSD852039:NSD852073 OBZ852039:OBZ852073 OLV852039:OLV852073 OVR852039:OVR852073 PFN852039:PFN852073 PPJ852039:PPJ852073 PZF852039:PZF852073 QJB852039:QJB852073 QSX852039:QSX852073 RCT852039:RCT852073 RMP852039:RMP852073 RWL852039:RWL852073 SGH852039:SGH852073 SQD852039:SQD852073 SZZ852039:SZZ852073 TJV852039:TJV852073 TTR852039:TTR852073 UDN852039:UDN852073 UNJ852039:UNJ852073 UXF852039:UXF852073 VHB852039:VHB852073 VQX852039:VQX852073 WAT852039:WAT852073 WKP852039:WKP852073 WUL852039:WUL852073 H917575:H917609 HZ917575:HZ917609 RV917575:RV917609 ABR917575:ABR917609 ALN917575:ALN917609 AVJ917575:AVJ917609 BFF917575:BFF917609 BPB917575:BPB917609 BYX917575:BYX917609 CIT917575:CIT917609 CSP917575:CSP917609 DCL917575:DCL917609 DMH917575:DMH917609 DWD917575:DWD917609 EFZ917575:EFZ917609 EPV917575:EPV917609 EZR917575:EZR917609 FJN917575:FJN917609 FTJ917575:FTJ917609 GDF917575:GDF917609 GNB917575:GNB917609 GWX917575:GWX917609 HGT917575:HGT917609 HQP917575:HQP917609 IAL917575:IAL917609 IKH917575:IKH917609 IUD917575:IUD917609 JDZ917575:JDZ917609 JNV917575:JNV917609 JXR917575:JXR917609 KHN917575:KHN917609 KRJ917575:KRJ917609 LBF917575:LBF917609 LLB917575:LLB917609 LUX917575:LUX917609 MET917575:MET917609 MOP917575:MOP917609 MYL917575:MYL917609 NIH917575:NIH917609 NSD917575:NSD917609 OBZ917575:OBZ917609 OLV917575:OLV917609 OVR917575:OVR917609 PFN917575:PFN917609 PPJ917575:PPJ917609 PZF917575:PZF917609 QJB917575:QJB917609 QSX917575:QSX917609 RCT917575:RCT917609 RMP917575:RMP917609 RWL917575:RWL917609 SGH917575:SGH917609 SQD917575:SQD917609 SZZ917575:SZZ917609 TJV917575:TJV917609 TTR917575:TTR917609 UDN917575:UDN917609 UNJ917575:UNJ917609 UXF917575:UXF917609 VHB917575:VHB917609 VQX917575:VQX917609 WAT917575:WAT917609 WKP917575:WKP917609 WUL917575:WUL917609 H983111:H983145 HZ983111:HZ983145 RV983111:RV983145 ABR983111:ABR983145 ALN983111:ALN983145 AVJ983111:AVJ983145 BFF983111:BFF983145 BPB983111:BPB983145 BYX983111:BYX983145 CIT983111:CIT983145 CSP983111:CSP983145 DCL983111:DCL983145 DMH983111:DMH983145 DWD983111:DWD983145 EFZ983111:EFZ983145 EPV983111:EPV983145 EZR983111:EZR983145 FJN983111:FJN983145 FTJ983111:FTJ983145 GDF983111:GDF983145 GNB983111:GNB983145 GWX983111:GWX983145 HGT983111:HGT983145 HQP983111:HQP983145 IAL983111:IAL983145 IKH983111:IKH983145 IUD983111:IUD983145 JDZ983111:JDZ983145 JNV983111:JNV983145 JXR983111:JXR983145 KHN983111:KHN983145 KRJ983111:KRJ983145 LBF983111:LBF983145 LLB983111:LLB983145 LUX983111:LUX983145 MET983111:MET983145 MOP983111:MOP983145 MYL983111:MYL983145 NIH983111:NIH983145 NSD983111:NSD983145 OBZ983111:OBZ983145 OLV983111:OLV983145 OVR983111:OVR983145 PFN983111:PFN983145 PPJ983111:PPJ983145 PZF983111:PZF983145 QJB983111:QJB983145 QSX983111:QSX983145 RCT983111:RCT983145 RMP983111:RMP983145 RWL983111:RWL983145 SGH983111:SGH983145 SQD983111:SQD983145 SZZ983111:SZZ983145 TJV983111:TJV983145 TTR983111:TTR983145 UDN983111:UDN983145 UNJ983111:UNJ983145 UXF983111:UXF983145 VHB983111:VHB983145 VQX983111:VQX983145 WAT983111:WAT983145 WKP983111:WKP983145 WUL983111:WUL983145 UOP983043:UOP983047 IO81:IO115 SK81:SK115 ACG81:ACG115 AMC81:AMC115 AVY81:AVY115 BFU81:BFU115 BPQ81:BPQ115 BZM81:BZM115 CJI81:CJI115 CTE81:CTE115 DDA81:DDA115 DMW81:DMW115 DWS81:DWS115 EGO81:EGO115 EQK81:EQK115 FAG81:FAG115 FKC81:FKC115 FTY81:FTY115 GDU81:GDU115 GNQ81:GNQ115 GXM81:GXM115 HHI81:HHI115 HRE81:HRE115 IBA81:IBA115 IKW81:IKW115 IUS81:IUS115 JEO81:JEO115 JOK81:JOK115 JYG81:JYG115 KIC81:KIC115 KRY81:KRY115 LBU81:LBU115 LLQ81:LLQ115 LVM81:LVM115 MFI81:MFI115 MPE81:MPE115 MZA81:MZA115 NIW81:NIW115 NSS81:NSS115 OCO81:OCO115 OMK81:OMK115 OWG81:OWG115 PGC81:PGC115 PPY81:PPY115 PZU81:PZU115 QJQ81:QJQ115 QTM81:QTM115 RDI81:RDI115 RNE81:RNE115 RXA81:RXA115 SGW81:SGW115 SQS81:SQS115 TAO81:TAO115 TKK81:TKK115 TUG81:TUG115 UEC81:UEC115 UNY81:UNY115 UXU81:UXU115 VHQ81:VHQ115 VRM81:VRM115 WBI81:WBI115 WLE81:WLE115 WVA81:WVA115 X65607:X65641 IO65607:IO65641 SK65607:SK65641 ACG65607:ACG65641 AMC65607:AMC65641 AVY65607:AVY65641 BFU65607:BFU65641 BPQ65607:BPQ65641 BZM65607:BZM65641 CJI65607:CJI65641 CTE65607:CTE65641 DDA65607:DDA65641 DMW65607:DMW65641 DWS65607:DWS65641 EGO65607:EGO65641 EQK65607:EQK65641 FAG65607:FAG65641 FKC65607:FKC65641 FTY65607:FTY65641 GDU65607:GDU65641 GNQ65607:GNQ65641 GXM65607:GXM65641 HHI65607:HHI65641 HRE65607:HRE65641 IBA65607:IBA65641 IKW65607:IKW65641 IUS65607:IUS65641 JEO65607:JEO65641 JOK65607:JOK65641 JYG65607:JYG65641 KIC65607:KIC65641 KRY65607:KRY65641 LBU65607:LBU65641 LLQ65607:LLQ65641 LVM65607:LVM65641 MFI65607:MFI65641 MPE65607:MPE65641 MZA65607:MZA65641 NIW65607:NIW65641 NSS65607:NSS65641 OCO65607:OCO65641 OMK65607:OMK65641 OWG65607:OWG65641 PGC65607:PGC65641 PPY65607:PPY65641 PZU65607:PZU65641 QJQ65607:QJQ65641 QTM65607:QTM65641 RDI65607:RDI65641 RNE65607:RNE65641 RXA65607:RXA65641 SGW65607:SGW65641 SQS65607:SQS65641 TAO65607:TAO65641 TKK65607:TKK65641 TUG65607:TUG65641 UEC65607:UEC65641 UNY65607:UNY65641 UXU65607:UXU65641 VHQ65607:VHQ65641 VRM65607:VRM65641 WBI65607:WBI65641 WLE65607:WLE65641 WVA65607:WVA65641 X131143:X131177 IO131143:IO131177 SK131143:SK131177 ACG131143:ACG131177 AMC131143:AMC131177 AVY131143:AVY131177 BFU131143:BFU131177 BPQ131143:BPQ131177 BZM131143:BZM131177 CJI131143:CJI131177 CTE131143:CTE131177 DDA131143:DDA131177 DMW131143:DMW131177 DWS131143:DWS131177 EGO131143:EGO131177 EQK131143:EQK131177 FAG131143:FAG131177 FKC131143:FKC131177 FTY131143:FTY131177 GDU131143:GDU131177 GNQ131143:GNQ131177 GXM131143:GXM131177 HHI131143:HHI131177 HRE131143:HRE131177 IBA131143:IBA131177 IKW131143:IKW131177 IUS131143:IUS131177 JEO131143:JEO131177 JOK131143:JOK131177 JYG131143:JYG131177 KIC131143:KIC131177 KRY131143:KRY131177 LBU131143:LBU131177 LLQ131143:LLQ131177 LVM131143:LVM131177 MFI131143:MFI131177 MPE131143:MPE131177 MZA131143:MZA131177 NIW131143:NIW131177 NSS131143:NSS131177 OCO131143:OCO131177 OMK131143:OMK131177 OWG131143:OWG131177 PGC131143:PGC131177 PPY131143:PPY131177 PZU131143:PZU131177 QJQ131143:QJQ131177 QTM131143:QTM131177 RDI131143:RDI131177 RNE131143:RNE131177 RXA131143:RXA131177 SGW131143:SGW131177 SQS131143:SQS131177 TAO131143:TAO131177 TKK131143:TKK131177 TUG131143:TUG131177 UEC131143:UEC131177 UNY131143:UNY131177 UXU131143:UXU131177 VHQ131143:VHQ131177 VRM131143:VRM131177 WBI131143:WBI131177 WLE131143:WLE131177 WVA131143:WVA131177 X196679:X196713 IO196679:IO196713 SK196679:SK196713 ACG196679:ACG196713 AMC196679:AMC196713 AVY196679:AVY196713 BFU196679:BFU196713 BPQ196679:BPQ196713 BZM196679:BZM196713 CJI196679:CJI196713 CTE196679:CTE196713 DDA196679:DDA196713 DMW196679:DMW196713 DWS196679:DWS196713 EGO196679:EGO196713 EQK196679:EQK196713 FAG196679:FAG196713 FKC196679:FKC196713 FTY196679:FTY196713 GDU196679:GDU196713 GNQ196679:GNQ196713 GXM196679:GXM196713 HHI196679:HHI196713 HRE196679:HRE196713 IBA196679:IBA196713 IKW196679:IKW196713 IUS196679:IUS196713 JEO196679:JEO196713 JOK196679:JOK196713 JYG196679:JYG196713 KIC196679:KIC196713 KRY196679:KRY196713 LBU196679:LBU196713 LLQ196679:LLQ196713 LVM196679:LVM196713 MFI196679:MFI196713 MPE196679:MPE196713 MZA196679:MZA196713 NIW196679:NIW196713 NSS196679:NSS196713 OCO196679:OCO196713 OMK196679:OMK196713 OWG196679:OWG196713 PGC196679:PGC196713 PPY196679:PPY196713 PZU196679:PZU196713 QJQ196679:QJQ196713 QTM196679:QTM196713 RDI196679:RDI196713 RNE196679:RNE196713 RXA196679:RXA196713 SGW196679:SGW196713 SQS196679:SQS196713 TAO196679:TAO196713 TKK196679:TKK196713 TUG196679:TUG196713 UEC196679:UEC196713 UNY196679:UNY196713 UXU196679:UXU196713 VHQ196679:VHQ196713 VRM196679:VRM196713 WBI196679:WBI196713 WLE196679:WLE196713 WVA196679:WVA196713 X262215:X262249 IO262215:IO262249 SK262215:SK262249 ACG262215:ACG262249 AMC262215:AMC262249 AVY262215:AVY262249 BFU262215:BFU262249 BPQ262215:BPQ262249 BZM262215:BZM262249 CJI262215:CJI262249 CTE262215:CTE262249 DDA262215:DDA262249 DMW262215:DMW262249 DWS262215:DWS262249 EGO262215:EGO262249 EQK262215:EQK262249 FAG262215:FAG262249 FKC262215:FKC262249 FTY262215:FTY262249 GDU262215:GDU262249 GNQ262215:GNQ262249 GXM262215:GXM262249 HHI262215:HHI262249 HRE262215:HRE262249 IBA262215:IBA262249 IKW262215:IKW262249 IUS262215:IUS262249 JEO262215:JEO262249 JOK262215:JOK262249 JYG262215:JYG262249 KIC262215:KIC262249 KRY262215:KRY262249 LBU262215:LBU262249 LLQ262215:LLQ262249 LVM262215:LVM262249 MFI262215:MFI262249 MPE262215:MPE262249 MZA262215:MZA262249 NIW262215:NIW262249 NSS262215:NSS262249 OCO262215:OCO262249 OMK262215:OMK262249 OWG262215:OWG262249 PGC262215:PGC262249 PPY262215:PPY262249 PZU262215:PZU262249 QJQ262215:QJQ262249 QTM262215:QTM262249 RDI262215:RDI262249 RNE262215:RNE262249 RXA262215:RXA262249 SGW262215:SGW262249 SQS262215:SQS262249 TAO262215:TAO262249 TKK262215:TKK262249 TUG262215:TUG262249 UEC262215:UEC262249 UNY262215:UNY262249 UXU262215:UXU262249 VHQ262215:VHQ262249 VRM262215:VRM262249 WBI262215:WBI262249 WLE262215:WLE262249 WVA262215:WVA262249 X327751:X327785 IO327751:IO327785 SK327751:SK327785 ACG327751:ACG327785 AMC327751:AMC327785 AVY327751:AVY327785 BFU327751:BFU327785 BPQ327751:BPQ327785 BZM327751:BZM327785 CJI327751:CJI327785 CTE327751:CTE327785 DDA327751:DDA327785 DMW327751:DMW327785 DWS327751:DWS327785 EGO327751:EGO327785 EQK327751:EQK327785 FAG327751:FAG327785 FKC327751:FKC327785 FTY327751:FTY327785 GDU327751:GDU327785 GNQ327751:GNQ327785 GXM327751:GXM327785 HHI327751:HHI327785 HRE327751:HRE327785 IBA327751:IBA327785 IKW327751:IKW327785 IUS327751:IUS327785 JEO327751:JEO327785 JOK327751:JOK327785 JYG327751:JYG327785 KIC327751:KIC327785 KRY327751:KRY327785 LBU327751:LBU327785 LLQ327751:LLQ327785 LVM327751:LVM327785 MFI327751:MFI327785 MPE327751:MPE327785 MZA327751:MZA327785 NIW327751:NIW327785 NSS327751:NSS327785 OCO327751:OCO327785 OMK327751:OMK327785 OWG327751:OWG327785 PGC327751:PGC327785 PPY327751:PPY327785 PZU327751:PZU327785 QJQ327751:QJQ327785 QTM327751:QTM327785 RDI327751:RDI327785 RNE327751:RNE327785 RXA327751:RXA327785 SGW327751:SGW327785 SQS327751:SQS327785 TAO327751:TAO327785 TKK327751:TKK327785 TUG327751:TUG327785 UEC327751:UEC327785 UNY327751:UNY327785 UXU327751:UXU327785 VHQ327751:VHQ327785 VRM327751:VRM327785 WBI327751:WBI327785 WLE327751:WLE327785 WVA327751:WVA327785 X393287:X393321 IO393287:IO393321 SK393287:SK393321 ACG393287:ACG393321 AMC393287:AMC393321 AVY393287:AVY393321 BFU393287:BFU393321 BPQ393287:BPQ393321 BZM393287:BZM393321 CJI393287:CJI393321 CTE393287:CTE393321 DDA393287:DDA393321 DMW393287:DMW393321 DWS393287:DWS393321 EGO393287:EGO393321 EQK393287:EQK393321 FAG393287:FAG393321 FKC393287:FKC393321 FTY393287:FTY393321 GDU393287:GDU393321 GNQ393287:GNQ393321 GXM393287:GXM393321 HHI393287:HHI393321 HRE393287:HRE393321 IBA393287:IBA393321 IKW393287:IKW393321 IUS393287:IUS393321 JEO393287:JEO393321 JOK393287:JOK393321 JYG393287:JYG393321 KIC393287:KIC393321 KRY393287:KRY393321 LBU393287:LBU393321 LLQ393287:LLQ393321 LVM393287:LVM393321 MFI393287:MFI393321 MPE393287:MPE393321 MZA393287:MZA393321 NIW393287:NIW393321 NSS393287:NSS393321 OCO393287:OCO393321 OMK393287:OMK393321 OWG393287:OWG393321 PGC393287:PGC393321 PPY393287:PPY393321 PZU393287:PZU393321 QJQ393287:QJQ393321 QTM393287:QTM393321 RDI393287:RDI393321 RNE393287:RNE393321 RXA393287:RXA393321 SGW393287:SGW393321 SQS393287:SQS393321 TAO393287:TAO393321 TKK393287:TKK393321 TUG393287:TUG393321 UEC393287:UEC393321 UNY393287:UNY393321 UXU393287:UXU393321 VHQ393287:VHQ393321 VRM393287:VRM393321 WBI393287:WBI393321 WLE393287:WLE393321 WVA393287:WVA393321 X458823:X458857 IO458823:IO458857 SK458823:SK458857 ACG458823:ACG458857 AMC458823:AMC458857 AVY458823:AVY458857 BFU458823:BFU458857 BPQ458823:BPQ458857 BZM458823:BZM458857 CJI458823:CJI458857 CTE458823:CTE458857 DDA458823:DDA458857 DMW458823:DMW458857 DWS458823:DWS458857 EGO458823:EGO458857 EQK458823:EQK458857 FAG458823:FAG458857 FKC458823:FKC458857 FTY458823:FTY458857 GDU458823:GDU458857 GNQ458823:GNQ458857 GXM458823:GXM458857 HHI458823:HHI458857 HRE458823:HRE458857 IBA458823:IBA458857 IKW458823:IKW458857 IUS458823:IUS458857 JEO458823:JEO458857 JOK458823:JOK458857 JYG458823:JYG458857 KIC458823:KIC458857 KRY458823:KRY458857 LBU458823:LBU458857 LLQ458823:LLQ458857 LVM458823:LVM458857 MFI458823:MFI458857 MPE458823:MPE458857 MZA458823:MZA458857 NIW458823:NIW458857 NSS458823:NSS458857 OCO458823:OCO458857 OMK458823:OMK458857 OWG458823:OWG458857 PGC458823:PGC458857 PPY458823:PPY458857 PZU458823:PZU458857 QJQ458823:QJQ458857 QTM458823:QTM458857 RDI458823:RDI458857 RNE458823:RNE458857 RXA458823:RXA458857 SGW458823:SGW458857 SQS458823:SQS458857 TAO458823:TAO458857 TKK458823:TKK458857 TUG458823:TUG458857 UEC458823:UEC458857 UNY458823:UNY458857 UXU458823:UXU458857 VHQ458823:VHQ458857 VRM458823:VRM458857 WBI458823:WBI458857 WLE458823:WLE458857 WVA458823:WVA458857 X524359:X524393 IO524359:IO524393 SK524359:SK524393 ACG524359:ACG524393 AMC524359:AMC524393 AVY524359:AVY524393 BFU524359:BFU524393 BPQ524359:BPQ524393 BZM524359:BZM524393 CJI524359:CJI524393 CTE524359:CTE524393 DDA524359:DDA524393 DMW524359:DMW524393 DWS524359:DWS524393 EGO524359:EGO524393 EQK524359:EQK524393 FAG524359:FAG524393 FKC524359:FKC524393 FTY524359:FTY524393 GDU524359:GDU524393 GNQ524359:GNQ524393 GXM524359:GXM524393 HHI524359:HHI524393 HRE524359:HRE524393 IBA524359:IBA524393 IKW524359:IKW524393 IUS524359:IUS524393 JEO524359:JEO524393 JOK524359:JOK524393 JYG524359:JYG524393 KIC524359:KIC524393 KRY524359:KRY524393 LBU524359:LBU524393 LLQ524359:LLQ524393 LVM524359:LVM524393 MFI524359:MFI524393 MPE524359:MPE524393 MZA524359:MZA524393 NIW524359:NIW524393 NSS524359:NSS524393 OCO524359:OCO524393 OMK524359:OMK524393 OWG524359:OWG524393 PGC524359:PGC524393 PPY524359:PPY524393 PZU524359:PZU524393 QJQ524359:QJQ524393 QTM524359:QTM524393 RDI524359:RDI524393 RNE524359:RNE524393 RXA524359:RXA524393 SGW524359:SGW524393 SQS524359:SQS524393 TAO524359:TAO524393 TKK524359:TKK524393 TUG524359:TUG524393 UEC524359:UEC524393 UNY524359:UNY524393 UXU524359:UXU524393 VHQ524359:VHQ524393 VRM524359:VRM524393 WBI524359:WBI524393 WLE524359:WLE524393 WVA524359:WVA524393 X589895:X589929 IO589895:IO589929 SK589895:SK589929 ACG589895:ACG589929 AMC589895:AMC589929 AVY589895:AVY589929 BFU589895:BFU589929 BPQ589895:BPQ589929 BZM589895:BZM589929 CJI589895:CJI589929 CTE589895:CTE589929 DDA589895:DDA589929 DMW589895:DMW589929 DWS589895:DWS589929 EGO589895:EGO589929 EQK589895:EQK589929 FAG589895:FAG589929 FKC589895:FKC589929 FTY589895:FTY589929 GDU589895:GDU589929 GNQ589895:GNQ589929 GXM589895:GXM589929 HHI589895:HHI589929 HRE589895:HRE589929 IBA589895:IBA589929 IKW589895:IKW589929 IUS589895:IUS589929 JEO589895:JEO589929 JOK589895:JOK589929 JYG589895:JYG589929 KIC589895:KIC589929 KRY589895:KRY589929 LBU589895:LBU589929 LLQ589895:LLQ589929 LVM589895:LVM589929 MFI589895:MFI589929 MPE589895:MPE589929 MZA589895:MZA589929 NIW589895:NIW589929 NSS589895:NSS589929 OCO589895:OCO589929 OMK589895:OMK589929 OWG589895:OWG589929 PGC589895:PGC589929 PPY589895:PPY589929 PZU589895:PZU589929 QJQ589895:QJQ589929 QTM589895:QTM589929 RDI589895:RDI589929 RNE589895:RNE589929 RXA589895:RXA589929 SGW589895:SGW589929 SQS589895:SQS589929 TAO589895:TAO589929 TKK589895:TKK589929 TUG589895:TUG589929 UEC589895:UEC589929 UNY589895:UNY589929 UXU589895:UXU589929 VHQ589895:VHQ589929 VRM589895:VRM589929 WBI589895:WBI589929 WLE589895:WLE589929 WVA589895:WVA589929 X655431:X655465 IO655431:IO655465 SK655431:SK655465 ACG655431:ACG655465 AMC655431:AMC655465 AVY655431:AVY655465 BFU655431:BFU655465 BPQ655431:BPQ655465 BZM655431:BZM655465 CJI655431:CJI655465 CTE655431:CTE655465 DDA655431:DDA655465 DMW655431:DMW655465 DWS655431:DWS655465 EGO655431:EGO655465 EQK655431:EQK655465 FAG655431:FAG655465 FKC655431:FKC655465 FTY655431:FTY655465 GDU655431:GDU655465 GNQ655431:GNQ655465 GXM655431:GXM655465 HHI655431:HHI655465 HRE655431:HRE655465 IBA655431:IBA655465 IKW655431:IKW655465 IUS655431:IUS655465 JEO655431:JEO655465 JOK655431:JOK655465 JYG655431:JYG655465 KIC655431:KIC655465 KRY655431:KRY655465 LBU655431:LBU655465 LLQ655431:LLQ655465 LVM655431:LVM655465 MFI655431:MFI655465 MPE655431:MPE655465 MZA655431:MZA655465 NIW655431:NIW655465 NSS655431:NSS655465 OCO655431:OCO655465 OMK655431:OMK655465 OWG655431:OWG655465 PGC655431:PGC655465 PPY655431:PPY655465 PZU655431:PZU655465 QJQ655431:QJQ655465 QTM655431:QTM655465 RDI655431:RDI655465 RNE655431:RNE655465 RXA655431:RXA655465 SGW655431:SGW655465 SQS655431:SQS655465 TAO655431:TAO655465 TKK655431:TKK655465 TUG655431:TUG655465 UEC655431:UEC655465 UNY655431:UNY655465 UXU655431:UXU655465 VHQ655431:VHQ655465 VRM655431:VRM655465 WBI655431:WBI655465 WLE655431:WLE655465 WVA655431:WVA655465 X720967:X721001 IO720967:IO721001 SK720967:SK721001 ACG720967:ACG721001 AMC720967:AMC721001 AVY720967:AVY721001 BFU720967:BFU721001 BPQ720967:BPQ721001 BZM720967:BZM721001 CJI720967:CJI721001 CTE720967:CTE721001 DDA720967:DDA721001 DMW720967:DMW721001 DWS720967:DWS721001 EGO720967:EGO721001 EQK720967:EQK721001 FAG720967:FAG721001 FKC720967:FKC721001 FTY720967:FTY721001 GDU720967:GDU721001 GNQ720967:GNQ721001 GXM720967:GXM721001 HHI720967:HHI721001 HRE720967:HRE721001 IBA720967:IBA721001 IKW720967:IKW721001 IUS720967:IUS721001 JEO720967:JEO721001 JOK720967:JOK721001 JYG720967:JYG721001 KIC720967:KIC721001 KRY720967:KRY721001 LBU720967:LBU721001 LLQ720967:LLQ721001 LVM720967:LVM721001 MFI720967:MFI721001 MPE720967:MPE721001 MZA720967:MZA721001 NIW720967:NIW721001 NSS720967:NSS721001 OCO720967:OCO721001 OMK720967:OMK721001 OWG720967:OWG721001 PGC720967:PGC721001 PPY720967:PPY721001 PZU720967:PZU721001 QJQ720967:QJQ721001 QTM720967:QTM721001 RDI720967:RDI721001 RNE720967:RNE721001 RXA720967:RXA721001 SGW720967:SGW721001 SQS720967:SQS721001 TAO720967:TAO721001 TKK720967:TKK721001 TUG720967:TUG721001 UEC720967:UEC721001 UNY720967:UNY721001 UXU720967:UXU721001 VHQ720967:VHQ721001 VRM720967:VRM721001 WBI720967:WBI721001 WLE720967:WLE721001 WVA720967:WVA721001 X786503:X786537 IO786503:IO786537 SK786503:SK786537 ACG786503:ACG786537 AMC786503:AMC786537 AVY786503:AVY786537 BFU786503:BFU786537 BPQ786503:BPQ786537 BZM786503:BZM786537 CJI786503:CJI786537 CTE786503:CTE786537 DDA786503:DDA786537 DMW786503:DMW786537 DWS786503:DWS786537 EGO786503:EGO786537 EQK786503:EQK786537 FAG786503:FAG786537 FKC786503:FKC786537 FTY786503:FTY786537 GDU786503:GDU786537 GNQ786503:GNQ786537 GXM786503:GXM786537 HHI786503:HHI786537 HRE786503:HRE786537 IBA786503:IBA786537 IKW786503:IKW786537 IUS786503:IUS786537 JEO786503:JEO786537 JOK786503:JOK786537 JYG786503:JYG786537 KIC786503:KIC786537 KRY786503:KRY786537 LBU786503:LBU786537 LLQ786503:LLQ786537 LVM786503:LVM786537 MFI786503:MFI786537 MPE786503:MPE786537 MZA786503:MZA786537 NIW786503:NIW786537 NSS786503:NSS786537 OCO786503:OCO786537 OMK786503:OMK786537 OWG786503:OWG786537 PGC786503:PGC786537 PPY786503:PPY786537 PZU786503:PZU786537 QJQ786503:QJQ786537 QTM786503:QTM786537 RDI786503:RDI786537 RNE786503:RNE786537 RXA786503:RXA786537 SGW786503:SGW786537 SQS786503:SQS786537 TAO786503:TAO786537 TKK786503:TKK786537 TUG786503:TUG786537 UEC786503:UEC786537 UNY786503:UNY786537 UXU786503:UXU786537 VHQ786503:VHQ786537 VRM786503:VRM786537 WBI786503:WBI786537 WLE786503:WLE786537 WVA786503:WVA786537 X852039:X852073 IO852039:IO852073 SK852039:SK852073 ACG852039:ACG852073 AMC852039:AMC852073 AVY852039:AVY852073 BFU852039:BFU852073 BPQ852039:BPQ852073 BZM852039:BZM852073 CJI852039:CJI852073 CTE852039:CTE852073 DDA852039:DDA852073 DMW852039:DMW852073 DWS852039:DWS852073 EGO852039:EGO852073 EQK852039:EQK852073 FAG852039:FAG852073 FKC852039:FKC852073 FTY852039:FTY852073 GDU852039:GDU852073 GNQ852039:GNQ852073 GXM852039:GXM852073 HHI852039:HHI852073 HRE852039:HRE852073 IBA852039:IBA852073 IKW852039:IKW852073 IUS852039:IUS852073 JEO852039:JEO852073 JOK852039:JOK852073 JYG852039:JYG852073 KIC852039:KIC852073 KRY852039:KRY852073 LBU852039:LBU852073 LLQ852039:LLQ852073 LVM852039:LVM852073 MFI852039:MFI852073 MPE852039:MPE852073 MZA852039:MZA852073 NIW852039:NIW852073 NSS852039:NSS852073 OCO852039:OCO852073 OMK852039:OMK852073 OWG852039:OWG852073 PGC852039:PGC852073 PPY852039:PPY852073 PZU852039:PZU852073 QJQ852039:QJQ852073 QTM852039:QTM852073 RDI852039:RDI852073 RNE852039:RNE852073 RXA852039:RXA852073 SGW852039:SGW852073 SQS852039:SQS852073 TAO852039:TAO852073 TKK852039:TKK852073 TUG852039:TUG852073 UEC852039:UEC852073 UNY852039:UNY852073 UXU852039:UXU852073 VHQ852039:VHQ852073 VRM852039:VRM852073 WBI852039:WBI852073 WLE852039:WLE852073 WVA852039:WVA852073 X917575:X917609 IO917575:IO917609 SK917575:SK917609 ACG917575:ACG917609 AMC917575:AMC917609 AVY917575:AVY917609 BFU917575:BFU917609 BPQ917575:BPQ917609 BZM917575:BZM917609 CJI917575:CJI917609 CTE917575:CTE917609 DDA917575:DDA917609 DMW917575:DMW917609 DWS917575:DWS917609 EGO917575:EGO917609 EQK917575:EQK917609 FAG917575:FAG917609 FKC917575:FKC917609 FTY917575:FTY917609 GDU917575:GDU917609 GNQ917575:GNQ917609 GXM917575:GXM917609 HHI917575:HHI917609 HRE917575:HRE917609 IBA917575:IBA917609 IKW917575:IKW917609 IUS917575:IUS917609 JEO917575:JEO917609 JOK917575:JOK917609 JYG917575:JYG917609 KIC917575:KIC917609 KRY917575:KRY917609 LBU917575:LBU917609 LLQ917575:LLQ917609 LVM917575:LVM917609 MFI917575:MFI917609 MPE917575:MPE917609 MZA917575:MZA917609 NIW917575:NIW917609 NSS917575:NSS917609 OCO917575:OCO917609 OMK917575:OMK917609 OWG917575:OWG917609 PGC917575:PGC917609 PPY917575:PPY917609 PZU917575:PZU917609 QJQ917575:QJQ917609 QTM917575:QTM917609 RDI917575:RDI917609 RNE917575:RNE917609 RXA917575:RXA917609 SGW917575:SGW917609 SQS917575:SQS917609 TAO917575:TAO917609 TKK917575:TKK917609 TUG917575:TUG917609 UEC917575:UEC917609 UNY917575:UNY917609 UXU917575:UXU917609 VHQ917575:VHQ917609 VRM917575:VRM917609 WBI917575:WBI917609 WLE917575:WLE917609 WVA917575:WVA917609 X983111:X983145 IO983111:IO983145 SK983111:SK983145 ACG983111:ACG983145 AMC983111:AMC983145 AVY983111:AVY983145 BFU983111:BFU983145 BPQ983111:BPQ983145 BZM983111:BZM983145 CJI983111:CJI983145 CTE983111:CTE983145 DDA983111:DDA983145 DMW983111:DMW983145 DWS983111:DWS983145 EGO983111:EGO983145 EQK983111:EQK983145 FAG983111:FAG983145 FKC983111:FKC983145 FTY983111:FTY983145 GDU983111:GDU983145 GNQ983111:GNQ983145 GXM983111:GXM983145 HHI983111:HHI983145 HRE983111:HRE983145 IBA983111:IBA983145 IKW983111:IKW983145 IUS983111:IUS983145 JEO983111:JEO983145 JOK983111:JOK983145 JYG983111:JYG983145 KIC983111:KIC983145 KRY983111:KRY983145 LBU983111:LBU983145 LLQ983111:LLQ983145 LVM983111:LVM983145 MFI983111:MFI983145 MPE983111:MPE983145 MZA983111:MZA983145 NIW983111:NIW983145 NSS983111:NSS983145 OCO983111:OCO983145 OMK983111:OMK983145 OWG983111:OWG983145 PGC983111:PGC983145 PPY983111:PPY983145 PZU983111:PZU983145 QJQ983111:QJQ983145 QTM983111:QTM983145 RDI983111:RDI983145 RNE983111:RNE983145 RXA983111:RXA983145 SGW983111:SGW983145 SQS983111:SQS983145 TAO983111:TAO983145 TKK983111:TKK983145 TUG983111:TUG983145 UEC983111:UEC983145 UNY983111:UNY983145 UXU983111:UXU983145 VHQ983111:VHQ983145 VRM983111:VRM983145 WBI983111:WBI983145 WLE983111:WLE983145 WVA983111:WVA983145 JU19:JU38 TQ19:TQ38 ADM19:ADM38 ANI19:ANI38 AXE19:AXE38 BHA19:BHA38 BQW19:BQW38 CAS19:CAS38 CKO19:CKO38 CUK19:CUK38 DEG19:DEG38 DOC19:DOC38 DXY19:DXY38 EHU19:EHU38 ERQ19:ERQ38 FBM19:FBM38 FLI19:FLI38 FVE19:FVE38 GFA19:GFA38 GOW19:GOW38 GYS19:GYS38 HIO19:HIO38 HSK19:HSK38 ICG19:ICG38 IMC19:IMC38 IVY19:IVY38 JFU19:JFU38 JPQ19:JPQ38 JZM19:JZM38 KJI19:KJI38 KTE19:KTE38 LDA19:LDA38 LMW19:LMW38 LWS19:LWS38 MGO19:MGO38 MQK19:MQK38 NAG19:NAG38 NKC19:NKC38 NTY19:NTY38 ODU19:ODU38 ONQ19:ONQ38 OXM19:OXM38 PHI19:PHI38 PRE19:PRE38 QBA19:QBA38 QKW19:QKW38 QUS19:QUS38 REO19:REO38 ROK19:ROK38 RYG19:RYG38 SIC19:SIC38 SRY19:SRY38 TBU19:TBU38 TLQ19:TLQ38 TVM19:TVM38 UFI19:UFI38 UPE19:UPE38 UZA19:UZA38 VIW19:VIW38 VSS19:VSS38 WCO19:WCO38 WMK19:WMK38 WWG19:WWG38 JU65545:JU65564 TQ65545:TQ65564 ADM65545:ADM65564 ANI65545:ANI65564 AXE65545:AXE65564 BHA65545:BHA65564 BQW65545:BQW65564 CAS65545:CAS65564 CKO65545:CKO65564 CUK65545:CUK65564 DEG65545:DEG65564 DOC65545:DOC65564 DXY65545:DXY65564 EHU65545:EHU65564 ERQ65545:ERQ65564 FBM65545:FBM65564 FLI65545:FLI65564 FVE65545:FVE65564 GFA65545:GFA65564 GOW65545:GOW65564 GYS65545:GYS65564 HIO65545:HIO65564 HSK65545:HSK65564 ICG65545:ICG65564 IMC65545:IMC65564 IVY65545:IVY65564 JFU65545:JFU65564 JPQ65545:JPQ65564 JZM65545:JZM65564 KJI65545:KJI65564 KTE65545:KTE65564 LDA65545:LDA65564 LMW65545:LMW65564 LWS65545:LWS65564 MGO65545:MGO65564 MQK65545:MQK65564 NAG65545:NAG65564 NKC65545:NKC65564 NTY65545:NTY65564 ODU65545:ODU65564 ONQ65545:ONQ65564 OXM65545:OXM65564 PHI65545:PHI65564 PRE65545:PRE65564 QBA65545:QBA65564 QKW65545:QKW65564 QUS65545:QUS65564 REO65545:REO65564 ROK65545:ROK65564 RYG65545:RYG65564 SIC65545:SIC65564 SRY65545:SRY65564 TBU65545:TBU65564 TLQ65545:TLQ65564 TVM65545:TVM65564 UFI65545:UFI65564 UPE65545:UPE65564 UZA65545:UZA65564 VIW65545:VIW65564 VSS65545:VSS65564 WCO65545:WCO65564 WMK65545:WMK65564 WWG65545:WWG65564 JU131081:JU131100 TQ131081:TQ131100 ADM131081:ADM131100 ANI131081:ANI131100 AXE131081:AXE131100 BHA131081:BHA131100 BQW131081:BQW131100 CAS131081:CAS131100 CKO131081:CKO131100 CUK131081:CUK131100 DEG131081:DEG131100 DOC131081:DOC131100 DXY131081:DXY131100 EHU131081:EHU131100 ERQ131081:ERQ131100 FBM131081:FBM131100 FLI131081:FLI131100 FVE131081:FVE131100 GFA131081:GFA131100 GOW131081:GOW131100 GYS131081:GYS131100 HIO131081:HIO131100 HSK131081:HSK131100 ICG131081:ICG131100 IMC131081:IMC131100 IVY131081:IVY131100 JFU131081:JFU131100 JPQ131081:JPQ131100 JZM131081:JZM131100 KJI131081:KJI131100 KTE131081:KTE131100 LDA131081:LDA131100 LMW131081:LMW131100 LWS131081:LWS131100 MGO131081:MGO131100 MQK131081:MQK131100 NAG131081:NAG131100 NKC131081:NKC131100 NTY131081:NTY131100 ODU131081:ODU131100 ONQ131081:ONQ131100 OXM131081:OXM131100 PHI131081:PHI131100 PRE131081:PRE131100 QBA131081:QBA131100 QKW131081:QKW131100 QUS131081:QUS131100 REO131081:REO131100 ROK131081:ROK131100 RYG131081:RYG131100 SIC131081:SIC131100 SRY131081:SRY131100 TBU131081:TBU131100 TLQ131081:TLQ131100 TVM131081:TVM131100 UFI131081:UFI131100 UPE131081:UPE131100 UZA131081:UZA131100 VIW131081:VIW131100 VSS131081:VSS131100 WCO131081:WCO131100 WMK131081:WMK131100 WWG131081:WWG131100 JU196617:JU196636 TQ196617:TQ196636 ADM196617:ADM196636 ANI196617:ANI196636 AXE196617:AXE196636 BHA196617:BHA196636 BQW196617:BQW196636 CAS196617:CAS196636 CKO196617:CKO196636 CUK196617:CUK196636 DEG196617:DEG196636 DOC196617:DOC196636 DXY196617:DXY196636 EHU196617:EHU196636 ERQ196617:ERQ196636 FBM196617:FBM196636 FLI196617:FLI196636 FVE196617:FVE196636 GFA196617:GFA196636 GOW196617:GOW196636 GYS196617:GYS196636 HIO196617:HIO196636 HSK196617:HSK196636 ICG196617:ICG196636 IMC196617:IMC196636 IVY196617:IVY196636 JFU196617:JFU196636 JPQ196617:JPQ196636 JZM196617:JZM196636 KJI196617:KJI196636 KTE196617:KTE196636 LDA196617:LDA196636 LMW196617:LMW196636 LWS196617:LWS196636 MGO196617:MGO196636 MQK196617:MQK196636 NAG196617:NAG196636 NKC196617:NKC196636 NTY196617:NTY196636 ODU196617:ODU196636 ONQ196617:ONQ196636 OXM196617:OXM196636 PHI196617:PHI196636 PRE196617:PRE196636 QBA196617:QBA196636 QKW196617:QKW196636 QUS196617:QUS196636 REO196617:REO196636 ROK196617:ROK196636 RYG196617:RYG196636 SIC196617:SIC196636 SRY196617:SRY196636 TBU196617:TBU196636 TLQ196617:TLQ196636 TVM196617:TVM196636 UFI196617:UFI196636 UPE196617:UPE196636 UZA196617:UZA196636 VIW196617:VIW196636 VSS196617:VSS196636 WCO196617:WCO196636 WMK196617:WMK196636 WWG196617:WWG196636 JU262153:JU262172 TQ262153:TQ262172 ADM262153:ADM262172 ANI262153:ANI262172 AXE262153:AXE262172 BHA262153:BHA262172 BQW262153:BQW262172 CAS262153:CAS262172 CKO262153:CKO262172 CUK262153:CUK262172 DEG262153:DEG262172 DOC262153:DOC262172 DXY262153:DXY262172 EHU262153:EHU262172 ERQ262153:ERQ262172 FBM262153:FBM262172 FLI262153:FLI262172 FVE262153:FVE262172 GFA262153:GFA262172 GOW262153:GOW262172 GYS262153:GYS262172 HIO262153:HIO262172 HSK262153:HSK262172 ICG262153:ICG262172 IMC262153:IMC262172 IVY262153:IVY262172 JFU262153:JFU262172 JPQ262153:JPQ262172 JZM262153:JZM262172 KJI262153:KJI262172 KTE262153:KTE262172 LDA262153:LDA262172 LMW262153:LMW262172 LWS262153:LWS262172 MGO262153:MGO262172 MQK262153:MQK262172 NAG262153:NAG262172 NKC262153:NKC262172 NTY262153:NTY262172 ODU262153:ODU262172 ONQ262153:ONQ262172 OXM262153:OXM262172 PHI262153:PHI262172 PRE262153:PRE262172 QBA262153:QBA262172 QKW262153:QKW262172 QUS262153:QUS262172 REO262153:REO262172 ROK262153:ROK262172 RYG262153:RYG262172 SIC262153:SIC262172 SRY262153:SRY262172 TBU262153:TBU262172 TLQ262153:TLQ262172 TVM262153:TVM262172 UFI262153:UFI262172 UPE262153:UPE262172 UZA262153:UZA262172 VIW262153:VIW262172 VSS262153:VSS262172 WCO262153:WCO262172 WMK262153:WMK262172 WWG262153:WWG262172 JU327689:JU327708 TQ327689:TQ327708 ADM327689:ADM327708 ANI327689:ANI327708 AXE327689:AXE327708 BHA327689:BHA327708 BQW327689:BQW327708 CAS327689:CAS327708 CKO327689:CKO327708 CUK327689:CUK327708 DEG327689:DEG327708 DOC327689:DOC327708 DXY327689:DXY327708 EHU327689:EHU327708 ERQ327689:ERQ327708 FBM327689:FBM327708 FLI327689:FLI327708 FVE327689:FVE327708 GFA327689:GFA327708 GOW327689:GOW327708 GYS327689:GYS327708 HIO327689:HIO327708 HSK327689:HSK327708 ICG327689:ICG327708 IMC327689:IMC327708 IVY327689:IVY327708 JFU327689:JFU327708 JPQ327689:JPQ327708 JZM327689:JZM327708 KJI327689:KJI327708 KTE327689:KTE327708 LDA327689:LDA327708 LMW327689:LMW327708 LWS327689:LWS327708 MGO327689:MGO327708 MQK327689:MQK327708 NAG327689:NAG327708 NKC327689:NKC327708 NTY327689:NTY327708 ODU327689:ODU327708 ONQ327689:ONQ327708 OXM327689:OXM327708 PHI327689:PHI327708 PRE327689:PRE327708 QBA327689:QBA327708 QKW327689:QKW327708 QUS327689:QUS327708 REO327689:REO327708 ROK327689:ROK327708 RYG327689:RYG327708 SIC327689:SIC327708 SRY327689:SRY327708 TBU327689:TBU327708 TLQ327689:TLQ327708 TVM327689:TVM327708 UFI327689:UFI327708 UPE327689:UPE327708 UZA327689:UZA327708 VIW327689:VIW327708 VSS327689:VSS327708 WCO327689:WCO327708 WMK327689:WMK327708 WWG327689:WWG327708 JU393225:JU393244 TQ393225:TQ393244 ADM393225:ADM393244 ANI393225:ANI393244 AXE393225:AXE393244 BHA393225:BHA393244 BQW393225:BQW393244 CAS393225:CAS393244 CKO393225:CKO393244 CUK393225:CUK393244 DEG393225:DEG393244 DOC393225:DOC393244 DXY393225:DXY393244 EHU393225:EHU393244 ERQ393225:ERQ393244 FBM393225:FBM393244 FLI393225:FLI393244 FVE393225:FVE393244 GFA393225:GFA393244 GOW393225:GOW393244 GYS393225:GYS393244 HIO393225:HIO393244 HSK393225:HSK393244 ICG393225:ICG393244 IMC393225:IMC393244 IVY393225:IVY393244 JFU393225:JFU393244 JPQ393225:JPQ393244 JZM393225:JZM393244 KJI393225:KJI393244 KTE393225:KTE393244 LDA393225:LDA393244 LMW393225:LMW393244 LWS393225:LWS393244 MGO393225:MGO393244 MQK393225:MQK393244 NAG393225:NAG393244 NKC393225:NKC393244 NTY393225:NTY393244 ODU393225:ODU393244 ONQ393225:ONQ393244 OXM393225:OXM393244 PHI393225:PHI393244 PRE393225:PRE393244 QBA393225:QBA393244 QKW393225:QKW393244 QUS393225:QUS393244 REO393225:REO393244 ROK393225:ROK393244 RYG393225:RYG393244 SIC393225:SIC393244 SRY393225:SRY393244 TBU393225:TBU393244 TLQ393225:TLQ393244 TVM393225:TVM393244 UFI393225:UFI393244 UPE393225:UPE393244 UZA393225:UZA393244 VIW393225:VIW393244 VSS393225:VSS393244 WCO393225:WCO393244 WMK393225:WMK393244 WWG393225:WWG393244 JU458761:JU458780 TQ458761:TQ458780 ADM458761:ADM458780 ANI458761:ANI458780 AXE458761:AXE458780 BHA458761:BHA458780 BQW458761:BQW458780 CAS458761:CAS458780 CKO458761:CKO458780 CUK458761:CUK458780 DEG458761:DEG458780 DOC458761:DOC458780 DXY458761:DXY458780 EHU458761:EHU458780 ERQ458761:ERQ458780 FBM458761:FBM458780 FLI458761:FLI458780 FVE458761:FVE458780 GFA458761:GFA458780 GOW458761:GOW458780 GYS458761:GYS458780 HIO458761:HIO458780 HSK458761:HSK458780 ICG458761:ICG458780 IMC458761:IMC458780 IVY458761:IVY458780 JFU458761:JFU458780 JPQ458761:JPQ458780 JZM458761:JZM458780 KJI458761:KJI458780 KTE458761:KTE458780 LDA458761:LDA458780 LMW458761:LMW458780 LWS458761:LWS458780 MGO458761:MGO458780 MQK458761:MQK458780 NAG458761:NAG458780 NKC458761:NKC458780 NTY458761:NTY458780 ODU458761:ODU458780 ONQ458761:ONQ458780 OXM458761:OXM458780 PHI458761:PHI458780 PRE458761:PRE458780 QBA458761:QBA458780 QKW458761:QKW458780 QUS458761:QUS458780 REO458761:REO458780 ROK458761:ROK458780 RYG458761:RYG458780 SIC458761:SIC458780 SRY458761:SRY458780 TBU458761:TBU458780 TLQ458761:TLQ458780 TVM458761:TVM458780 UFI458761:UFI458780 UPE458761:UPE458780 UZA458761:UZA458780 VIW458761:VIW458780 VSS458761:VSS458780 WCO458761:WCO458780 WMK458761:WMK458780 WWG458761:WWG458780 JU524297:JU524316 TQ524297:TQ524316 ADM524297:ADM524316 ANI524297:ANI524316 AXE524297:AXE524316 BHA524297:BHA524316 BQW524297:BQW524316 CAS524297:CAS524316 CKO524297:CKO524316 CUK524297:CUK524316 DEG524297:DEG524316 DOC524297:DOC524316 DXY524297:DXY524316 EHU524297:EHU524316 ERQ524297:ERQ524316 FBM524297:FBM524316 FLI524297:FLI524316 FVE524297:FVE524316 GFA524297:GFA524316 GOW524297:GOW524316 GYS524297:GYS524316 HIO524297:HIO524316 HSK524297:HSK524316 ICG524297:ICG524316 IMC524297:IMC524316 IVY524297:IVY524316 JFU524297:JFU524316 JPQ524297:JPQ524316 JZM524297:JZM524316 KJI524297:KJI524316 KTE524297:KTE524316 LDA524297:LDA524316 LMW524297:LMW524316 LWS524297:LWS524316 MGO524297:MGO524316 MQK524297:MQK524316 NAG524297:NAG524316 NKC524297:NKC524316 NTY524297:NTY524316 ODU524297:ODU524316 ONQ524297:ONQ524316 OXM524297:OXM524316 PHI524297:PHI524316 PRE524297:PRE524316 QBA524297:QBA524316 QKW524297:QKW524316 QUS524297:QUS524316 REO524297:REO524316 ROK524297:ROK524316 RYG524297:RYG524316 SIC524297:SIC524316 SRY524297:SRY524316 TBU524297:TBU524316 TLQ524297:TLQ524316 TVM524297:TVM524316 UFI524297:UFI524316 UPE524297:UPE524316 UZA524297:UZA524316 VIW524297:VIW524316 VSS524297:VSS524316 WCO524297:WCO524316 WMK524297:WMK524316 WWG524297:WWG524316 JU589833:JU589852 TQ589833:TQ589852 ADM589833:ADM589852 ANI589833:ANI589852 AXE589833:AXE589852 BHA589833:BHA589852 BQW589833:BQW589852 CAS589833:CAS589852 CKO589833:CKO589852 CUK589833:CUK589852 DEG589833:DEG589852 DOC589833:DOC589852 DXY589833:DXY589852 EHU589833:EHU589852 ERQ589833:ERQ589852 FBM589833:FBM589852 FLI589833:FLI589852 FVE589833:FVE589852 GFA589833:GFA589852 GOW589833:GOW589852 GYS589833:GYS589852 HIO589833:HIO589852 HSK589833:HSK589852 ICG589833:ICG589852 IMC589833:IMC589852 IVY589833:IVY589852 JFU589833:JFU589852 JPQ589833:JPQ589852 JZM589833:JZM589852 KJI589833:KJI589852 KTE589833:KTE589852 LDA589833:LDA589852 LMW589833:LMW589852 LWS589833:LWS589852 MGO589833:MGO589852 MQK589833:MQK589852 NAG589833:NAG589852 NKC589833:NKC589852 NTY589833:NTY589852 ODU589833:ODU589852 ONQ589833:ONQ589852 OXM589833:OXM589852 PHI589833:PHI589852 PRE589833:PRE589852 QBA589833:QBA589852 QKW589833:QKW589852 QUS589833:QUS589852 REO589833:REO589852 ROK589833:ROK589852 RYG589833:RYG589852 SIC589833:SIC589852 SRY589833:SRY589852 TBU589833:TBU589852 TLQ589833:TLQ589852 TVM589833:TVM589852 UFI589833:UFI589852 UPE589833:UPE589852 UZA589833:UZA589852 VIW589833:VIW589852 VSS589833:VSS589852 WCO589833:WCO589852 WMK589833:WMK589852 WWG589833:WWG589852 JU655369:JU655388 TQ655369:TQ655388 ADM655369:ADM655388 ANI655369:ANI655388 AXE655369:AXE655388 BHA655369:BHA655388 BQW655369:BQW655388 CAS655369:CAS655388 CKO655369:CKO655388 CUK655369:CUK655388 DEG655369:DEG655388 DOC655369:DOC655388 DXY655369:DXY655388 EHU655369:EHU655388 ERQ655369:ERQ655388 FBM655369:FBM655388 FLI655369:FLI655388 FVE655369:FVE655388 GFA655369:GFA655388 GOW655369:GOW655388 GYS655369:GYS655388 HIO655369:HIO655388 HSK655369:HSK655388 ICG655369:ICG655388 IMC655369:IMC655388 IVY655369:IVY655388 JFU655369:JFU655388 JPQ655369:JPQ655388 JZM655369:JZM655388 KJI655369:KJI655388 KTE655369:KTE655388 LDA655369:LDA655388 LMW655369:LMW655388 LWS655369:LWS655388 MGO655369:MGO655388 MQK655369:MQK655388 NAG655369:NAG655388 NKC655369:NKC655388 NTY655369:NTY655388 ODU655369:ODU655388 ONQ655369:ONQ655388 OXM655369:OXM655388 PHI655369:PHI655388 PRE655369:PRE655388 QBA655369:QBA655388 QKW655369:QKW655388 QUS655369:QUS655388 REO655369:REO655388 ROK655369:ROK655388 RYG655369:RYG655388 SIC655369:SIC655388 SRY655369:SRY655388 TBU655369:TBU655388 TLQ655369:TLQ655388 TVM655369:TVM655388 UFI655369:UFI655388 UPE655369:UPE655388 UZA655369:UZA655388 VIW655369:VIW655388 VSS655369:VSS655388 WCO655369:WCO655388 WMK655369:WMK655388 WWG655369:WWG655388 JU720905:JU720924 TQ720905:TQ720924 ADM720905:ADM720924 ANI720905:ANI720924 AXE720905:AXE720924 BHA720905:BHA720924 BQW720905:BQW720924 CAS720905:CAS720924 CKO720905:CKO720924 CUK720905:CUK720924 DEG720905:DEG720924 DOC720905:DOC720924 DXY720905:DXY720924 EHU720905:EHU720924 ERQ720905:ERQ720924 FBM720905:FBM720924 FLI720905:FLI720924 FVE720905:FVE720924 GFA720905:GFA720924 GOW720905:GOW720924 GYS720905:GYS720924 HIO720905:HIO720924 HSK720905:HSK720924 ICG720905:ICG720924 IMC720905:IMC720924 IVY720905:IVY720924 JFU720905:JFU720924 JPQ720905:JPQ720924 JZM720905:JZM720924 KJI720905:KJI720924 KTE720905:KTE720924 LDA720905:LDA720924 LMW720905:LMW720924 LWS720905:LWS720924 MGO720905:MGO720924 MQK720905:MQK720924 NAG720905:NAG720924 NKC720905:NKC720924 NTY720905:NTY720924 ODU720905:ODU720924 ONQ720905:ONQ720924 OXM720905:OXM720924 PHI720905:PHI720924 PRE720905:PRE720924 QBA720905:QBA720924 QKW720905:QKW720924 QUS720905:QUS720924 REO720905:REO720924 ROK720905:ROK720924 RYG720905:RYG720924 SIC720905:SIC720924 SRY720905:SRY720924 TBU720905:TBU720924 TLQ720905:TLQ720924 TVM720905:TVM720924 UFI720905:UFI720924 UPE720905:UPE720924 UZA720905:UZA720924 VIW720905:VIW720924 VSS720905:VSS720924 WCO720905:WCO720924 WMK720905:WMK720924 WWG720905:WWG720924 JU786441:JU786460 TQ786441:TQ786460 ADM786441:ADM786460 ANI786441:ANI786460 AXE786441:AXE786460 BHA786441:BHA786460 BQW786441:BQW786460 CAS786441:CAS786460 CKO786441:CKO786460 CUK786441:CUK786460 DEG786441:DEG786460 DOC786441:DOC786460 DXY786441:DXY786460 EHU786441:EHU786460 ERQ786441:ERQ786460 FBM786441:FBM786460 FLI786441:FLI786460 FVE786441:FVE786460 GFA786441:GFA786460 GOW786441:GOW786460 GYS786441:GYS786460 HIO786441:HIO786460 HSK786441:HSK786460 ICG786441:ICG786460 IMC786441:IMC786460 IVY786441:IVY786460 JFU786441:JFU786460 JPQ786441:JPQ786460 JZM786441:JZM786460 KJI786441:KJI786460 KTE786441:KTE786460 LDA786441:LDA786460 LMW786441:LMW786460 LWS786441:LWS786460 MGO786441:MGO786460 MQK786441:MQK786460 NAG786441:NAG786460 NKC786441:NKC786460 NTY786441:NTY786460 ODU786441:ODU786460 ONQ786441:ONQ786460 OXM786441:OXM786460 PHI786441:PHI786460 PRE786441:PRE786460 QBA786441:QBA786460 QKW786441:QKW786460 QUS786441:QUS786460 REO786441:REO786460 ROK786441:ROK786460 RYG786441:RYG786460 SIC786441:SIC786460 SRY786441:SRY786460 TBU786441:TBU786460 TLQ786441:TLQ786460 TVM786441:TVM786460 UFI786441:UFI786460 UPE786441:UPE786460 UZA786441:UZA786460 VIW786441:VIW786460 VSS786441:VSS786460 WCO786441:WCO786460 WMK786441:WMK786460 WWG786441:WWG786460 JU851977:JU851996 TQ851977:TQ851996 ADM851977:ADM851996 ANI851977:ANI851996 AXE851977:AXE851996 BHA851977:BHA851996 BQW851977:BQW851996 CAS851977:CAS851996 CKO851977:CKO851996 CUK851977:CUK851996 DEG851977:DEG851996 DOC851977:DOC851996 DXY851977:DXY851996 EHU851977:EHU851996 ERQ851977:ERQ851996 FBM851977:FBM851996 FLI851977:FLI851996 FVE851977:FVE851996 GFA851977:GFA851996 GOW851977:GOW851996 GYS851977:GYS851996 HIO851977:HIO851996 HSK851977:HSK851996 ICG851977:ICG851996 IMC851977:IMC851996 IVY851977:IVY851996 JFU851977:JFU851996 JPQ851977:JPQ851996 JZM851977:JZM851996 KJI851977:KJI851996 KTE851977:KTE851996 LDA851977:LDA851996 LMW851977:LMW851996 LWS851977:LWS851996 MGO851977:MGO851996 MQK851977:MQK851996 NAG851977:NAG851996 NKC851977:NKC851996 NTY851977:NTY851996 ODU851977:ODU851996 ONQ851977:ONQ851996 OXM851977:OXM851996 PHI851977:PHI851996 PRE851977:PRE851996 QBA851977:QBA851996 QKW851977:QKW851996 QUS851977:QUS851996 REO851977:REO851996 ROK851977:ROK851996 RYG851977:RYG851996 SIC851977:SIC851996 SRY851977:SRY851996 TBU851977:TBU851996 TLQ851977:TLQ851996 TVM851977:TVM851996 UFI851977:UFI851996 UPE851977:UPE851996 UZA851977:UZA851996 VIW851977:VIW851996 VSS851977:VSS851996 WCO851977:WCO851996 WMK851977:WMK851996 WWG851977:WWG851996 JU917513:JU917532 TQ917513:TQ917532 ADM917513:ADM917532 ANI917513:ANI917532 AXE917513:AXE917532 BHA917513:BHA917532 BQW917513:BQW917532 CAS917513:CAS917532 CKO917513:CKO917532 CUK917513:CUK917532 DEG917513:DEG917532 DOC917513:DOC917532 DXY917513:DXY917532 EHU917513:EHU917532 ERQ917513:ERQ917532 FBM917513:FBM917532 FLI917513:FLI917532 FVE917513:FVE917532 GFA917513:GFA917532 GOW917513:GOW917532 GYS917513:GYS917532 HIO917513:HIO917532 HSK917513:HSK917532 ICG917513:ICG917532 IMC917513:IMC917532 IVY917513:IVY917532 JFU917513:JFU917532 JPQ917513:JPQ917532 JZM917513:JZM917532 KJI917513:KJI917532 KTE917513:KTE917532 LDA917513:LDA917532 LMW917513:LMW917532 LWS917513:LWS917532 MGO917513:MGO917532 MQK917513:MQK917532 NAG917513:NAG917532 NKC917513:NKC917532 NTY917513:NTY917532 ODU917513:ODU917532 ONQ917513:ONQ917532 OXM917513:OXM917532 PHI917513:PHI917532 PRE917513:PRE917532 QBA917513:QBA917532 QKW917513:QKW917532 QUS917513:QUS917532 REO917513:REO917532 ROK917513:ROK917532 RYG917513:RYG917532 SIC917513:SIC917532 SRY917513:SRY917532 TBU917513:TBU917532 TLQ917513:TLQ917532 TVM917513:TVM917532 UFI917513:UFI917532 UPE917513:UPE917532 UZA917513:UZA917532 VIW917513:VIW917532 VSS917513:VSS917532 WCO917513:WCO917532 WMK917513:WMK917532 WWG917513:WWG917532 JU983049:JU983068 TQ983049:TQ983068 ADM983049:ADM983068 ANI983049:ANI983068 AXE983049:AXE983068 BHA983049:BHA983068 BQW983049:BQW983068 CAS983049:CAS983068 CKO983049:CKO983068 CUK983049:CUK983068 DEG983049:DEG983068 DOC983049:DOC983068 DXY983049:DXY983068 EHU983049:EHU983068 ERQ983049:ERQ983068 FBM983049:FBM983068 FLI983049:FLI983068 FVE983049:FVE983068 GFA983049:GFA983068 GOW983049:GOW983068 GYS983049:GYS983068 HIO983049:HIO983068 HSK983049:HSK983068 ICG983049:ICG983068 IMC983049:IMC983068 IVY983049:IVY983068 JFU983049:JFU983068 JPQ983049:JPQ983068 JZM983049:JZM983068 KJI983049:KJI983068 KTE983049:KTE983068 LDA983049:LDA983068 LMW983049:LMW983068 LWS983049:LWS983068 MGO983049:MGO983068 MQK983049:MQK983068 NAG983049:NAG983068 NKC983049:NKC983068 NTY983049:NTY983068 ODU983049:ODU983068 ONQ983049:ONQ983068 OXM983049:OXM983068 PHI983049:PHI983068 PRE983049:PRE983068 QBA983049:QBA983068 QKW983049:QKW983068 QUS983049:QUS983068 REO983049:REO983068 ROK983049:ROK983068 RYG983049:RYG983068 SIC983049:SIC983068 SRY983049:SRY983068 TBU983049:TBU983068 TLQ983049:TLQ983068 TVM983049:TVM983068 UFI983049:UFI983068 UPE983049:UPE983068 UZA983049:UZA983068 VIW983049:VIW983068 VSS983049:VSS983068 WCO983049:WCO983068 WMK983049:WMK983068 WWG983049:WWG983068 JF19:JF38 TB19:TB38 ACX19:ACX38 AMT19:AMT38 AWP19:AWP38 BGL19:BGL38 BQH19:BQH38 CAD19:CAD38 CJZ19:CJZ38 CTV19:CTV38 DDR19:DDR38 DNN19:DNN38 DXJ19:DXJ38 EHF19:EHF38 ERB19:ERB38 FAX19:FAX38 FKT19:FKT38 FUP19:FUP38 GEL19:GEL38 GOH19:GOH38 GYD19:GYD38 HHZ19:HHZ38 HRV19:HRV38 IBR19:IBR38 ILN19:ILN38 IVJ19:IVJ38 JFF19:JFF38 JPB19:JPB38 JYX19:JYX38 KIT19:KIT38 KSP19:KSP38 LCL19:LCL38 LMH19:LMH38 LWD19:LWD38 MFZ19:MFZ38 MPV19:MPV38 MZR19:MZR38 NJN19:NJN38 NTJ19:NTJ38 ODF19:ODF38 ONB19:ONB38 OWX19:OWX38 PGT19:PGT38 PQP19:PQP38 QAL19:QAL38 QKH19:QKH38 QUD19:QUD38 RDZ19:RDZ38 RNV19:RNV38 RXR19:RXR38 SHN19:SHN38 SRJ19:SRJ38 TBF19:TBF38 TLB19:TLB38 TUX19:TUX38 UET19:UET38 UOP19:UOP38 UYL19:UYL38 VIH19:VIH38 VSD19:VSD38 WBZ19:WBZ38 WLV19:WLV38 WVR19:WVR38 JF65545:JF65564 TB65545:TB65564 ACX65545:ACX65564 AMT65545:AMT65564 AWP65545:AWP65564 BGL65545:BGL65564 BQH65545:BQH65564 CAD65545:CAD65564 CJZ65545:CJZ65564 CTV65545:CTV65564 DDR65545:DDR65564 DNN65545:DNN65564 DXJ65545:DXJ65564 EHF65545:EHF65564 ERB65545:ERB65564 FAX65545:FAX65564 FKT65545:FKT65564 FUP65545:FUP65564 GEL65545:GEL65564 GOH65545:GOH65564 GYD65545:GYD65564 HHZ65545:HHZ65564 HRV65545:HRV65564 IBR65545:IBR65564 ILN65545:ILN65564 IVJ65545:IVJ65564 JFF65545:JFF65564 JPB65545:JPB65564 JYX65545:JYX65564 KIT65545:KIT65564 KSP65545:KSP65564 LCL65545:LCL65564 LMH65545:LMH65564 LWD65545:LWD65564 MFZ65545:MFZ65564 MPV65545:MPV65564 MZR65545:MZR65564 NJN65545:NJN65564 NTJ65545:NTJ65564 ODF65545:ODF65564 ONB65545:ONB65564 OWX65545:OWX65564 PGT65545:PGT65564 PQP65545:PQP65564 QAL65545:QAL65564 QKH65545:QKH65564 QUD65545:QUD65564 RDZ65545:RDZ65564 RNV65545:RNV65564 RXR65545:RXR65564 SHN65545:SHN65564 SRJ65545:SRJ65564 TBF65545:TBF65564 TLB65545:TLB65564 TUX65545:TUX65564 UET65545:UET65564 UOP65545:UOP65564 UYL65545:UYL65564 VIH65545:VIH65564 VSD65545:VSD65564 WBZ65545:WBZ65564 WLV65545:WLV65564 WVR65545:WVR65564 JF131081:JF131100 TB131081:TB131100 ACX131081:ACX131100 AMT131081:AMT131100 AWP131081:AWP131100 BGL131081:BGL131100 BQH131081:BQH131100 CAD131081:CAD131100 CJZ131081:CJZ131100 CTV131081:CTV131100 DDR131081:DDR131100 DNN131081:DNN131100 DXJ131081:DXJ131100 EHF131081:EHF131100 ERB131081:ERB131100 FAX131081:FAX131100 FKT131081:FKT131100 FUP131081:FUP131100 GEL131081:GEL131100 GOH131081:GOH131100 GYD131081:GYD131100 HHZ131081:HHZ131100 HRV131081:HRV131100 IBR131081:IBR131100 ILN131081:ILN131100 IVJ131081:IVJ131100 JFF131081:JFF131100 JPB131081:JPB131100 JYX131081:JYX131100 KIT131081:KIT131100 KSP131081:KSP131100 LCL131081:LCL131100 LMH131081:LMH131100 LWD131081:LWD131100 MFZ131081:MFZ131100 MPV131081:MPV131100 MZR131081:MZR131100 NJN131081:NJN131100 NTJ131081:NTJ131100 ODF131081:ODF131100 ONB131081:ONB131100 OWX131081:OWX131100 PGT131081:PGT131100 PQP131081:PQP131100 QAL131081:QAL131100 QKH131081:QKH131100 QUD131081:QUD131100 RDZ131081:RDZ131100 RNV131081:RNV131100 RXR131081:RXR131100 SHN131081:SHN131100 SRJ131081:SRJ131100 TBF131081:TBF131100 TLB131081:TLB131100 TUX131081:TUX131100 UET131081:UET131100 UOP131081:UOP131100 UYL131081:UYL131100 VIH131081:VIH131100 VSD131081:VSD131100 WBZ131081:WBZ131100 WLV131081:WLV131100 WVR131081:WVR131100 JF196617:JF196636 TB196617:TB196636 ACX196617:ACX196636 AMT196617:AMT196636 AWP196617:AWP196636 BGL196617:BGL196636 BQH196617:BQH196636 CAD196617:CAD196636 CJZ196617:CJZ196636 CTV196617:CTV196636 DDR196617:DDR196636 DNN196617:DNN196636 DXJ196617:DXJ196636 EHF196617:EHF196636 ERB196617:ERB196636 FAX196617:FAX196636 FKT196617:FKT196636 FUP196617:FUP196636 GEL196617:GEL196636 GOH196617:GOH196636 GYD196617:GYD196636 HHZ196617:HHZ196636 HRV196617:HRV196636 IBR196617:IBR196636 ILN196617:ILN196636 IVJ196617:IVJ196636 JFF196617:JFF196636 JPB196617:JPB196636 JYX196617:JYX196636 KIT196617:KIT196636 KSP196617:KSP196636 LCL196617:LCL196636 LMH196617:LMH196636 LWD196617:LWD196636 MFZ196617:MFZ196636 MPV196617:MPV196636 MZR196617:MZR196636 NJN196617:NJN196636 NTJ196617:NTJ196636 ODF196617:ODF196636 ONB196617:ONB196636 OWX196617:OWX196636 PGT196617:PGT196636 PQP196617:PQP196636 QAL196617:QAL196636 QKH196617:QKH196636 QUD196617:QUD196636 RDZ196617:RDZ196636 RNV196617:RNV196636 RXR196617:RXR196636 SHN196617:SHN196636 SRJ196617:SRJ196636 TBF196617:TBF196636 TLB196617:TLB196636 TUX196617:TUX196636 UET196617:UET196636 UOP196617:UOP196636 UYL196617:UYL196636 VIH196617:VIH196636 VSD196617:VSD196636 WBZ196617:WBZ196636 WLV196617:WLV196636 WVR196617:WVR196636 JF262153:JF262172 TB262153:TB262172 ACX262153:ACX262172 AMT262153:AMT262172 AWP262153:AWP262172 BGL262153:BGL262172 BQH262153:BQH262172 CAD262153:CAD262172 CJZ262153:CJZ262172 CTV262153:CTV262172 DDR262153:DDR262172 DNN262153:DNN262172 DXJ262153:DXJ262172 EHF262153:EHF262172 ERB262153:ERB262172 FAX262153:FAX262172 FKT262153:FKT262172 FUP262153:FUP262172 GEL262153:GEL262172 GOH262153:GOH262172 GYD262153:GYD262172 HHZ262153:HHZ262172 HRV262153:HRV262172 IBR262153:IBR262172 ILN262153:ILN262172 IVJ262153:IVJ262172 JFF262153:JFF262172 JPB262153:JPB262172 JYX262153:JYX262172 KIT262153:KIT262172 KSP262153:KSP262172 LCL262153:LCL262172 LMH262153:LMH262172 LWD262153:LWD262172 MFZ262153:MFZ262172 MPV262153:MPV262172 MZR262153:MZR262172 NJN262153:NJN262172 NTJ262153:NTJ262172 ODF262153:ODF262172 ONB262153:ONB262172 OWX262153:OWX262172 PGT262153:PGT262172 PQP262153:PQP262172 QAL262153:QAL262172 QKH262153:QKH262172 QUD262153:QUD262172 RDZ262153:RDZ262172 RNV262153:RNV262172 RXR262153:RXR262172 SHN262153:SHN262172 SRJ262153:SRJ262172 TBF262153:TBF262172 TLB262153:TLB262172 TUX262153:TUX262172 UET262153:UET262172 UOP262153:UOP262172 UYL262153:UYL262172 VIH262153:VIH262172 VSD262153:VSD262172 WBZ262153:WBZ262172 WLV262153:WLV262172 WVR262153:WVR262172 JF327689:JF327708 TB327689:TB327708 ACX327689:ACX327708 AMT327689:AMT327708 AWP327689:AWP327708 BGL327689:BGL327708 BQH327689:BQH327708 CAD327689:CAD327708 CJZ327689:CJZ327708 CTV327689:CTV327708 DDR327689:DDR327708 DNN327689:DNN327708 DXJ327689:DXJ327708 EHF327689:EHF327708 ERB327689:ERB327708 FAX327689:FAX327708 FKT327689:FKT327708 FUP327689:FUP327708 GEL327689:GEL327708 GOH327689:GOH327708 GYD327689:GYD327708 HHZ327689:HHZ327708 HRV327689:HRV327708 IBR327689:IBR327708 ILN327689:ILN327708 IVJ327689:IVJ327708 JFF327689:JFF327708 JPB327689:JPB327708 JYX327689:JYX327708 KIT327689:KIT327708 KSP327689:KSP327708 LCL327689:LCL327708 LMH327689:LMH327708 LWD327689:LWD327708 MFZ327689:MFZ327708 MPV327689:MPV327708 MZR327689:MZR327708 NJN327689:NJN327708 NTJ327689:NTJ327708 ODF327689:ODF327708 ONB327689:ONB327708 OWX327689:OWX327708 PGT327689:PGT327708 PQP327689:PQP327708 QAL327689:QAL327708 QKH327689:QKH327708 QUD327689:QUD327708 RDZ327689:RDZ327708 RNV327689:RNV327708 RXR327689:RXR327708 SHN327689:SHN327708 SRJ327689:SRJ327708 TBF327689:TBF327708 TLB327689:TLB327708 TUX327689:TUX327708 UET327689:UET327708 UOP327689:UOP327708 UYL327689:UYL327708 VIH327689:VIH327708 VSD327689:VSD327708 WBZ327689:WBZ327708 WLV327689:WLV327708 WVR327689:WVR327708 JF393225:JF393244 TB393225:TB393244 ACX393225:ACX393244 AMT393225:AMT393244 AWP393225:AWP393244 BGL393225:BGL393244 BQH393225:BQH393244 CAD393225:CAD393244 CJZ393225:CJZ393244 CTV393225:CTV393244 DDR393225:DDR393244 DNN393225:DNN393244 DXJ393225:DXJ393244 EHF393225:EHF393244 ERB393225:ERB393244 FAX393225:FAX393244 FKT393225:FKT393244 FUP393225:FUP393244 GEL393225:GEL393244 GOH393225:GOH393244 GYD393225:GYD393244 HHZ393225:HHZ393244 HRV393225:HRV393244 IBR393225:IBR393244 ILN393225:ILN393244 IVJ393225:IVJ393244 JFF393225:JFF393244 JPB393225:JPB393244 JYX393225:JYX393244 KIT393225:KIT393244 KSP393225:KSP393244 LCL393225:LCL393244 LMH393225:LMH393244 LWD393225:LWD393244 MFZ393225:MFZ393244 MPV393225:MPV393244 MZR393225:MZR393244 NJN393225:NJN393244 NTJ393225:NTJ393244 ODF393225:ODF393244 ONB393225:ONB393244 OWX393225:OWX393244 PGT393225:PGT393244 PQP393225:PQP393244 QAL393225:QAL393244 QKH393225:QKH393244 QUD393225:QUD393244 RDZ393225:RDZ393244 RNV393225:RNV393244 RXR393225:RXR393244 SHN393225:SHN393244 SRJ393225:SRJ393244 TBF393225:TBF393244 TLB393225:TLB393244 TUX393225:TUX393244 UET393225:UET393244 UOP393225:UOP393244 UYL393225:UYL393244 VIH393225:VIH393244 VSD393225:VSD393244 WBZ393225:WBZ393244 WLV393225:WLV393244 WVR393225:WVR393244 JF458761:JF458780 TB458761:TB458780 ACX458761:ACX458780 AMT458761:AMT458780 AWP458761:AWP458780 BGL458761:BGL458780 BQH458761:BQH458780 CAD458761:CAD458780 CJZ458761:CJZ458780 CTV458761:CTV458780 DDR458761:DDR458780 DNN458761:DNN458780 DXJ458761:DXJ458780 EHF458761:EHF458780 ERB458761:ERB458780 FAX458761:FAX458780 FKT458761:FKT458780 FUP458761:FUP458780 GEL458761:GEL458780 GOH458761:GOH458780 GYD458761:GYD458780 HHZ458761:HHZ458780 HRV458761:HRV458780 IBR458761:IBR458780 ILN458761:ILN458780 IVJ458761:IVJ458780 JFF458761:JFF458780 JPB458761:JPB458780 JYX458761:JYX458780 KIT458761:KIT458780 KSP458761:KSP458780 LCL458761:LCL458780 LMH458761:LMH458780 LWD458761:LWD458780 MFZ458761:MFZ458780 MPV458761:MPV458780 MZR458761:MZR458780 NJN458761:NJN458780 NTJ458761:NTJ458780 ODF458761:ODF458780 ONB458761:ONB458780 OWX458761:OWX458780 PGT458761:PGT458780 PQP458761:PQP458780 QAL458761:QAL458780 QKH458761:QKH458780 QUD458761:QUD458780 RDZ458761:RDZ458780 RNV458761:RNV458780 RXR458761:RXR458780 SHN458761:SHN458780 SRJ458761:SRJ458780 TBF458761:TBF458780 TLB458761:TLB458780 TUX458761:TUX458780 UET458761:UET458780 UOP458761:UOP458780 UYL458761:UYL458780 VIH458761:VIH458780 VSD458761:VSD458780 WBZ458761:WBZ458780 WLV458761:WLV458780 WVR458761:WVR458780 JF524297:JF524316 TB524297:TB524316 ACX524297:ACX524316 AMT524297:AMT524316 AWP524297:AWP524316 BGL524297:BGL524316 BQH524297:BQH524316 CAD524297:CAD524316 CJZ524297:CJZ524316 CTV524297:CTV524316 DDR524297:DDR524316 DNN524297:DNN524316 DXJ524297:DXJ524316 EHF524297:EHF524316 ERB524297:ERB524316 FAX524297:FAX524316 FKT524297:FKT524316 FUP524297:FUP524316 GEL524297:GEL524316 GOH524297:GOH524316 GYD524297:GYD524316 HHZ524297:HHZ524316 HRV524297:HRV524316 IBR524297:IBR524316 ILN524297:ILN524316 IVJ524297:IVJ524316 JFF524297:JFF524316 JPB524297:JPB524316 JYX524297:JYX524316 KIT524297:KIT524316 KSP524297:KSP524316 LCL524297:LCL524316 LMH524297:LMH524316 LWD524297:LWD524316 MFZ524297:MFZ524316 MPV524297:MPV524316 MZR524297:MZR524316 NJN524297:NJN524316 NTJ524297:NTJ524316 ODF524297:ODF524316 ONB524297:ONB524316 OWX524297:OWX524316 PGT524297:PGT524316 PQP524297:PQP524316 QAL524297:QAL524316 QKH524297:QKH524316 QUD524297:QUD524316 RDZ524297:RDZ524316 RNV524297:RNV524316 RXR524297:RXR524316 SHN524297:SHN524316 SRJ524297:SRJ524316 TBF524297:TBF524316 TLB524297:TLB524316 TUX524297:TUX524316 UET524297:UET524316 UOP524297:UOP524316 UYL524297:UYL524316 VIH524297:VIH524316 VSD524297:VSD524316 WBZ524297:WBZ524316 WLV524297:WLV524316 WVR524297:WVR524316 JF589833:JF589852 TB589833:TB589852 ACX589833:ACX589852 AMT589833:AMT589852 AWP589833:AWP589852 BGL589833:BGL589852 BQH589833:BQH589852 CAD589833:CAD589852 CJZ589833:CJZ589852 CTV589833:CTV589852 DDR589833:DDR589852 DNN589833:DNN589852 DXJ589833:DXJ589852 EHF589833:EHF589852 ERB589833:ERB589852 FAX589833:FAX589852 FKT589833:FKT589852 FUP589833:FUP589852 GEL589833:GEL589852 GOH589833:GOH589852 GYD589833:GYD589852 HHZ589833:HHZ589852 HRV589833:HRV589852 IBR589833:IBR589852 ILN589833:ILN589852 IVJ589833:IVJ589852 JFF589833:JFF589852 JPB589833:JPB589852 JYX589833:JYX589852 KIT589833:KIT589852 KSP589833:KSP589852 LCL589833:LCL589852 LMH589833:LMH589852 LWD589833:LWD589852 MFZ589833:MFZ589852 MPV589833:MPV589852 MZR589833:MZR589852 NJN589833:NJN589852 NTJ589833:NTJ589852 ODF589833:ODF589852 ONB589833:ONB589852 OWX589833:OWX589852 PGT589833:PGT589852 PQP589833:PQP589852 QAL589833:QAL589852 QKH589833:QKH589852 QUD589833:QUD589852 RDZ589833:RDZ589852 RNV589833:RNV589852 RXR589833:RXR589852 SHN589833:SHN589852 SRJ589833:SRJ589852 TBF589833:TBF589852 TLB589833:TLB589852 TUX589833:TUX589852 UET589833:UET589852 UOP589833:UOP589852 UYL589833:UYL589852 VIH589833:VIH589852 VSD589833:VSD589852 WBZ589833:WBZ589852 WLV589833:WLV589852 WVR589833:WVR589852 JF655369:JF655388 TB655369:TB655388 ACX655369:ACX655388 AMT655369:AMT655388 AWP655369:AWP655388 BGL655369:BGL655388 BQH655369:BQH655388 CAD655369:CAD655388 CJZ655369:CJZ655388 CTV655369:CTV655388 DDR655369:DDR655388 DNN655369:DNN655388 DXJ655369:DXJ655388 EHF655369:EHF655388 ERB655369:ERB655388 FAX655369:FAX655388 FKT655369:FKT655388 FUP655369:FUP655388 GEL655369:GEL655388 GOH655369:GOH655388 GYD655369:GYD655388 HHZ655369:HHZ655388 HRV655369:HRV655388 IBR655369:IBR655388 ILN655369:ILN655388 IVJ655369:IVJ655388 JFF655369:JFF655388 JPB655369:JPB655388 JYX655369:JYX655388 KIT655369:KIT655388 KSP655369:KSP655388 LCL655369:LCL655388 LMH655369:LMH655388 LWD655369:LWD655388 MFZ655369:MFZ655388 MPV655369:MPV655388 MZR655369:MZR655388 NJN655369:NJN655388 NTJ655369:NTJ655388 ODF655369:ODF655388 ONB655369:ONB655388 OWX655369:OWX655388 PGT655369:PGT655388 PQP655369:PQP655388 QAL655369:QAL655388 QKH655369:QKH655388 QUD655369:QUD655388 RDZ655369:RDZ655388 RNV655369:RNV655388 RXR655369:RXR655388 SHN655369:SHN655388 SRJ655369:SRJ655388 TBF655369:TBF655388 TLB655369:TLB655388 TUX655369:TUX655388 UET655369:UET655388 UOP655369:UOP655388 UYL655369:UYL655388 VIH655369:VIH655388 VSD655369:VSD655388 WBZ655369:WBZ655388 WLV655369:WLV655388 WVR655369:WVR655388 JF720905:JF720924 TB720905:TB720924 ACX720905:ACX720924 AMT720905:AMT720924 AWP720905:AWP720924 BGL720905:BGL720924 BQH720905:BQH720924 CAD720905:CAD720924 CJZ720905:CJZ720924 CTV720905:CTV720924 DDR720905:DDR720924 DNN720905:DNN720924 DXJ720905:DXJ720924 EHF720905:EHF720924 ERB720905:ERB720924 FAX720905:FAX720924 FKT720905:FKT720924 FUP720905:FUP720924 GEL720905:GEL720924 GOH720905:GOH720924 GYD720905:GYD720924 HHZ720905:HHZ720924 HRV720905:HRV720924 IBR720905:IBR720924 ILN720905:ILN720924 IVJ720905:IVJ720924 JFF720905:JFF720924 JPB720905:JPB720924 JYX720905:JYX720924 KIT720905:KIT720924 KSP720905:KSP720924 LCL720905:LCL720924 LMH720905:LMH720924 LWD720905:LWD720924 MFZ720905:MFZ720924 MPV720905:MPV720924 MZR720905:MZR720924 NJN720905:NJN720924 NTJ720905:NTJ720924 ODF720905:ODF720924 ONB720905:ONB720924 OWX720905:OWX720924 PGT720905:PGT720924 PQP720905:PQP720924 QAL720905:QAL720924 QKH720905:QKH720924 QUD720905:QUD720924 RDZ720905:RDZ720924 RNV720905:RNV720924 RXR720905:RXR720924 SHN720905:SHN720924 SRJ720905:SRJ720924 TBF720905:TBF720924 TLB720905:TLB720924 TUX720905:TUX720924 UET720905:UET720924 UOP720905:UOP720924 UYL720905:UYL720924 VIH720905:VIH720924 VSD720905:VSD720924 WBZ720905:WBZ720924 WLV720905:WLV720924 WVR720905:WVR720924 JF786441:JF786460 TB786441:TB786460 ACX786441:ACX786460 AMT786441:AMT786460 AWP786441:AWP786460 BGL786441:BGL786460 BQH786441:BQH786460 CAD786441:CAD786460 CJZ786441:CJZ786460 CTV786441:CTV786460 DDR786441:DDR786460 DNN786441:DNN786460 DXJ786441:DXJ786460 EHF786441:EHF786460 ERB786441:ERB786460 FAX786441:FAX786460 FKT786441:FKT786460 FUP786441:FUP786460 GEL786441:GEL786460 GOH786441:GOH786460 GYD786441:GYD786460 HHZ786441:HHZ786460 HRV786441:HRV786460 IBR786441:IBR786460 ILN786441:ILN786460 IVJ786441:IVJ786460 JFF786441:JFF786460 JPB786441:JPB786460 JYX786441:JYX786460 KIT786441:KIT786460 KSP786441:KSP786460 LCL786441:LCL786460 LMH786441:LMH786460 LWD786441:LWD786460 MFZ786441:MFZ786460 MPV786441:MPV786460 MZR786441:MZR786460 NJN786441:NJN786460 NTJ786441:NTJ786460 ODF786441:ODF786460 ONB786441:ONB786460 OWX786441:OWX786460 PGT786441:PGT786460 PQP786441:PQP786460 QAL786441:QAL786460 QKH786441:QKH786460 QUD786441:QUD786460 RDZ786441:RDZ786460 RNV786441:RNV786460 RXR786441:RXR786460 SHN786441:SHN786460 SRJ786441:SRJ786460 TBF786441:TBF786460 TLB786441:TLB786460 TUX786441:TUX786460 UET786441:UET786460 UOP786441:UOP786460 UYL786441:UYL786460 VIH786441:VIH786460 VSD786441:VSD786460 WBZ786441:WBZ786460 WLV786441:WLV786460 WVR786441:WVR786460 JF851977:JF851996 TB851977:TB851996 ACX851977:ACX851996 AMT851977:AMT851996 AWP851977:AWP851996 BGL851977:BGL851996 BQH851977:BQH851996 CAD851977:CAD851996 CJZ851977:CJZ851996 CTV851977:CTV851996 DDR851977:DDR851996 DNN851977:DNN851996 DXJ851977:DXJ851996 EHF851977:EHF851996 ERB851977:ERB851996 FAX851977:FAX851996 FKT851977:FKT851996 FUP851977:FUP851996 GEL851977:GEL851996 GOH851977:GOH851996 GYD851977:GYD851996 HHZ851977:HHZ851996 HRV851977:HRV851996 IBR851977:IBR851996 ILN851977:ILN851996 IVJ851977:IVJ851996 JFF851977:JFF851996 JPB851977:JPB851996 JYX851977:JYX851996 KIT851977:KIT851996 KSP851977:KSP851996 LCL851977:LCL851996 LMH851977:LMH851996 LWD851977:LWD851996 MFZ851977:MFZ851996 MPV851977:MPV851996 MZR851977:MZR851996 NJN851977:NJN851996 NTJ851977:NTJ851996 ODF851977:ODF851996 ONB851977:ONB851996 OWX851977:OWX851996 PGT851977:PGT851996 PQP851977:PQP851996 QAL851977:QAL851996 QKH851977:QKH851996 QUD851977:QUD851996 RDZ851977:RDZ851996 RNV851977:RNV851996 RXR851977:RXR851996 SHN851977:SHN851996 SRJ851977:SRJ851996 TBF851977:TBF851996 TLB851977:TLB851996 TUX851977:TUX851996 UET851977:UET851996 UOP851977:UOP851996 UYL851977:UYL851996 VIH851977:VIH851996 VSD851977:VSD851996 WBZ851977:WBZ851996 WLV851977:WLV851996 WVR851977:WVR851996 JF917513:JF917532 TB917513:TB917532 ACX917513:ACX917532 AMT917513:AMT917532 AWP917513:AWP917532 BGL917513:BGL917532 BQH917513:BQH917532 CAD917513:CAD917532 CJZ917513:CJZ917532 CTV917513:CTV917532 DDR917513:DDR917532 DNN917513:DNN917532 DXJ917513:DXJ917532 EHF917513:EHF917532 ERB917513:ERB917532 FAX917513:FAX917532 FKT917513:FKT917532 FUP917513:FUP917532 GEL917513:GEL917532 GOH917513:GOH917532 GYD917513:GYD917532 HHZ917513:HHZ917532 HRV917513:HRV917532 IBR917513:IBR917532 ILN917513:ILN917532 IVJ917513:IVJ917532 JFF917513:JFF917532 JPB917513:JPB917532 JYX917513:JYX917532 KIT917513:KIT917532 KSP917513:KSP917532 LCL917513:LCL917532 LMH917513:LMH917532 LWD917513:LWD917532 MFZ917513:MFZ917532 MPV917513:MPV917532 MZR917513:MZR917532 NJN917513:NJN917532 NTJ917513:NTJ917532 ODF917513:ODF917532 ONB917513:ONB917532 OWX917513:OWX917532 PGT917513:PGT917532 PQP917513:PQP917532 QAL917513:QAL917532 QKH917513:QKH917532 QUD917513:QUD917532 RDZ917513:RDZ917532 RNV917513:RNV917532 RXR917513:RXR917532 SHN917513:SHN917532 SRJ917513:SRJ917532 TBF917513:TBF917532 TLB917513:TLB917532 TUX917513:TUX917532 UET917513:UET917532 UOP917513:UOP917532 UYL917513:UYL917532 VIH917513:VIH917532 VSD917513:VSD917532 WBZ917513:WBZ917532 WLV917513:WLV917532 WVR917513:WVR917532 JF983049:JF983068 TB983049:TB983068 ACX983049:ACX983068 AMT983049:AMT983068 AWP983049:AWP983068 BGL983049:BGL983068 BQH983049:BQH983068 CAD983049:CAD983068 CJZ983049:CJZ983068 CTV983049:CTV983068 DDR983049:DDR983068 DNN983049:DNN983068 DXJ983049:DXJ983068 EHF983049:EHF983068 ERB983049:ERB983068 FAX983049:FAX983068 FKT983049:FKT983068 FUP983049:FUP983068 GEL983049:GEL983068 GOH983049:GOH983068 GYD983049:GYD983068 HHZ983049:HHZ983068 HRV983049:HRV983068 IBR983049:IBR983068 ILN983049:ILN983068 IVJ983049:IVJ983068 JFF983049:JFF983068 JPB983049:JPB983068 JYX983049:JYX983068 KIT983049:KIT983068 KSP983049:KSP983068 LCL983049:LCL983068 LMH983049:LMH983068 LWD983049:LWD983068 MFZ983049:MFZ983068 MPV983049:MPV983068 MZR983049:MZR983068 NJN983049:NJN983068 NTJ983049:NTJ983068 ODF983049:ODF983068 ONB983049:ONB983068 OWX983049:OWX983068 PGT983049:PGT983068 PQP983049:PQP983068 QAL983049:QAL983068 QKH983049:QKH983068 QUD983049:QUD983068 RDZ983049:RDZ983068 RNV983049:RNV983068 RXR983049:RXR983068 SHN983049:SHN983068 SRJ983049:SRJ983068 TBF983049:TBF983068 TLB983049:TLB983068 TUX983049:TUX983068 UET983049:UET983068 UOP983049:UOP983068 UYL983049:UYL983068 VIH983049:VIH983068 VSD983049:VSD983068 WBZ983049:WBZ983068 WLV983049:WLV983068 WVR983049:WVR983068 IW13:IW17 SS13:SS17 ACO13:ACO17 AMK13:AMK17 AWG13:AWG17 BGC13:BGC17 BPY13:BPY17 BZU13:BZU17 CJQ13:CJQ17 CTM13:CTM17 DDI13:DDI17 DNE13:DNE17 DXA13:DXA17 EGW13:EGW17 EQS13:EQS17 FAO13:FAO17 FKK13:FKK17 FUG13:FUG17 GEC13:GEC17 GNY13:GNY17 GXU13:GXU17 HHQ13:HHQ17 HRM13:HRM17 IBI13:IBI17 ILE13:ILE17 IVA13:IVA17 JEW13:JEW17 JOS13:JOS17 JYO13:JYO17 KIK13:KIK17 KSG13:KSG17 LCC13:LCC17 LLY13:LLY17 LVU13:LVU17 MFQ13:MFQ17 MPM13:MPM17 MZI13:MZI17 NJE13:NJE17 NTA13:NTA17 OCW13:OCW17 OMS13:OMS17 OWO13:OWO17 PGK13:PGK17 PQG13:PQG17 QAC13:QAC17 QJY13:QJY17 QTU13:QTU17 RDQ13:RDQ17 RNM13:RNM17 RXI13:RXI17 SHE13:SHE17 SRA13:SRA17 TAW13:TAW17 TKS13:TKS17 TUO13:TUO17 UEK13:UEK17 UOG13:UOG17 UYC13:UYC17 VHY13:VHY17 VRU13:VRU17 WBQ13:WBQ17 WLM13:WLM17 WVI13:WVI17 JF65539:JF65543 TB65539:TB65543 ACX65539:ACX65543 AMT65539:AMT65543 AWP65539:AWP65543 BGL65539:BGL65543 BQH65539:BQH65543 CAD65539:CAD65543 CJZ65539:CJZ65543 CTV65539:CTV65543 DDR65539:DDR65543 DNN65539:DNN65543 DXJ65539:DXJ65543 EHF65539:EHF65543 ERB65539:ERB65543 FAX65539:FAX65543 FKT65539:FKT65543 FUP65539:FUP65543 GEL65539:GEL65543 GOH65539:GOH65543 GYD65539:GYD65543 HHZ65539:HHZ65543 HRV65539:HRV65543 IBR65539:IBR65543 ILN65539:ILN65543 IVJ65539:IVJ65543 JFF65539:JFF65543 JPB65539:JPB65543 JYX65539:JYX65543 KIT65539:KIT65543 KSP65539:KSP65543 LCL65539:LCL65543 LMH65539:LMH65543 LWD65539:LWD65543 MFZ65539:MFZ65543 MPV65539:MPV65543 MZR65539:MZR65543 NJN65539:NJN65543 NTJ65539:NTJ65543 ODF65539:ODF65543 ONB65539:ONB65543 OWX65539:OWX65543 PGT65539:PGT65543 PQP65539:PQP65543 QAL65539:QAL65543 QKH65539:QKH65543 QUD65539:QUD65543 RDZ65539:RDZ65543 RNV65539:RNV65543 RXR65539:RXR65543 SHN65539:SHN65543 SRJ65539:SRJ65543 TBF65539:TBF65543 TLB65539:TLB65543 TUX65539:TUX65543 UET65539:UET65543 UOP65539:UOP65543 UYL65539:UYL65543 VIH65539:VIH65543 VSD65539:VSD65543 WBZ65539:WBZ65543 WLV65539:WLV65543 WVR65539:WVR65543 JF131075:JF131079 TB131075:TB131079 ACX131075:ACX131079 AMT131075:AMT131079 AWP131075:AWP131079 BGL131075:BGL131079 BQH131075:BQH131079 CAD131075:CAD131079 CJZ131075:CJZ131079 CTV131075:CTV131079 DDR131075:DDR131079 DNN131075:DNN131079 DXJ131075:DXJ131079 EHF131075:EHF131079 ERB131075:ERB131079 FAX131075:FAX131079 FKT131075:FKT131079 FUP131075:FUP131079 GEL131075:GEL131079 GOH131075:GOH131079 GYD131075:GYD131079 HHZ131075:HHZ131079 HRV131075:HRV131079 IBR131075:IBR131079 ILN131075:ILN131079 IVJ131075:IVJ131079 JFF131075:JFF131079 JPB131075:JPB131079 JYX131075:JYX131079 KIT131075:KIT131079 KSP131075:KSP131079 LCL131075:LCL131079 LMH131075:LMH131079 LWD131075:LWD131079 MFZ131075:MFZ131079 MPV131075:MPV131079 MZR131075:MZR131079 NJN131075:NJN131079 NTJ131075:NTJ131079 ODF131075:ODF131079 ONB131075:ONB131079 OWX131075:OWX131079 PGT131075:PGT131079 PQP131075:PQP131079 QAL131075:QAL131079 QKH131075:QKH131079 QUD131075:QUD131079 RDZ131075:RDZ131079 RNV131075:RNV131079 RXR131075:RXR131079 SHN131075:SHN131079 SRJ131075:SRJ131079 TBF131075:TBF131079 TLB131075:TLB131079 TUX131075:TUX131079 UET131075:UET131079 UOP131075:UOP131079 UYL131075:UYL131079 VIH131075:VIH131079 VSD131075:VSD131079 WBZ131075:WBZ131079 WLV131075:WLV131079 WVR131075:WVR131079 JF196611:JF196615 TB196611:TB196615 ACX196611:ACX196615 AMT196611:AMT196615 AWP196611:AWP196615 BGL196611:BGL196615 BQH196611:BQH196615 CAD196611:CAD196615 CJZ196611:CJZ196615 CTV196611:CTV196615 DDR196611:DDR196615 DNN196611:DNN196615 DXJ196611:DXJ196615 EHF196611:EHF196615 ERB196611:ERB196615 FAX196611:FAX196615 FKT196611:FKT196615 FUP196611:FUP196615 GEL196611:GEL196615 GOH196611:GOH196615 GYD196611:GYD196615 HHZ196611:HHZ196615 HRV196611:HRV196615 IBR196611:IBR196615 ILN196611:ILN196615 IVJ196611:IVJ196615 JFF196611:JFF196615 JPB196611:JPB196615 JYX196611:JYX196615 KIT196611:KIT196615 KSP196611:KSP196615 LCL196611:LCL196615 LMH196611:LMH196615 LWD196611:LWD196615 MFZ196611:MFZ196615 MPV196611:MPV196615 MZR196611:MZR196615 NJN196611:NJN196615 NTJ196611:NTJ196615 ODF196611:ODF196615 ONB196611:ONB196615 OWX196611:OWX196615 PGT196611:PGT196615 PQP196611:PQP196615 QAL196611:QAL196615 QKH196611:QKH196615 QUD196611:QUD196615 RDZ196611:RDZ196615 RNV196611:RNV196615 RXR196611:RXR196615 SHN196611:SHN196615 SRJ196611:SRJ196615 TBF196611:TBF196615 TLB196611:TLB196615 TUX196611:TUX196615 UET196611:UET196615 UOP196611:UOP196615 UYL196611:UYL196615 VIH196611:VIH196615 VSD196611:VSD196615 WBZ196611:WBZ196615 WLV196611:WLV196615 WVR196611:WVR196615 JF262147:JF262151 TB262147:TB262151 ACX262147:ACX262151 AMT262147:AMT262151 AWP262147:AWP262151 BGL262147:BGL262151 BQH262147:BQH262151 CAD262147:CAD262151 CJZ262147:CJZ262151 CTV262147:CTV262151 DDR262147:DDR262151 DNN262147:DNN262151 DXJ262147:DXJ262151 EHF262147:EHF262151 ERB262147:ERB262151 FAX262147:FAX262151 FKT262147:FKT262151 FUP262147:FUP262151 GEL262147:GEL262151 GOH262147:GOH262151 GYD262147:GYD262151 HHZ262147:HHZ262151 HRV262147:HRV262151 IBR262147:IBR262151 ILN262147:ILN262151 IVJ262147:IVJ262151 JFF262147:JFF262151 JPB262147:JPB262151 JYX262147:JYX262151 KIT262147:KIT262151 KSP262147:KSP262151 LCL262147:LCL262151 LMH262147:LMH262151 LWD262147:LWD262151 MFZ262147:MFZ262151 MPV262147:MPV262151 MZR262147:MZR262151 NJN262147:NJN262151 NTJ262147:NTJ262151 ODF262147:ODF262151 ONB262147:ONB262151 OWX262147:OWX262151 PGT262147:PGT262151 PQP262147:PQP262151 QAL262147:QAL262151 QKH262147:QKH262151 QUD262147:QUD262151 RDZ262147:RDZ262151 RNV262147:RNV262151 RXR262147:RXR262151 SHN262147:SHN262151 SRJ262147:SRJ262151 TBF262147:TBF262151 TLB262147:TLB262151 TUX262147:TUX262151 UET262147:UET262151 UOP262147:UOP262151 UYL262147:UYL262151 VIH262147:VIH262151 VSD262147:VSD262151 WBZ262147:WBZ262151 WLV262147:WLV262151 WVR262147:WVR262151 JF327683:JF327687 TB327683:TB327687 ACX327683:ACX327687 AMT327683:AMT327687 AWP327683:AWP327687 BGL327683:BGL327687 BQH327683:BQH327687 CAD327683:CAD327687 CJZ327683:CJZ327687 CTV327683:CTV327687 DDR327683:DDR327687 DNN327683:DNN327687 DXJ327683:DXJ327687 EHF327683:EHF327687 ERB327683:ERB327687 FAX327683:FAX327687 FKT327683:FKT327687 FUP327683:FUP327687 GEL327683:GEL327687 GOH327683:GOH327687 GYD327683:GYD327687 HHZ327683:HHZ327687 HRV327683:HRV327687 IBR327683:IBR327687 ILN327683:ILN327687 IVJ327683:IVJ327687 JFF327683:JFF327687 JPB327683:JPB327687 JYX327683:JYX327687 KIT327683:KIT327687 KSP327683:KSP327687 LCL327683:LCL327687 LMH327683:LMH327687 LWD327683:LWD327687 MFZ327683:MFZ327687 MPV327683:MPV327687 MZR327683:MZR327687 NJN327683:NJN327687 NTJ327683:NTJ327687 ODF327683:ODF327687 ONB327683:ONB327687 OWX327683:OWX327687 PGT327683:PGT327687 PQP327683:PQP327687 QAL327683:QAL327687 QKH327683:QKH327687 QUD327683:QUD327687 RDZ327683:RDZ327687 RNV327683:RNV327687 RXR327683:RXR327687 SHN327683:SHN327687 SRJ327683:SRJ327687 TBF327683:TBF327687 TLB327683:TLB327687 TUX327683:TUX327687 UET327683:UET327687 UOP327683:UOP327687 UYL327683:UYL327687 VIH327683:VIH327687 VSD327683:VSD327687 WBZ327683:WBZ327687 WLV327683:WLV327687 WVR327683:WVR327687 JF393219:JF393223 TB393219:TB393223 ACX393219:ACX393223 AMT393219:AMT393223 AWP393219:AWP393223 BGL393219:BGL393223 BQH393219:BQH393223 CAD393219:CAD393223 CJZ393219:CJZ393223 CTV393219:CTV393223 DDR393219:DDR393223 DNN393219:DNN393223 DXJ393219:DXJ393223 EHF393219:EHF393223 ERB393219:ERB393223 FAX393219:FAX393223 FKT393219:FKT393223 FUP393219:FUP393223 GEL393219:GEL393223 GOH393219:GOH393223 GYD393219:GYD393223 HHZ393219:HHZ393223 HRV393219:HRV393223 IBR393219:IBR393223 ILN393219:ILN393223 IVJ393219:IVJ393223 JFF393219:JFF393223 JPB393219:JPB393223 JYX393219:JYX393223 KIT393219:KIT393223 KSP393219:KSP393223 LCL393219:LCL393223 LMH393219:LMH393223 LWD393219:LWD393223 MFZ393219:MFZ393223 MPV393219:MPV393223 MZR393219:MZR393223 NJN393219:NJN393223 NTJ393219:NTJ393223 ODF393219:ODF393223 ONB393219:ONB393223 OWX393219:OWX393223 PGT393219:PGT393223 PQP393219:PQP393223 QAL393219:QAL393223 QKH393219:QKH393223 QUD393219:QUD393223 RDZ393219:RDZ393223 RNV393219:RNV393223 RXR393219:RXR393223 SHN393219:SHN393223 SRJ393219:SRJ393223 TBF393219:TBF393223 TLB393219:TLB393223 TUX393219:TUX393223 UET393219:UET393223 UOP393219:UOP393223 UYL393219:UYL393223 VIH393219:VIH393223 VSD393219:VSD393223 WBZ393219:WBZ393223 WLV393219:WLV393223 WVR393219:WVR393223 JF458755:JF458759 TB458755:TB458759 ACX458755:ACX458759 AMT458755:AMT458759 AWP458755:AWP458759 BGL458755:BGL458759 BQH458755:BQH458759 CAD458755:CAD458759 CJZ458755:CJZ458759 CTV458755:CTV458759 DDR458755:DDR458759 DNN458755:DNN458759 DXJ458755:DXJ458759 EHF458755:EHF458759 ERB458755:ERB458759 FAX458755:FAX458759 FKT458755:FKT458759 FUP458755:FUP458759 GEL458755:GEL458759 GOH458755:GOH458759 GYD458755:GYD458759 HHZ458755:HHZ458759 HRV458755:HRV458759 IBR458755:IBR458759 ILN458755:ILN458759 IVJ458755:IVJ458759 JFF458755:JFF458759 JPB458755:JPB458759 JYX458755:JYX458759 KIT458755:KIT458759 KSP458755:KSP458759 LCL458755:LCL458759 LMH458755:LMH458759 LWD458755:LWD458759 MFZ458755:MFZ458759 MPV458755:MPV458759 MZR458755:MZR458759 NJN458755:NJN458759 NTJ458755:NTJ458759 ODF458755:ODF458759 ONB458755:ONB458759 OWX458755:OWX458759 PGT458755:PGT458759 PQP458755:PQP458759 QAL458755:QAL458759 QKH458755:QKH458759 QUD458755:QUD458759 RDZ458755:RDZ458759 RNV458755:RNV458759 RXR458755:RXR458759 SHN458755:SHN458759 SRJ458755:SRJ458759 TBF458755:TBF458759 TLB458755:TLB458759 TUX458755:TUX458759 UET458755:UET458759 UOP458755:UOP458759 UYL458755:UYL458759 VIH458755:VIH458759 VSD458755:VSD458759 WBZ458755:WBZ458759 WLV458755:WLV458759 WVR458755:WVR458759 JF524291:JF524295 TB524291:TB524295 ACX524291:ACX524295 AMT524291:AMT524295 AWP524291:AWP524295 BGL524291:BGL524295 BQH524291:BQH524295 CAD524291:CAD524295 CJZ524291:CJZ524295 CTV524291:CTV524295 DDR524291:DDR524295 DNN524291:DNN524295 DXJ524291:DXJ524295 EHF524291:EHF524295 ERB524291:ERB524295 FAX524291:FAX524295 FKT524291:FKT524295 FUP524291:FUP524295 GEL524291:GEL524295 GOH524291:GOH524295 GYD524291:GYD524295 HHZ524291:HHZ524295 HRV524291:HRV524295 IBR524291:IBR524295 ILN524291:ILN524295 IVJ524291:IVJ524295 JFF524291:JFF524295 JPB524291:JPB524295 JYX524291:JYX524295 KIT524291:KIT524295 KSP524291:KSP524295 LCL524291:LCL524295 LMH524291:LMH524295 LWD524291:LWD524295 MFZ524291:MFZ524295 MPV524291:MPV524295 MZR524291:MZR524295 NJN524291:NJN524295 NTJ524291:NTJ524295 ODF524291:ODF524295 ONB524291:ONB524295 OWX524291:OWX524295 PGT524291:PGT524295 PQP524291:PQP524295 QAL524291:QAL524295 QKH524291:QKH524295 QUD524291:QUD524295 RDZ524291:RDZ524295 RNV524291:RNV524295 RXR524291:RXR524295 SHN524291:SHN524295 SRJ524291:SRJ524295 TBF524291:TBF524295 TLB524291:TLB524295 TUX524291:TUX524295 UET524291:UET524295 UOP524291:UOP524295 UYL524291:UYL524295 VIH524291:VIH524295 VSD524291:VSD524295 WBZ524291:WBZ524295 WLV524291:WLV524295 WVR524291:WVR524295 JF589827:JF589831 TB589827:TB589831 ACX589827:ACX589831 AMT589827:AMT589831 AWP589827:AWP589831 BGL589827:BGL589831 BQH589827:BQH589831 CAD589827:CAD589831 CJZ589827:CJZ589831 CTV589827:CTV589831 DDR589827:DDR589831 DNN589827:DNN589831 DXJ589827:DXJ589831 EHF589827:EHF589831 ERB589827:ERB589831 FAX589827:FAX589831 FKT589827:FKT589831 FUP589827:FUP589831 GEL589827:GEL589831 GOH589827:GOH589831 GYD589827:GYD589831 HHZ589827:HHZ589831 HRV589827:HRV589831 IBR589827:IBR589831 ILN589827:ILN589831 IVJ589827:IVJ589831 JFF589827:JFF589831 JPB589827:JPB589831 JYX589827:JYX589831 KIT589827:KIT589831 KSP589827:KSP589831 LCL589827:LCL589831 LMH589827:LMH589831 LWD589827:LWD589831 MFZ589827:MFZ589831 MPV589827:MPV589831 MZR589827:MZR589831 NJN589827:NJN589831 NTJ589827:NTJ589831 ODF589827:ODF589831 ONB589827:ONB589831 OWX589827:OWX589831 PGT589827:PGT589831 PQP589827:PQP589831 QAL589827:QAL589831 QKH589827:QKH589831 QUD589827:QUD589831 RDZ589827:RDZ589831 RNV589827:RNV589831 RXR589827:RXR589831 SHN589827:SHN589831 SRJ589827:SRJ589831 TBF589827:TBF589831 TLB589827:TLB589831 TUX589827:TUX589831 UET589827:UET589831 UOP589827:UOP589831 UYL589827:UYL589831 VIH589827:VIH589831 VSD589827:VSD589831 WBZ589827:WBZ589831 WLV589827:WLV589831 WVR589827:WVR589831 JF655363:JF655367 TB655363:TB655367 ACX655363:ACX655367 AMT655363:AMT655367 AWP655363:AWP655367 BGL655363:BGL655367 BQH655363:BQH655367 CAD655363:CAD655367 CJZ655363:CJZ655367 CTV655363:CTV655367 DDR655363:DDR655367 DNN655363:DNN655367 DXJ655363:DXJ655367 EHF655363:EHF655367 ERB655363:ERB655367 FAX655363:FAX655367 FKT655363:FKT655367 FUP655363:FUP655367 GEL655363:GEL655367 GOH655363:GOH655367 GYD655363:GYD655367 HHZ655363:HHZ655367 HRV655363:HRV655367 IBR655363:IBR655367 ILN655363:ILN655367 IVJ655363:IVJ655367 JFF655363:JFF655367 JPB655363:JPB655367 JYX655363:JYX655367 KIT655363:KIT655367 KSP655363:KSP655367 LCL655363:LCL655367 LMH655363:LMH655367 LWD655363:LWD655367 MFZ655363:MFZ655367 MPV655363:MPV655367 MZR655363:MZR655367 NJN655363:NJN655367 NTJ655363:NTJ655367 ODF655363:ODF655367 ONB655363:ONB655367 OWX655363:OWX655367 PGT655363:PGT655367 PQP655363:PQP655367 QAL655363:QAL655367 QKH655363:QKH655367 QUD655363:QUD655367 RDZ655363:RDZ655367 RNV655363:RNV655367 RXR655363:RXR655367 SHN655363:SHN655367 SRJ655363:SRJ655367 TBF655363:TBF655367 TLB655363:TLB655367 TUX655363:TUX655367 UET655363:UET655367 UOP655363:UOP655367 UYL655363:UYL655367 VIH655363:VIH655367 VSD655363:VSD655367 WBZ655363:WBZ655367 WLV655363:WLV655367 WVR655363:WVR655367 JF720899:JF720903 TB720899:TB720903 ACX720899:ACX720903 AMT720899:AMT720903 AWP720899:AWP720903 BGL720899:BGL720903 BQH720899:BQH720903 CAD720899:CAD720903 CJZ720899:CJZ720903 CTV720899:CTV720903 DDR720899:DDR720903 DNN720899:DNN720903 DXJ720899:DXJ720903 EHF720899:EHF720903 ERB720899:ERB720903 FAX720899:FAX720903 FKT720899:FKT720903 FUP720899:FUP720903 GEL720899:GEL720903 GOH720899:GOH720903 GYD720899:GYD720903 HHZ720899:HHZ720903 HRV720899:HRV720903 IBR720899:IBR720903 ILN720899:ILN720903 IVJ720899:IVJ720903 JFF720899:JFF720903 JPB720899:JPB720903 JYX720899:JYX720903 KIT720899:KIT720903 KSP720899:KSP720903 LCL720899:LCL720903 LMH720899:LMH720903 LWD720899:LWD720903 MFZ720899:MFZ720903 MPV720899:MPV720903 MZR720899:MZR720903 NJN720899:NJN720903 NTJ720899:NTJ720903 ODF720899:ODF720903 ONB720899:ONB720903 OWX720899:OWX720903 PGT720899:PGT720903 PQP720899:PQP720903 QAL720899:QAL720903 QKH720899:QKH720903 QUD720899:QUD720903 RDZ720899:RDZ720903 RNV720899:RNV720903 RXR720899:RXR720903 SHN720899:SHN720903 SRJ720899:SRJ720903 TBF720899:TBF720903 TLB720899:TLB720903 TUX720899:TUX720903 UET720899:UET720903 UOP720899:UOP720903 UYL720899:UYL720903 VIH720899:VIH720903 VSD720899:VSD720903 WBZ720899:WBZ720903 WLV720899:WLV720903 WVR720899:WVR720903 JF786435:JF786439 TB786435:TB786439 ACX786435:ACX786439 AMT786435:AMT786439 AWP786435:AWP786439 BGL786435:BGL786439 BQH786435:BQH786439 CAD786435:CAD786439 CJZ786435:CJZ786439 CTV786435:CTV786439 DDR786435:DDR786439 DNN786435:DNN786439 DXJ786435:DXJ786439 EHF786435:EHF786439 ERB786435:ERB786439 FAX786435:FAX786439 FKT786435:FKT786439 FUP786435:FUP786439 GEL786435:GEL786439 GOH786435:GOH786439 GYD786435:GYD786439 HHZ786435:HHZ786439 HRV786435:HRV786439 IBR786435:IBR786439 ILN786435:ILN786439 IVJ786435:IVJ786439 JFF786435:JFF786439 JPB786435:JPB786439 JYX786435:JYX786439 KIT786435:KIT786439 KSP786435:KSP786439 LCL786435:LCL786439 LMH786435:LMH786439 LWD786435:LWD786439 MFZ786435:MFZ786439 MPV786435:MPV786439 MZR786435:MZR786439 NJN786435:NJN786439 NTJ786435:NTJ786439 ODF786435:ODF786439 ONB786435:ONB786439 OWX786435:OWX786439 PGT786435:PGT786439 PQP786435:PQP786439 QAL786435:QAL786439 QKH786435:QKH786439 QUD786435:QUD786439 RDZ786435:RDZ786439 RNV786435:RNV786439 RXR786435:RXR786439 SHN786435:SHN786439 SRJ786435:SRJ786439 TBF786435:TBF786439 TLB786435:TLB786439 TUX786435:TUX786439 UET786435:UET786439 UOP786435:UOP786439 UYL786435:UYL786439 VIH786435:VIH786439 VSD786435:VSD786439 WBZ786435:WBZ786439 WLV786435:WLV786439 WVR786435:WVR786439 JF851971:JF851975 TB851971:TB851975 ACX851971:ACX851975 AMT851971:AMT851975 AWP851971:AWP851975 BGL851971:BGL851975 BQH851971:BQH851975 CAD851971:CAD851975 CJZ851971:CJZ851975 CTV851971:CTV851975 DDR851971:DDR851975 DNN851971:DNN851975 DXJ851971:DXJ851975 EHF851971:EHF851975 ERB851971:ERB851975 FAX851971:FAX851975 FKT851971:FKT851975 FUP851971:FUP851975 GEL851971:GEL851975 GOH851971:GOH851975 GYD851971:GYD851975 HHZ851971:HHZ851975 HRV851971:HRV851975 IBR851971:IBR851975 ILN851971:ILN851975 IVJ851971:IVJ851975 JFF851971:JFF851975 JPB851971:JPB851975 JYX851971:JYX851975 KIT851971:KIT851975 KSP851971:KSP851975 LCL851971:LCL851975 LMH851971:LMH851975 LWD851971:LWD851975 MFZ851971:MFZ851975 MPV851971:MPV851975 MZR851971:MZR851975 NJN851971:NJN851975 NTJ851971:NTJ851975 ODF851971:ODF851975 ONB851971:ONB851975 OWX851971:OWX851975 PGT851971:PGT851975 PQP851971:PQP851975 QAL851971:QAL851975 QKH851971:QKH851975 QUD851971:QUD851975 RDZ851971:RDZ851975 RNV851971:RNV851975 RXR851971:RXR851975 SHN851971:SHN851975 SRJ851971:SRJ851975 TBF851971:TBF851975 TLB851971:TLB851975 TUX851971:TUX851975 UET851971:UET851975 UOP851971:UOP851975 UYL851971:UYL851975 VIH851971:VIH851975 VSD851971:VSD851975 WBZ851971:WBZ851975 WLV851971:WLV851975 WVR851971:WVR851975 JF917507:JF917511 TB917507:TB917511 ACX917507:ACX917511 AMT917507:AMT917511 AWP917507:AWP917511 BGL917507:BGL917511 BQH917507:BQH917511 CAD917507:CAD917511 CJZ917507:CJZ917511 CTV917507:CTV917511 DDR917507:DDR917511 DNN917507:DNN917511 DXJ917507:DXJ917511 EHF917507:EHF917511 ERB917507:ERB917511 FAX917507:FAX917511 FKT917507:FKT917511 FUP917507:FUP917511 GEL917507:GEL917511 GOH917507:GOH917511 GYD917507:GYD917511 HHZ917507:HHZ917511 HRV917507:HRV917511 IBR917507:IBR917511 ILN917507:ILN917511 IVJ917507:IVJ917511 JFF917507:JFF917511 JPB917507:JPB917511 JYX917507:JYX917511 KIT917507:KIT917511 KSP917507:KSP917511 LCL917507:LCL917511 LMH917507:LMH917511 LWD917507:LWD917511 MFZ917507:MFZ917511 MPV917507:MPV917511 MZR917507:MZR917511 NJN917507:NJN917511 NTJ917507:NTJ917511 ODF917507:ODF917511 ONB917507:ONB917511 OWX917507:OWX917511 PGT917507:PGT917511 PQP917507:PQP917511 QAL917507:QAL917511 QKH917507:QKH917511 QUD917507:QUD917511 RDZ917507:RDZ917511 RNV917507:RNV917511 RXR917507:RXR917511 SHN917507:SHN917511 SRJ917507:SRJ917511 TBF917507:TBF917511 TLB917507:TLB917511 TUX917507:TUX917511 UET917507:UET917511 UOP917507:UOP917511 UYL917507:UYL917511 VIH917507:VIH917511 VSD917507:VSD917511 WBZ917507:WBZ917511 WLV917507:WLV917511 WVR917507:WVR917511 JF983043:JF983047 TB983043:TB983047 ACX983043:ACX983047 AMT983043:AMT983047 AWP983043:AWP983047 BGL983043:BGL983047 BQH983043:BQH983047 CAD983043:CAD983047 CJZ983043:CJZ983047 CTV983043:CTV983047 DDR983043:DDR983047 DNN983043:DNN983047 DXJ983043:DXJ983047 EHF983043:EHF983047 ERB983043:ERB983047 FAX983043:FAX983047 FKT983043:FKT983047 FUP983043:FUP983047 GEL983043:GEL983047 GOH983043:GOH983047 GYD983043:GYD983047 HHZ983043:HHZ983047 HRV983043:HRV983047 IBR983043:IBR983047 ILN983043:ILN983047 IVJ983043:IVJ983047 JFF983043:JFF983047 JPB983043:JPB983047 JYX983043:JYX983047 KIT983043:KIT983047 KSP983043:KSP983047 LCL983043:LCL983047 LMH983043:LMH983047 LWD983043:LWD983047 MFZ983043:MFZ983047 MPV983043:MPV983047 MZR983043:MZR983047 NJN983043:NJN983047 NTJ983043:NTJ983047 ODF983043:ODF983047 ONB983043:ONB983047 OWX983043:OWX983047 PGT983043:PGT983047 PQP983043:PQP983047 QAL983043:QAL983047 QKH983043:QKH983047 QUD983043:QUD983047 RDZ983043:RDZ983047 RNV983043:RNV983047 RXR983043:RXR983047 SHN983043:SHN983047 SRJ983043:SRJ983047 TBF983043:TBF983047 TLB983043:TLB983047 TUX983043:TUX983047 UET983043:UET983047</xm:sqref>
        </x14:dataValidation>
        <x14:dataValidation type="list" allowBlank="1" showInputMessage="1" showErrorMessage="1" xr:uid="{00000000-0002-0000-0100-000008000000}">
          <x14:formula1>
            <xm:f>"法,応用,経営,国際,経済,産社,人間,数,情工,電気,材料,応化,機シ,機工,交通,メカ,社基,建シ,環境,建築,生資,応生,生環,薬,都市"</xm:f>
          </x14:formula1>
          <xm:sqref>WVS983043:WVS983047 HR13:HR17 RN13:RN17 ABJ13:ABJ17 ALF13:ALF17 AVB13:AVB17 BEX13:BEX17 BOT13:BOT17 BYP13:BYP17 CIL13:CIL17 CSH13:CSH17 DCD13:DCD17 DLZ13:DLZ17 DVV13:DVV17 EFR13:EFR17 EPN13:EPN17 EZJ13:EZJ17 FJF13:FJF17 FTB13:FTB17 GCX13:GCX17 GMT13:GMT17 GWP13:GWP17 HGL13:HGL17 HQH13:HQH17 IAD13:IAD17 IJZ13:IJZ17 ITV13:ITV17 JDR13:JDR17 JNN13:JNN17 JXJ13:JXJ17 KHF13:KHF17 KRB13:KRB17 LAX13:LAX17 LKT13:LKT17 LUP13:LUP17 MEL13:MEL17 MOH13:MOH17 MYD13:MYD17 NHZ13:NHZ17 NRV13:NRV17 OBR13:OBR17 OLN13:OLN17 OVJ13:OVJ17 PFF13:PFF17 PPB13:PPB17 PYX13:PYX17 QIT13:QIT17 QSP13:QSP17 RCL13:RCL17 RMH13:RMH17 RWD13:RWD17 SFZ13:SFZ17 SPV13:SPV17 SZR13:SZR17 TJN13:TJN17 TTJ13:TTJ17 UDF13:UDF17 UNB13:UNB17 UWX13:UWX17 VGT13:VGT17 VQP13:VQP17 WAL13:WAL17 WKH13:WKH17 WUD13:WUD17 I65539:I65543 IA65539:IA65543 RW65539:RW65543 ABS65539:ABS65543 ALO65539:ALO65543 AVK65539:AVK65543 BFG65539:BFG65543 BPC65539:BPC65543 BYY65539:BYY65543 CIU65539:CIU65543 CSQ65539:CSQ65543 DCM65539:DCM65543 DMI65539:DMI65543 DWE65539:DWE65543 EGA65539:EGA65543 EPW65539:EPW65543 EZS65539:EZS65543 FJO65539:FJO65543 FTK65539:FTK65543 GDG65539:GDG65543 GNC65539:GNC65543 GWY65539:GWY65543 HGU65539:HGU65543 HQQ65539:HQQ65543 IAM65539:IAM65543 IKI65539:IKI65543 IUE65539:IUE65543 JEA65539:JEA65543 JNW65539:JNW65543 JXS65539:JXS65543 KHO65539:KHO65543 KRK65539:KRK65543 LBG65539:LBG65543 LLC65539:LLC65543 LUY65539:LUY65543 MEU65539:MEU65543 MOQ65539:MOQ65543 MYM65539:MYM65543 NII65539:NII65543 NSE65539:NSE65543 OCA65539:OCA65543 OLW65539:OLW65543 OVS65539:OVS65543 PFO65539:PFO65543 PPK65539:PPK65543 PZG65539:PZG65543 QJC65539:QJC65543 QSY65539:QSY65543 RCU65539:RCU65543 RMQ65539:RMQ65543 RWM65539:RWM65543 SGI65539:SGI65543 SQE65539:SQE65543 TAA65539:TAA65543 TJW65539:TJW65543 TTS65539:TTS65543 UDO65539:UDO65543 UNK65539:UNK65543 UXG65539:UXG65543 VHC65539:VHC65543 VQY65539:VQY65543 WAU65539:WAU65543 WKQ65539:WKQ65543 WUM65539:WUM65543 I131075:I131079 IA131075:IA131079 RW131075:RW131079 ABS131075:ABS131079 ALO131075:ALO131079 AVK131075:AVK131079 BFG131075:BFG131079 BPC131075:BPC131079 BYY131075:BYY131079 CIU131075:CIU131079 CSQ131075:CSQ131079 DCM131075:DCM131079 DMI131075:DMI131079 DWE131075:DWE131079 EGA131075:EGA131079 EPW131075:EPW131079 EZS131075:EZS131079 FJO131075:FJO131079 FTK131075:FTK131079 GDG131075:GDG131079 GNC131075:GNC131079 GWY131075:GWY131079 HGU131075:HGU131079 HQQ131075:HQQ131079 IAM131075:IAM131079 IKI131075:IKI131079 IUE131075:IUE131079 JEA131075:JEA131079 JNW131075:JNW131079 JXS131075:JXS131079 KHO131075:KHO131079 KRK131075:KRK131079 LBG131075:LBG131079 LLC131075:LLC131079 LUY131075:LUY131079 MEU131075:MEU131079 MOQ131075:MOQ131079 MYM131075:MYM131079 NII131075:NII131079 NSE131075:NSE131079 OCA131075:OCA131079 OLW131075:OLW131079 OVS131075:OVS131079 PFO131075:PFO131079 PPK131075:PPK131079 PZG131075:PZG131079 QJC131075:QJC131079 QSY131075:QSY131079 RCU131075:RCU131079 RMQ131075:RMQ131079 RWM131075:RWM131079 SGI131075:SGI131079 SQE131075:SQE131079 TAA131075:TAA131079 TJW131075:TJW131079 TTS131075:TTS131079 UDO131075:UDO131079 UNK131075:UNK131079 UXG131075:UXG131079 VHC131075:VHC131079 VQY131075:VQY131079 WAU131075:WAU131079 WKQ131075:WKQ131079 WUM131075:WUM131079 I196611:I196615 IA196611:IA196615 RW196611:RW196615 ABS196611:ABS196615 ALO196611:ALO196615 AVK196611:AVK196615 BFG196611:BFG196615 BPC196611:BPC196615 BYY196611:BYY196615 CIU196611:CIU196615 CSQ196611:CSQ196615 DCM196611:DCM196615 DMI196611:DMI196615 DWE196611:DWE196615 EGA196611:EGA196615 EPW196611:EPW196615 EZS196611:EZS196615 FJO196611:FJO196615 FTK196611:FTK196615 GDG196611:GDG196615 GNC196611:GNC196615 GWY196611:GWY196615 HGU196611:HGU196615 HQQ196611:HQQ196615 IAM196611:IAM196615 IKI196611:IKI196615 IUE196611:IUE196615 JEA196611:JEA196615 JNW196611:JNW196615 JXS196611:JXS196615 KHO196611:KHO196615 KRK196611:KRK196615 LBG196611:LBG196615 LLC196611:LLC196615 LUY196611:LUY196615 MEU196611:MEU196615 MOQ196611:MOQ196615 MYM196611:MYM196615 NII196611:NII196615 NSE196611:NSE196615 OCA196611:OCA196615 OLW196611:OLW196615 OVS196611:OVS196615 PFO196611:PFO196615 PPK196611:PPK196615 PZG196611:PZG196615 QJC196611:QJC196615 QSY196611:QSY196615 RCU196611:RCU196615 RMQ196611:RMQ196615 RWM196611:RWM196615 SGI196611:SGI196615 SQE196611:SQE196615 TAA196611:TAA196615 TJW196611:TJW196615 TTS196611:TTS196615 UDO196611:UDO196615 UNK196611:UNK196615 UXG196611:UXG196615 VHC196611:VHC196615 VQY196611:VQY196615 WAU196611:WAU196615 WKQ196611:WKQ196615 WUM196611:WUM196615 I262147:I262151 IA262147:IA262151 RW262147:RW262151 ABS262147:ABS262151 ALO262147:ALO262151 AVK262147:AVK262151 BFG262147:BFG262151 BPC262147:BPC262151 BYY262147:BYY262151 CIU262147:CIU262151 CSQ262147:CSQ262151 DCM262147:DCM262151 DMI262147:DMI262151 DWE262147:DWE262151 EGA262147:EGA262151 EPW262147:EPW262151 EZS262147:EZS262151 FJO262147:FJO262151 FTK262147:FTK262151 GDG262147:GDG262151 GNC262147:GNC262151 GWY262147:GWY262151 HGU262147:HGU262151 HQQ262147:HQQ262151 IAM262147:IAM262151 IKI262147:IKI262151 IUE262147:IUE262151 JEA262147:JEA262151 JNW262147:JNW262151 JXS262147:JXS262151 KHO262147:KHO262151 KRK262147:KRK262151 LBG262147:LBG262151 LLC262147:LLC262151 LUY262147:LUY262151 MEU262147:MEU262151 MOQ262147:MOQ262151 MYM262147:MYM262151 NII262147:NII262151 NSE262147:NSE262151 OCA262147:OCA262151 OLW262147:OLW262151 OVS262147:OVS262151 PFO262147:PFO262151 PPK262147:PPK262151 PZG262147:PZG262151 QJC262147:QJC262151 QSY262147:QSY262151 RCU262147:RCU262151 RMQ262147:RMQ262151 RWM262147:RWM262151 SGI262147:SGI262151 SQE262147:SQE262151 TAA262147:TAA262151 TJW262147:TJW262151 TTS262147:TTS262151 UDO262147:UDO262151 UNK262147:UNK262151 UXG262147:UXG262151 VHC262147:VHC262151 VQY262147:VQY262151 WAU262147:WAU262151 WKQ262147:WKQ262151 WUM262147:WUM262151 I327683:I327687 IA327683:IA327687 RW327683:RW327687 ABS327683:ABS327687 ALO327683:ALO327687 AVK327683:AVK327687 BFG327683:BFG327687 BPC327683:BPC327687 BYY327683:BYY327687 CIU327683:CIU327687 CSQ327683:CSQ327687 DCM327683:DCM327687 DMI327683:DMI327687 DWE327683:DWE327687 EGA327683:EGA327687 EPW327683:EPW327687 EZS327683:EZS327687 FJO327683:FJO327687 FTK327683:FTK327687 GDG327683:GDG327687 GNC327683:GNC327687 GWY327683:GWY327687 HGU327683:HGU327687 HQQ327683:HQQ327687 IAM327683:IAM327687 IKI327683:IKI327687 IUE327683:IUE327687 JEA327683:JEA327687 JNW327683:JNW327687 JXS327683:JXS327687 KHO327683:KHO327687 KRK327683:KRK327687 LBG327683:LBG327687 LLC327683:LLC327687 LUY327683:LUY327687 MEU327683:MEU327687 MOQ327683:MOQ327687 MYM327683:MYM327687 NII327683:NII327687 NSE327683:NSE327687 OCA327683:OCA327687 OLW327683:OLW327687 OVS327683:OVS327687 PFO327683:PFO327687 PPK327683:PPK327687 PZG327683:PZG327687 QJC327683:QJC327687 QSY327683:QSY327687 RCU327683:RCU327687 RMQ327683:RMQ327687 RWM327683:RWM327687 SGI327683:SGI327687 SQE327683:SQE327687 TAA327683:TAA327687 TJW327683:TJW327687 TTS327683:TTS327687 UDO327683:UDO327687 UNK327683:UNK327687 UXG327683:UXG327687 VHC327683:VHC327687 VQY327683:VQY327687 WAU327683:WAU327687 WKQ327683:WKQ327687 WUM327683:WUM327687 I393219:I393223 IA393219:IA393223 RW393219:RW393223 ABS393219:ABS393223 ALO393219:ALO393223 AVK393219:AVK393223 BFG393219:BFG393223 BPC393219:BPC393223 BYY393219:BYY393223 CIU393219:CIU393223 CSQ393219:CSQ393223 DCM393219:DCM393223 DMI393219:DMI393223 DWE393219:DWE393223 EGA393219:EGA393223 EPW393219:EPW393223 EZS393219:EZS393223 FJO393219:FJO393223 FTK393219:FTK393223 GDG393219:GDG393223 GNC393219:GNC393223 GWY393219:GWY393223 HGU393219:HGU393223 HQQ393219:HQQ393223 IAM393219:IAM393223 IKI393219:IKI393223 IUE393219:IUE393223 JEA393219:JEA393223 JNW393219:JNW393223 JXS393219:JXS393223 KHO393219:KHO393223 KRK393219:KRK393223 LBG393219:LBG393223 LLC393219:LLC393223 LUY393219:LUY393223 MEU393219:MEU393223 MOQ393219:MOQ393223 MYM393219:MYM393223 NII393219:NII393223 NSE393219:NSE393223 OCA393219:OCA393223 OLW393219:OLW393223 OVS393219:OVS393223 PFO393219:PFO393223 PPK393219:PPK393223 PZG393219:PZG393223 QJC393219:QJC393223 QSY393219:QSY393223 RCU393219:RCU393223 RMQ393219:RMQ393223 RWM393219:RWM393223 SGI393219:SGI393223 SQE393219:SQE393223 TAA393219:TAA393223 TJW393219:TJW393223 TTS393219:TTS393223 UDO393219:UDO393223 UNK393219:UNK393223 UXG393219:UXG393223 VHC393219:VHC393223 VQY393219:VQY393223 WAU393219:WAU393223 WKQ393219:WKQ393223 WUM393219:WUM393223 I458755:I458759 IA458755:IA458759 RW458755:RW458759 ABS458755:ABS458759 ALO458755:ALO458759 AVK458755:AVK458759 BFG458755:BFG458759 BPC458755:BPC458759 BYY458755:BYY458759 CIU458755:CIU458759 CSQ458755:CSQ458759 DCM458755:DCM458759 DMI458755:DMI458759 DWE458755:DWE458759 EGA458755:EGA458759 EPW458755:EPW458759 EZS458755:EZS458759 FJO458755:FJO458759 FTK458755:FTK458759 GDG458755:GDG458759 GNC458755:GNC458759 GWY458755:GWY458759 HGU458755:HGU458759 HQQ458755:HQQ458759 IAM458755:IAM458759 IKI458755:IKI458759 IUE458755:IUE458759 JEA458755:JEA458759 JNW458755:JNW458759 JXS458755:JXS458759 KHO458755:KHO458759 KRK458755:KRK458759 LBG458755:LBG458759 LLC458755:LLC458759 LUY458755:LUY458759 MEU458755:MEU458759 MOQ458755:MOQ458759 MYM458755:MYM458759 NII458755:NII458759 NSE458755:NSE458759 OCA458755:OCA458759 OLW458755:OLW458759 OVS458755:OVS458759 PFO458755:PFO458759 PPK458755:PPK458759 PZG458755:PZG458759 QJC458755:QJC458759 QSY458755:QSY458759 RCU458755:RCU458759 RMQ458755:RMQ458759 RWM458755:RWM458759 SGI458755:SGI458759 SQE458755:SQE458759 TAA458755:TAA458759 TJW458755:TJW458759 TTS458755:TTS458759 UDO458755:UDO458759 UNK458755:UNK458759 UXG458755:UXG458759 VHC458755:VHC458759 VQY458755:VQY458759 WAU458755:WAU458759 WKQ458755:WKQ458759 WUM458755:WUM458759 I524291:I524295 IA524291:IA524295 RW524291:RW524295 ABS524291:ABS524295 ALO524291:ALO524295 AVK524291:AVK524295 BFG524291:BFG524295 BPC524291:BPC524295 BYY524291:BYY524295 CIU524291:CIU524295 CSQ524291:CSQ524295 DCM524291:DCM524295 DMI524291:DMI524295 DWE524291:DWE524295 EGA524291:EGA524295 EPW524291:EPW524295 EZS524291:EZS524295 FJO524291:FJO524295 FTK524291:FTK524295 GDG524291:GDG524295 GNC524291:GNC524295 GWY524291:GWY524295 HGU524291:HGU524295 HQQ524291:HQQ524295 IAM524291:IAM524295 IKI524291:IKI524295 IUE524291:IUE524295 JEA524291:JEA524295 JNW524291:JNW524295 JXS524291:JXS524295 KHO524291:KHO524295 KRK524291:KRK524295 LBG524291:LBG524295 LLC524291:LLC524295 LUY524291:LUY524295 MEU524291:MEU524295 MOQ524291:MOQ524295 MYM524291:MYM524295 NII524291:NII524295 NSE524291:NSE524295 OCA524291:OCA524295 OLW524291:OLW524295 OVS524291:OVS524295 PFO524291:PFO524295 PPK524291:PPK524295 PZG524291:PZG524295 QJC524291:QJC524295 QSY524291:QSY524295 RCU524291:RCU524295 RMQ524291:RMQ524295 RWM524291:RWM524295 SGI524291:SGI524295 SQE524291:SQE524295 TAA524291:TAA524295 TJW524291:TJW524295 TTS524291:TTS524295 UDO524291:UDO524295 UNK524291:UNK524295 UXG524291:UXG524295 VHC524291:VHC524295 VQY524291:VQY524295 WAU524291:WAU524295 WKQ524291:WKQ524295 WUM524291:WUM524295 I589827:I589831 IA589827:IA589831 RW589827:RW589831 ABS589827:ABS589831 ALO589827:ALO589831 AVK589827:AVK589831 BFG589827:BFG589831 BPC589827:BPC589831 BYY589827:BYY589831 CIU589827:CIU589831 CSQ589827:CSQ589831 DCM589827:DCM589831 DMI589827:DMI589831 DWE589827:DWE589831 EGA589827:EGA589831 EPW589827:EPW589831 EZS589827:EZS589831 FJO589827:FJO589831 FTK589827:FTK589831 GDG589827:GDG589831 GNC589827:GNC589831 GWY589827:GWY589831 HGU589827:HGU589831 HQQ589827:HQQ589831 IAM589827:IAM589831 IKI589827:IKI589831 IUE589827:IUE589831 JEA589827:JEA589831 JNW589827:JNW589831 JXS589827:JXS589831 KHO589827:KHO589831 KRK589827:KRK589831 LBG589827:LBG589831 LLC589827:LLC589831 LUY589827:LUY589831 MEU589827:MEU589831 MOQ589827:MOQ589831 MYM589827:MYM589831 NII589827:NII589831 NSE589827:NSE589831 OCA589827:OCA589831 OLW589827:OLW589831 OVS589827:OVS589831 PFO589827:PFO589831 PPK589827:PPK589831 PZG589827:PZG589831 QJC589827:QJC589831 QSY589827:QSY589831 RCU589827:RCU589831 RMQ589827:RMQ589831 RWM589827:RWM589831 SGI589827:SGI589831 SQE589827:SQE589831 TAA589827:TAA589831 TJW589827:TJW589831 TTS589827:TTS589831 UDO589827:UDO589831 UNK589827:UNK589831 UXG589827:UXG589831 VHC589827:VHC589831 VQY589827:VQY589831 WAU589827:WAU589831 WKQ589827:WKQ589831 WUM589827:WUM589831 I655363:I655367 IA655363:IA655367 RW655363:RW655367 ABS655363:ABS655367 ALO655363:ALO655367 AVK655363:AVK655367 BFG655363:BFG655367 BPC655363:BPC655367 BYY655363:BYY655367 CIU655363:CIU655367 CSQ655363:CSQ655367 DCM655363:DCM655367 DMI655363:DMI655367 DWE655363:DWE655367 EGA655363:EGA655367 EPW655363:EPW655367 EZS655363:EZS655367 FJO655363:FJO655367 FTK655363:FTK655367 GDG655363:GDG655367 GNC655363:GNC655367 GWY655363:GWY655367 HGU655363:HGU655367 HQQ655363:HQQ655367 IAM655363:IAM655367 IKI655363:IKI655367 IUE655363:IUE655367 JEA655363:JEA655367 JNW655363:JNW655367 JXS655363:JXS655367 KHO655363:KHO655367 KRK655363:KRK655367 LBG655363:LBG655367 LLC655363:LLC655367 LUY655363:LUY655367 MEU655363:MEU655367 MOQ655363:MOQ655367 MYM655363:MYM655367 NII655363:NII655367 NSE655363:NSE655367 OCA655363:OCA655367 OLW655363:OLW655367 OVS655363:OVS655367 PFO655363:PFO655367 PPK655363:PPK655367 PZG655363:PZG655367 QJC655363:QJC655367 QSY655363:QSY655367 RCU655363:RCU655367 RMQ655363:RMQ655367 RWM655363:RWM655367 SGI655363:SGI655367 SQE655363:SQE655367 TAA655363:TAA655367 TJW655363:TJW655367 TTS655363:TTS655367 UDO655363:UDO655367 UNK655363:UNK655367 UXG655363:UXG655367 VHC655363:VHC655367 VQY655363:VQY655367 WAU655363:WAU655367 WKQ655363:WKQ655367 WUM655363:WUM655367 I720899:I720903 IA720899:IA720903 RW720899:RW720903 ABS720899:ABS720903 ALO720899:ALO720903 AVK720899:AVK720903 BFG720899:BFG720903 BPC720899:BPC720903 BYY720899:BYY720903 CIU720899:CIU720903 CSQ720899:CSQ720903 DCM720899:DCM720903 DMI720899:DMI720903 DWE720899:DWE720903 EGA720899:EGA720903 EPW720899:EPW720903 EZS720899:EZS720903 FJO720899:FJO720903 FTK720899:FTK720903 GDG720899:GDG720903 GNC720899:GNC720903 GWY720899:GWY720903 HGU720899:HGU720903 HQQ720899:HQQ720903 IAM720899:IAM720903 IKI720899:IKI720903 IUE720899:IUE720903 JEA720899:JEA720903 JNW720899:JNW720903 JXS720899:JXS720903 KHO720899:KHO720903 KRK720899:KRK720903 LBG720899:LBG720903 LLC720899:LLC720903 LUY720899:LUY720903 MEU720899:MEU720903 MOQ720899:MOQ720903 MYM720899:MYM720903 NII720899:NII720903 NSE720899:NSE720903 OCA720899:OCA720903 OLW720899:OLW720903 OVS720899:OVS720903 PFO720899:PFO720903 PPK720899:PPK720903 PZG720899:PZG720903 QJC720899:QJC720903 QSY720899:QSY720903 RCU720899:RCU720903 RMQ720899:RMQ720903 RWM720899:RWM720903 SGI720899:SGI720903 SQE720899:SQE720903 TAA720899:TAA720903 TJW720899:TJW720903 TTS720899:TTS720903 UDO720899:UDO720903 UNK720899:UNK720903 UXG720899:UXG720903 VHC720899:VHC720903 VQY720899:VQY720903 WAU720899:WAU720903 WKQ720899:WKQ720903 WUM720899:WUM720903 I786435:I786439 IA786435:IA786439 RW786435:RW786439 ABS786435:ABS786439 ALO786435:ALO786439 AVK786435:AVK786439 BFG786435:BFG786439 BPC786435:BPC786439 BYY786435:BYY786439 CIU786435:CIU786439 CSQ786435:CSQ786439 DCM786435:DCM786439 DMI786435:DMI786439 DWE786435:DWE786439 EGA786435:EGA786439 EPW786435:EPW786439 EZS786435:EZS786439 FJO786435:FJO786439 FTK786435:FTK786439 GDG786435:GDG786439 GNC786435:GNC786439 GWY786435:GWY786439 HGU786435:HGU786439 HQQ786435:HQQ786439 IAM786435:IAM786439 IKI786435:IKI786439 IUE786435:IUE786439 JEA786435:JEA786439 JNW786435:JNW786439 JXS786435:JXS786439 KHO786435:KHO786439 KRK786435:KRK786439 LBG786435:LBG786439 LLC786435:LLC786439 LUY786435:LUY786439 MEU786435:MEU786439 MOQ786435:MOQ786439 MYM786435:MYM786439 NII786435:NII786439 NSE786435:NSE786439 OCA786435:OCA786439 OLW786435:OLW786439 OVS786435:OVS786439 PFO786435:PFO786439 PPK786435:PPK786439 PZG786435:PZG786439 QJC786435:QJC786439 QSY786435:QSY786439 RCU786435:RCU786439 RMQ786435:RMQ786439 RWM786435:RWM786439 SGI786435:SGI786439 SQE786435:SQE786439 TAA786435:TAA786439 TJW786435:TJW786439 TTS786435:TTS786439 UDO786435:UDO786439 UNK786435:UNK786439 UXG786435:UXG786439 VHC786435:VHC786439 VQY786435:VQY786439 WAU786435:WAU786439 WKQ786435:WKQ786439 WUM786435:WUM786439 I851971:I851975 IA851971:IA851975 RW851971:RW851975 ABS851971:ABS851975 ALO851971:ALO851975 AVK851971:AVK851975 BFG851971:BFG851975 BPC851971:BPC851975 BYY851971:BYY851975 CIU851971:CIU851975 CSQ851971:CSQ851975 DCM851971:DCM851975 DMI851971:DMI851975 DWE851971:DWE851975 EGA851971:EGA851975 EPW851971:EPW851975 EZS851971:EZS851975 FJO851971:FJO851975 FTK851971:FTK851975 GDG851971:GDG851975 GNC851971:GNC851975 GWY851971:GWY851975 HGU851971:HGU851975 HQQ851971:HQQ851975 IAM851971:IAM851975 IKI851971:IKI851975 IUE851971:IUE851975 JEA851971:JEA851975 JNW851971:JNW851975 JXS851971:JXS851975 KHO851971:KHO851975 KRK851971:KRK851975 LBG851971:LBG851975 LLC851971:LLC851975 LUY851971:LUY851975 MEU851971:MEU851975 MOQ851971:MOQ851975 MYM851971:MYM851975 NII851971:NII851975 NSE851971:NSE851975 OCA851971:OCA851975 OLW851971:OLW851975 OVS851971:OVS851975 PFO851971:PFO851975 PPK851971:PPK851975 PZG851971:PZG851975 QJC851971:QJC851975 QSY851971:QSY851975 RCU851971:RCU851975 RMQ851971:RMQ851975 RWM851971:RWM851975 SGI851971:SGI851975 SQE851971:SQE851975 TAA851971:TAA851975 TJW851971:TJW851975 TTS851971:TTS851975 UDO851971:UDO851975 UNK851971:UNK851975 UXG851971:UXG851975 VHC851971:VHC851975 VQY851971:VQY851975 WAU851971:WAU851975 WKQ851971:WKQ851975 WUM851971:WUM851975 I917507:I917511 IA917507:IA917511 RW917507:RW917511 ABS917507:ABS917511 ALO917507:ALO917511 AVK917507:AVK917511 BFG917507:BFG917511 BPC917507:BPC917511 BYY917507:BYY917511 CIU917507:CIU917511 CSQ917507:CSQ917511 DCM917507:DCM917511 DMI917507:DMI917511 DWE917507:DWE917511 EGA917507:EGA917511 EPW917507:EPW917511 EZS917507:EZS917511 FJO917507:FJO917511 FTK917507:FTK917511 GDG917507:GDG917511 GNC917507:GNC917511 GWY917507:GWY917511 HGU917507:HGU917511 HQQ917507:HQQ917511 IAM917507:IAM917511 IKI917507:IKI917511 IUE917507:IUE917511 JEA917507:JEA917511 JNW917507:JNW917511 JXS917507:JXS917511 KHO917507:KHO917511 KRK917507:KRK917511 LBG917507:LBG917511 LLC917507:LLC917511 LUY917507:LUY917511 MEU917507:MEU917511 MOQ917507:MOQ917511 MYM917507:MYM917511 NII917507:NII917511 NSE917507:NSE917511 OCA917507:OCA917511 OLW917507:OLW917511 OVS917507:OVS917511 PFO917507:PFO917511 PPK917507:PPK917511 PZG917507:PZG917511 QJC917507:QJC917511 QSY917507:QSY917511 RCU917507:RCU917511 RMQ917507:RMQ917511 RWM917507:RWM917511 SGI917507:SGI917511 SQE917507:SQE917511 TAA917507:TAA917511 TJW917507:TJW917511 TTS917507:TTS917511 UDO917507:UDO917511 UNK917507:UNK917511 UXG917507:UXG917511 VHC917507:VHC917511 VQY917507:VQY917511 WAU917507:WAU917511 WKQ917507:WKQ917511 WUM917507:WUM917511 I983043:I983047 IA983043:IA983047 RW983043:RW983047 ABS983043:ABS983047 ALO983043:ALO983047 AVK983043:AVK983047 BFG983043:BFG983047 BPC983043:BPC983047 BYY983043:BYY983047 CIU983043:CIU983047 CSQ983043:CSQ983047 DCM983043:DCM983047 DMI983043:DMI983047 DWE983043:DWE983047 EGA983043:EGA983047 EPW983043:EPW983047 EZS983043:EZS983047 FJO983043:FJO983047 FTK983043:FTK983047 GDG983043:GDG983047 GNC983043:GNC983047 GWY983043:GWY983047 HGU983043:HGU983047 HQQ983043:HQQ983047 IAM983043:IAM983047 IKI983043:IKI983047 IUE983043:IUE983047 JEA983043:JEA983047 JNW983043:JNW983047 JXS983043:JXS983047 KHO983043:KHO983047 KRK983043:KRK983047 LBG983043:LBG983047 LLC983043:LLC983047 LUY983043:LUY983047 MEU983043:MEU983047 MOQ983043:MOQ983047 MYM983043:MYM983047 NII983043:NII983047 NSE983043:NSE983047 OCA983043:OCA983047 OLW983043:OLW983047 OVS983043:OVS983047 PFO983043:PFO983047 PPK983043:PPK983047 PZG983043:PZG983047 QJC983043:QJC983047 QSY983043:QSY983047 RCU983043:RCU983047 RMQ983043:RMQ983047 RWM983043:RWM983047 SGI983043:SGI983047 SQE983043:SQE983047 TAA983043:TAA983047 TJW983043:TJW983047 TTS983043:TTS983047 UDO983043:UDO983047 UNK983043:UNK983047 UXG983043:UXG983047 VHC983043:VHC983047 VQY983043:VQY983047 WAU983043:WAU983047 WKQ983043:WKQ983047 WUM983043:WUM983047 WLW983043:WLW983047 IA19:IA38 RW19:RW38 ABS19:ABS38 ALO19:ALO38 AVK19:AVK38 BFG19:BFG38 BPC19:BPC38 BYY19:BYY38 CIU19:CIU38 CSQ19:CSQ38 DCM19:DCM38 DMI19:DMI38 DWE19:DWE38 EGA19:EGA38 EPW19:EPW38 EZS19:EZS38 FJO19:FJO38 FTK19:FTK38 GDG19:GDG38 GNC19:GNC38 GWY19:GWY38 HGU19:HGU38 HQQ19:HQQ38 IAM19:IAM38 IKI19:IKI38 IUE19:IUE38 JEA19:JEA38 JNW19:JNW38 JXS19:JXS38 KHO19:KHO38 KRK19:KRK38 LBG19:LBG38 LLC19:LLC38 LUY19:LUY38 MEU19:MEU38 MOQ19:MOQ38 MYM19:MYM38 NII19:NII38 NSE19:NSE38 OCA19:OCA38 OLW19:OLW38 OVS19:OVS38 PFO19:PFO38 PPK19:PPK38 PZG19:PZG38 QJC19:QJC38 QSY19:QSY38 RCU19:RCU38 RMQ19:RMQ38 RWM19:RWM38 SGI19:SGI38 SQE19:SQE38 TAA19:TAA38 TJW19:TJW38 TTS19:TTS38 UDO19:UDO38 UNK19:UNK38 UXG19:UXG38 VHC19:VHC38 VQY19:VQY38 WAU19:WAU38 WKQ19:WKQ38 WUM19:WUM38 I65545:I65564 IA65545:IA65564 RW65545:RW65564 ABS65545:ABS65564 ALO65545:ALO65564 AVK65545:AVK65564 BFG65545:BFG65564 BPC65545:BPC65564 BYY65545:BYY65564 CIU65545:CIU65564 CSQ65545:CSQ65564 DCM65545:DCM65564 DMI65545:DMI65564 DWE65545:DWE65564 EGA65545:EGA65564 EPW65545:EPW65564 EZS65545:EZS65564 FJO65545:FJO65564 FTK65545:FTK65564 GDG65545:GDG65564 GNC65545:GNC65564 GWY65545:GWY65564 HGU65545:HGU65564 HQQ65545:HQQ65564 IAM65545:IAM65564 IKI65545:IKI65564 IUE65545:IUE65564 JEA65545:JEA65564 JNW65545:JNW65564 JXS65545:JXS65564 KHO65545:KHO65564 KRK65545:KRK65564 LBG65545:LBG65564 LLC65545:LLC65564 LUY65545:LUY65564 MEU65545:MEU65564 MOQ65545:MOQ65564 MYM65545:MYM65564 NII65545:NII65564 NSE65545:NSE65564 OCA65545:OCA65564 OLW65545:OLW65564 OVS65545:OVS65564 PFO65545:PFO65564 PPK65545:PPK65564 PZG65545:PZG65564 QJC65545:QJC65564 QSY65545:QSY65564 RCU65545:RCU65564 RMQ65545:RMQ65564 RWM65545:RWM65564 SGI65545:SGI65564 SQE65545:SQE65564 TAA65545:TAA65564 TJW65545:TJW65564 TTS65545:TTS65564 UDO65545:UDO65564 UNK65545:UNK65564 UXG65545:UXG65564 VHC65545:VHC65564 VQY65545:VQY65564 WAU65545:WAU65564 WKQ65545:WKQ65564 WUM65545:WUM65564 I131081:I131100 IA131081:IA131100 RW131081:RW131100 ABS131081:ABS131100 ALO131081:ALO131100 AVK131081:AVK131100 BFG131081:BFG131100 BPC131081:BPC131100 BYY131081:BYY131100 CIU131081:CIU131100 CSQ131081:CSQ131100 DCM131081:DCM131100 DMI131081:DMI131100 DWE131081:DWE131100 EGA131081:EGA131100 EPW131081:EPW131100 EZS131081:EZS131100 FJO131081:FJO131100 FTK131081:FTK131100 GDG131081:GDG131100 GNC131081:GNC131100 GWY131081:GWY131100 HGU131081:HGU131100 HQQ131081:HQQ131100 IAM131081:IAM131100 IKI131081:IKI131100 IUE131081:IUE131100 JEA131081:JEA131100 JNW131081:JNW131100 JXS131081:JXS131100 KHO131081:KHO131100 KRK131081:KRK131100 LBG131081:LBG131100 LLC131081:LLC131100 LUY131081:LUY131100 MEU131081:MEU131100 MOQ131081:MOQ131100 MYM131081:MYM131100 NII131081:NII131100 NSE131081:NSE131100 OCA131081:OCA131100 OLW131081:OLW131100 OVS131081:OVS131100 PFO131081:PFO131100 PPK131081:PPK131100 PZG131081:PZG131100 QJC131081:QJC131100 QSY131081:QSY131100 RCU131081:RCU131100 RMQ131081:RMQ131100 RWM131081:RWM131100 SGI131081:SGI131100 SQE131081:SQE131100 TAA131081:TAA131100 TJW131081:TJW131100 TTS131081:TTS131100 UDO131081:UDO131100 UNK131081:UNK131100 UXG131081:UXG131100 VHC131081:VHC131100 VQY131081:VQY131100 WAU131081:WAU131100 WKQ131081:WKQ131100 WUM131081:WUM131100 I196617:I196636 IA196617:IA196636 RW196617:RW196636 ABS196617:ABS196636 ALO196617:ALO196636 AVK196617:AVK196636 BFG196617:BFG196636 BPC196617:BPC196636 BYY196617:BYY196636 CIU196617:CIU196636 CSQ196617:CSQ196636 DCM196617:DCM196636 DMI196617:DMI196636 DWE196617:DWE196636 EGA196617:EGA196636 EPW196617:EPW196636 EZS196617:EZS196636 FJO196617:FJO196636 FTK196617:FTK196636 GDG196617:GDG196636 GNC196617:GNC196636 GWY196617:GWY196636 HGU196617:HGU196636 HQQ196617:HQQ196636 IAM196617:IAM196636 IKI196617:IKI196636 IUE196617:IUE196636 JEA196617:JEA196636 JNW196617:JNW196636 JXS196617:JXS196636 KHO196617:KHO196636 KRK196617:KRK196636 LBG196617:LBG196636 LLC196617:LLC196636 LUY196617:LUY196636 MEU196617:MEU196636 MOQ196617:MOQ196636 MYM196617:MYM196636 NII196617:NII196636 NSE196617:NSE196636 OCA196617:OCA196636 OLW196617:OLW196636 OVS196617:OVS196636 PFO196617:PFO196636 PPK196617:PPK196636 PZG196617:PZG196636 QJC196617:QJC196636 QSY196617:QSY196636 RCU196617:RCU196636 RMQ196617:RMQ196636 RWM196617:RWM196636 SGI196617:SGI196636 SQE196617:SQE196636 TAA196617:TAA196636 TJW196617:TJW196636 TTS196617:TTS196636 UDO196617:UDO196636 UNK196617:UNK196636 UXG196617:UXG196636 VHC196617:VHC196636 VQY196617:VQY196636 WAU196617:WAU196636 WKQ196617:WKQ196636 WUM196617:WUM196636 I262153:I262172 IA262153:IA262172 RW262153:RW262172 ABS262153:ABS262172 ALO262153:ALO262172 AVK262153:AVK262172 BFG262153:BFG262172 BPC262153:BPC262172 BYY262153:BYY262172 CIU262153:CIU262172 CSQ262153:CSQ262172 DCM262153:DCM262172 DMI262153:DMI262172 DWE262153:DWE262172 EGA262153:EGA262172 EPW262153:EPW262172 EZS262153:EZS262172 FJO262153:FJO262172 FTK262153:FTK262172 GDG262153:GDG262172 GNC262153:GNC262172 GWY262153:GWY262172 HGU262153:HGU262172 HQQ262153:HQQ262172 IAM262153:IAM262172 IKI262153:IKI262172 IUE262153:IUE262172 JEA262153:JEA262172 JNW262153:JNW262172 JXS262153:JXS262172 KHO262153:KHO262172 KRK262153:KRK262172 LBG262153:LBG262172 LLC262153:LLC262172 LUY262153:LUY262172 MEU262153:MEU262172 MOQ262153:MOQ262172 MYM262153:MYM262172 NII262153:NII262172 NSE262153:NSE262172 OCA262153:OCA262172 OLW262153:OLW262172 OVS262153:OVS262172 PFO262153:PFO262172 PPK262153:PPK262172 PZG262153:PZG262172 QJC262153:QJC262172 QSY262153:QSY262172 RCU262153:RCU262172 RMQ262153:RMQ262172 RWM262153:RWM262172 SGI262153:SGI262172 SQE262153:SQE262172 TAA262153:TAA262172 TJW262153:TJW262172 TTS262153:TTS262172 UDO262153:UDO262172 UNK262153:UNK262172 UXG262153:UXG262172 VHC262153:VHC262172 VQY262153:VQY262172 WAU262153:WAU262172 WKQ262153:WKQ262172 WUM262153:WUM262172 I327689:I327708 IA327689:IA327708 RW327689:RW327708 ABS327689:ABS327708 ALO327689:ALO327708 AVK327689:AVK327708 BFG327689:BFG327708 BPC327689:BPC327708 BYY327689:BYY327708 CIU327689:CIU327708 CSQ327689:CSQ327708 DCM327689:DCM327708 DMI327689:DMI327708 DWE327689:DWE327708 EGA327689:EGA327708 EPW327689:EPW327708 EZS327689:EZS327708 FJO327689:FJO327708 FTK327689:FTK327708 GDG327689:GDG327708 GNC327689:GNC327708 GWY327689:GWY327708 HGU327689:HGU327708 HQQ327689:HQQ327708 IAM327689:IAM327708 IKI327689:IKI327708 IUE327689:IUE327708 JEA327689:JEA327708 JNW327689:JNW327708 JXS327689:JXS327708 KHO327689:KHO327708 KRK327689:KRK327708 LBG327689:LBG327708 LLC327689:LLC327708 LUY327689:LUY327708 MEU327689:MEU327708 MOQ327689:MOQ327708 MYM327689:MYM327708 NII327689:NII327708 NSE327689:NSE327708 OCA327689:OCA327708 OLW327689:OLW327708 OVS327689:OVS327708 PFO327689:PFO327708 PPK327689:PPK327708 PZG327689:PZG327708 QJC327689:QJC327708 QSY327689:QSY327708 RCU327689:RCU327708 RMQ327689:RMQ327708 RWM327689:RWM327708 SGI327689:SGI327708 SQE327689:SQE327708 TAA327689:TAA327708 TJW327689:TJW327708 TTS327689:TTS327708 UDO327689:UDO327708 UNK327689:UNK327708 UXG327689:UXG327708 VHC327689:VHC327708 VQY327689:VQY327708 WAU327689:WAU327708 WKQ327689:WKQ327708 WUM327689:WUM327708 I393225:I393244 IA393225:IA393244 RW393225:RW393244 ABS393225:ABS393244 ALO393225:ALO393244 AVK393225:AVK393244 BFG393225:BFG393244 BPC393225:BPC393244 BYY393225:BYY393244 CIU393225:CIU393244 CSQ393225:CSQ393244 DCM393225:DCM393244 DMI393225:DMI393244 DWE393225:DWE393244 EGA393225:EGA393244 EPW393225:EPW393244 EZS393225:EZS393244 FJO393225:FJO393244 FTK393225:FTK393244 GDG393225:GDG393244 GNC393225:GNC393244 GWY393225:GWY393244 HGU393225:HGU393244 HQQ393225:HQQ393244 IAM393225:IAM393244 IKI393225:IKI393244 IUE393225:IUE393244 JEA393225:JEA393244 JNW393225:JNW393244 JXS393225:JXS393244 KHO393225:KHO393244 KRK393225:KRK393244 LBG393225:LBG393244 LLC393225:LLC393244 LUY393225:LUY393244 MEU393225:MEU393244 MOQ393225:MOQ393244 MYM393225:MYM393244 NII393225:NII393244 NSE393225:NSE393244 OCA393225:OCA393244 OLW393225:OLW393244 OVS393225:OVS393244 PFO393225:PFO393244 PPK393225:PPK393244 PZG393225:PZG393244 QJC393225:QJC393244 QSY393225:QSY393244 RCU393225:RCU393244 RMQ393225:RMQ393244 RWM393225:RWM393244 SGI393225:SGI393244 SQE393225:SQE393244 TAA393225:TAA393244 TJW393225:TJW393244 TTS393225:TTS393244 UDO393225:UDO393244 UNK393225:UNK393244 UXG393225:UXG393244 VHC393225:VHC393244 VQY393225:VQY393244 WAU393225:WAU393244 WKQ393225:WKQ393244 WUM393225:WUM393244 I458761:I458780 IA458761:IA458780 RW458761:RW458780 ABS458761:ABS458780 ALO458761:ALO458780 AVK458761:AVK458780 BFG458761:BFG458780 BPC458761:BPC458780 BYY458761:BYY458780 CIU458761:CIU458780 CSQ458761:CSQ458780 DCM458761:DCM458780 DMI458761:DMI458780 DWE458761:DWE458780 EGA458761:EGA458780 EPW458761:EPW458780 EZS458761:EZS458780 FJO458761:FJO458780 FTK458761:FTK458780 GDG458761:GDG458780 GNC458761:GNC458780 GWY458761:GWY458780 HGU458761:HGU458780 HQQ458761:HQQ458780 IAM458761:IAM458780 IKI458761:IKI458780 IUE458761:IUE458780 JEA458761:JEA458780 JNW458761:JNW458780 JXS458761:JXS458780 KHO458761:KHO458780 KRK458761:KRK458780 LBG458761:LBG458780 LLC458761:LLC458780 LUY458761:LUY458780 MEU458761:MEU458780 MOQ458761:MOQ458780 MYM458761:MYM458780 NII458761:NII458780 NSE458761:NSE458780 OCA458761:OCA458780 OLW458761:OLW458780 OVS458761:OVS458780 PFO458761:PFO458780 PPK458761:PPK458780 PZG458761:PZG458780 QJC458761:QJC458780 QSY458761:QSY458780 RCU458761:RCU458780 RMQ458761:RMQ458780 RWM458761:RWM458780 SGI458761:SGI458780 SQE458761:SQE458780 TAA458761:TAA458780 TJW458761:TJW458780 TTS458761:TTS458780 UDO458761:UDO458780 UNK458761:UNK458780 UXG458761:UXG458780 VHC458761:VHC458780 VQY458761:VQY458780 WAU458761:WAU458780 WKQ458761:WKQ458780 WUM458761:WUM458780 I524297:I524316 IA524297:IA524316 RW524297:RW524316 ABS524297:ABS524316 ALO524297:ALO524316 AVK524297:AVK524316 BFG524297:BFG524316 BPC524297:BPC524316 BYY524297:BYY524316 CIU524297:CIU524316 CSQ524297:CSQ524316 DCM524297:DCM524316 DMI524297:DMI524316 DWE524297:DWE524316 EGA524297:EGA524316 EPW524297:EPW524316 EZS524297:EZS524316 FJO524297:FJO524316 FTK524297:FTK524316 GDG524297:GDG524316 GNC524297:GNC524316 GWY524297:GWY524316 HGU524297:HGU524316 HQQ524297:HQQ524316 IAM524297:IAM524316 IKI524297:IKI524316 IUE524297:IUE524316 JEA524297:JEA524316 JNW524297:JNW524316 JXS524297:JXS524316 KHO524297:KHO524316 KRK524297:KRK524316 LBG524297:LBG524316 LLC524297:LLC524316 LUY524297:LUY524316 MEU524297:MEU524316 MOQ524297:MOQ524316 MYM524297:MYM524316 NII524297:NII524316 NSE524297:NSE524316 OCA524297:OCA524316 OLW524297:OLW524316 OVS524297:OVS524316 PFO524297:PFO524316 PPK524297:PPK524316 PZG524297:PZG524316 QJC524297:QJC524316 QSY524297:QSY524316 RCU524297:RCU524316 RMQ524297:RMQ524316 RWM524297:RWM524316 SGI524297:SGI524316 SQE524297:SQE524316 TAA524297:TAA524316 TJW524297:TJW524316 TTS524297:TTS524316 UDO524297:UDO524316 UNK524297:UNK524316 UXG524297:UXG524316 VHC524297:VHC524316 VQY524297:VQY524316 WAU524297:WAU524316 WKQ524297:WKQ524316 WUM524297:WUM524316 I589833:I589852 IA589833:IA589852 RW589833:RW589852 ABS589833:ABS589852 ALO589833:ALO589852 AVK589833:AVK589852 BFG589833:BFG589852 BPC589833:BPC589852 BYY589833:BYY589852 CIU589833:CIU589852 CSQ589833:CSQ589852 DCM589833:DCM589852 DMI589833:DMI589852 DWE589833:DWE589852 EGA589833:EGA589852 EPW589833:EPW589852 EZS589833:EZS589852 FJO589833:FJO589852 FTK589833:FTK589852 GDG589833:GDG589852 GNC589833:GNC589852 GWY589833:GWY589852 HGU589833:HGU589852 HQQ589833:HQQ589852 IAM589833:IAM589852 IKI589833:IKI589852 IUE589833:IUE589852 JEA589833:JEA589852 JNW589833:JNW589852 JXS589833:JXS589852 KHO589833:KHO589852 KRK589833:KRK589852 LBG589833:LBG589852 LLC589833:LLC589852 LUY589833:LUY589852 MEU589833:MEU589852 MOQ589833:MOQ589852 MYM589833:MYM589852 NII589833:NII589852 NSE589833:NSE589852 OCA589833:OCA589852 OLW589833:OLW589852 OVS589833:OVS589852 PFO589833:PFO589852 PPK589833:PPK589852 PZG589833:PZG589852 QJC589833:QJC589852 QSY589833:QSY589852 RCU589833:RCU589852 RMQ589833:RMQ589852 RWM589833:RWM589852 SGI589833:SGI589852 SQE589833:SQE589852 TAA589833:TAA589852 TJW589833:TJW589852 TTS589833:TTS589852 UDO589833:UDO589852 UNK589833:UNK589852 UXG589833:UXG589852 VHC589833:VHC589852 VQY589833:VQY589852 WAU589833:WAU589852 WKQ589833:WKQ589852 WUM589833:WUM589852 I655369:I655388 IA655369:IA655388 RW655369:RW655388 ABS655369:ABS655388 ALO655369:ALO655388 AVK655369:AVK655388 BFG655369:BFG655388 BPC655369:BPC655388 BYY655369:BYY655388 CIU655369:CIU655388 CSQ655369:CSQ655388 DCM655369:DCM655388 DMI655369:DMI655388 DWE655369:DWE655388 EGA655369:EGA655388 EPW655369:EPW655388 EZS655369:EZS655388 FJO655369:FJO655388 FTK655369:FTK655388 GDG655369:GDG655388 GNC655369:GNC655388 GWY655369:GWY655388 HGU655369:HGU655388 HQQ655369:HQQ655388 IAM655369:IAM655388 IKI655369:IKI655388 IUE655369:IUE655388 JEA655369:JEA655388 JNW655369:JNW655388 JXS655369:JXS655388 KHO655369:KHO655388 KRK655369:KRK655388 LBG655369:LBG655388 LLC655369:LLC655388 LUY655369:LUY655388 MEU655369:MEU655388 MOQ655369:MOQ655388 MYM655369:MYM655388 NII655369:NII655388 NSE655369:NSE655388 OCA655369:OCA655388 OLW655369:OLW655388 OVS655369:OVS655388 PFO655369:PFO655388 PPK655369:PPK655388 PZG655369:PZG655388 QJC655369:QJC655388 QSY655369:QSY655388 RCU655369:RCU655388 RMQ655369:RMQ655388 RWM655369:RWM655388 SGI655369:SGI655388 SQE655369:SQE655388 TAA655369:TAA655388 TJW655369:TJW655388 TTS655369:TTS655388 UDO655369:UDO655388 UNK655369:UNK655388 UXG655369:UXG655388 VHC655369:VHC655388 VQY655369:VQY655388 WAU655369:WAU655388 WKQ655369:WKQ655388 WUM655369:WUM655388 I720905:I720924 IA720905:IA720924 RW720905:RW720924 ABS720905:ABS720924 ALO720905:ALO720924 AVK720905:AVK720924 BFG720905:BFG720924 BPC720905:BPC720924 BYY720905:BYY720924 CIU720905:CIU720924 CSQ720905:CSQ720924 DCM720905:DCM720924 DMI720905:DMI720924 DWE720905:DWE720924 EGA720905:EGA720924 EPW720905:EPW720924 EZS720905:EZS720924 FJO720905:FJO720924 FTK720905:FTK720924 GDG720905:GDG720924 GNC720905:GNC720924 GWY720905:GWY720924 HGU720905:HGU720924 HQQ720905:HQQ720924 IAM720905:IAM720924 IKI720905:IKI720924 IUE720905:IUE720924 JEA720905:JEA720924 JNW720905:JNW720924 JXS720905:JXS720924 KHO720905:KHO720924 KRK720905:KRK720924 LBG720905:LBG720924 LLC720905:LLC720924 LUY720905:LUY720924 MEU720905:MEU720924 MOQ720905:MOQ720924 MYM720905:MYM720924 NII720905:NII720924 NSE720905:NSE720924 OCA720905:OCA720924 OLW720905:OLW720924 OVS720905:OVS720924 PFO720905:PFO720924 PPK720905:PPK720924 PZG720905:PZG720924 QJC720905:QJC720924 QSY720905:QSY720924 RCU720905:RCU720924 RMQ720905:RMQ720924 RWM720905:RWM720924 SGI720905:SGI720924 SQE720905:SQE720924 TAA720905:TAA720924 TJW720905:TJW720924 TTS720905:TTS720924 UDO720905:UDO720924 UNK720905:UNK720924 UXG720905:UXG720924 VHC720905:VHC720924 VQY720905:VQY720924 WAU720905:WAU720924 WKQ720905:WKQ720924 WUM720905:WUM720924 I786441:I786460 IA786441:IA786460 RW786441:RW786460 ABS786441:ABS786460 ALO786441:ALO786460 AVK786441:AVK786460 BFG786441:BFG786460 BPC786441:BPC786460 BYY786441:BYY786460 CIU786441:CIU786460 CSQ786441:CSQ786460 DCM786441:DCM786460 DMI786441:DMI786460 DWE786441:DWE786460 EGA786441:EGA786460 EPW786441:EPW786460 EZS786441:EZS786460 FJO786441:FJO786460 FTK786441:FTK786460 GDG786441:GDG786460 GNC786441:GNC786460 GWY786441:GWY786460 HGU786441:HGU786460 HQQ786441:HQQ786460 IAM786441:IAM786460 IKI786441:IKI786460 IUE786441:IUE786460 JEA786441:JEA786460 JNW786441:JNW786460 JXS786441:JXS786460 KHO786441:KHO786460 KRK786441:KRK786460 LBG786441:LBG786460 LLC786441:LLC786460 LUY786441:LUY786460 MEU786441:MEU786460 MOQ786441:MOQ786460 MYM786441:MYM786460 NII786441:NII786460 NSE786441:NSE786460 OCA786441:OCA786460 OLW786441:OLW786460 OVS786441:OVS786460 PFO786441:PFO786460 PPK786441:PPK786460 PZG786441:PZG786460 QJC786441:QJC786460 QSY786441:QSY786460 RCU786441:RCU786460 RMQ786441:RMQ786460 RWM786441:RWM786460 SGI786441:SGI786460 SQE786441:SQE786460 TAA786441:TAA786460 TJW786441:TJW786460 TTS786441:TTS786460 UDO786441:UDO786460 UNK786441:UNK786460 UXG786441:UXG786460 VHC786441:VHC786460 VQY786441:VQY786460 WAU786441:WAU786460 WKQ786441:WKQ786460 WUM786441:WUM786460 I851977:I851996 IA851977:IA851996 RW851977:RW851996 ABS851977:ABS851996 ALO851977:ALO851996 AVK851977:AVK851996 BFG851977:BFG851996 BPC851977:BPC851996 BYY851977:BYY851996 CIU851977:CIU851996 CSQ851977:CSQ851996 DCM851977:DCM851996 DMI851977:DMI851996 DWE851977:DWE851996 EGA851977:EGA851996 EPW851977:EPW851996 EZS851977:EZS851996 FJO851977:FJO851996 FTK851977:FTK851996 GDG851977:GDG851996 GNC851977:GNC851996 GWY851977:GWY851996 HGU851977:HGU851996 HQQ851977:HQQ851996 IAM851977:IAM851996 IKI851977:IKI851996 IUE851977:IUE851996 JEA851977:JEA851996 JNW851977:JNW851996 JXS851977:JXS851996 KHO851977:KHO851996 KRK851977:KRK851996 LBG851977:LBG851996 LLC851977:LLC851996 LUY851977:LUY851996 MEU851977:MEU851996 MOQ851977:MOQ851996 MYM851977:MYM851996 NII851977:NII851996 NSE851977:NSE851996 OCA851977:OCA851996 OLW851977:OLW851996 OVS851977:OVS851996 PFO851977:PFO851996 PPK851977:PPK851996 PZG851977:PZG851996 QJC851977:QJC851996 QSY851977:QSY851996 RCU851977:RCU851996 RMQ851977:RMQ851996 RWM851977:RWM851996 SGI851977:SGI851996 SQE851977:SQE851996 TAA851977:TAA851996 TJW851977:TJW851996 TTS851977:TTS851996 UDO851977:UDO851996 UNK851977:UNK851996 UXG851977:UXG851996 VHC851977:VHC851996 VQY851977:VQY851996 WAU851977:WAU851996 WKQ851977:WKQ851996 WUM851977:WUM851996 I917513:I917532 IA917513:IA917532 RW917513:RW917532 ABS917513:ABS917532 ALO917513:ALO917532 AVK917513:AVK917532 BFG917513:BFG917532 BPC917513:BPC917532 BYY917513:BYY917532 CIU917513:CIU917532 CSQ917513:CSQ917532 DCM917513:DCM917532 DMI917513:DMI917532 DWE917513:DWE917532 EGA917513:EGA917532 EPW917513:EPW917532 EZS917513:EZS917532 FJO917513:FJO917532 FTK917513:FTK917532 GDG917513:GDG917532 GNC917513:GNC917532 GWY917513:GWY917532 HGU917513:HGU917532 HQQ917513:HQQ917532 IAM917513:IAM917532 IKI917513:IKI917532 IUE917513:IUE917532 JEA917513:JEA917532 JNW917513:JNW917532 JXS917513:JXS917532 KHO917513:KHO917532 KRK917513:KRK917532 LBG917513:LBG917532 LLC917513:LLC917532 LUY917513:LUY917532 MEU917513:MEU917532 MOQ917513:MOQ917532 MYM917513:MYM917532 NII917513:NII917532 NSE917513:NSE917532 OCA917513:OCA917532 OLW917513:OLW917532 OVS917513:OVS917532 PFO917513:PFO917532 PPK917513:PPK917532 PZG917513:PZG917532 QJC917513:QJC917532 QSY917513:QSY917532 RCU917513:RCU917532 RMQ917513:RMQ917532 RWM917513:RWM917532 SGI917513:SGI917532 SQE917513:SQE917532 TAA917513:TAA917532 TJW917513:TJW917532 TTS917513:TTS917532 UDO917513:UDO917532 UNK917513:UNK917532 UXG917513:UXG917532 VHC917513:VHC917532 VQY917513:VQY917532 WAU917513:WAU917532 WKQ917513:WKQ917532 WUM917513:WUM917532 I983049:I983068 IA983049:IA983068 RW983049:RW983068 ABS983049:ABS983068 ALO983049:ALO983068 AVK983049:AVK983068 BFG983049:BFG983068 BPC983049:BPC983068 BYY983049:BYY983068 CIU983049:CIU983068 CSQ983049:CSQ983068 DCM983049:DCM983068 DMI983049:DMI983068 DWE983049:DWE983068 EGA983049:EGA983068 EPW983049:EPW983068 EZS983049:EZS983068 FJO983049:FJO983068 FTK983049:FTK983068 GDG983049:GDG983068 GNC983049:GNC983068 GWY983049:GWY983068 HGU983049:HGU983068 HQQ983049:HQQ983068 IAM983049:IAM983068 IKI983049:IKI983068 IUE983049:IUE983068 JEA983049:JEA983068 JNW983049:JNW983068 JXS983049:JXS983068 KHO983049:KHO983068 KRK983049:KRK983068 LBG983049:LBG983068 LLC983049:LLC983068 LUY983049:LUY983068 MEU983049:MEU983068 MOQ983049:MOQ983068 MYM983049:MYM983068 NII983049:NII983068 NSE983049:NSE983068 OCA983049:OCA983068 OLW983049:OLW983068 OVS983049:OVS983068 PFO983049:PFO983068 PPK983049:PPK983068 PZG983049:PZG983068 QJC983049:QJC983068 QSY983049:QSY983068 RCU983049:RCU983068 RMQ983049:RMQ983068 RWM983049:RWM983068 SGI983049:SGI983068 SQE983049:SQE983068 TAA983049:TAA983068 TJW983049:TJW983068 TTS983049:TTS983068 UDO983049:UDO983068 UNK983049:UNK983068 UXG983049:UXG983068 VHC983049:VHC983068 VQY983049:VQY983068 WAU983049:WAU983068 WKQ983049:WKQ983068 WUM983049:WUM983068 WCA983043:WCA983047 IP19:IP38 SL19:SL38 ACH19:ACH38 AMD19:AMD38 AVZ19:AVZ38 BFV19:BFV38 BPR19:BPR38 BZN19:BZN38 CJJ19:CJJ38 CTF19:CTF38 DDB19:DDB38 DMX19:DMX38 DWT19:DWT38 EGP19:EGP38 EQL19:EQL38 FAH19:FAH38 FKD19:FKD38 FTZ19:FTZ38 GDV19:GDV38 GNR19:GNR38 GXN19:GXN38 HHJ19:HHJ38 HRF19:HRF38 IBB19:IBB38 IKX19:IKX38 IUT19:IUT38 JEP19:JEP38 JOL19:JOL38 JYH19:JYH38 KID19:KID38 KRZ19:KRZ38 LBV19:LBV38 LLR19:LLR38 LVN19:LVN38 MFJ19:MFJ38 MPF19:MPF38 MZB19:MZB38 NIX19:NIX38 NST19:NST38 OCP19:OCP38 OML19:OML38 OWH19:OWH38 PGD19:PGD38 PPZ19:PPZ38 PZV19:PZV38 QJR19:QJR38 QTN19:QTN38 RDJ19:RDJ38 RNF19:RNF38 RXB19:RXB38 SGX19:SGX38 SQT19:SQT38 TAP19:TAP38 TKL19:TKL38 TUH19:TUH38 UED19:UED38 UNZ19:UNZ38 UXV19:UXV38 VHR19:VHR38 VRN19:VRN38 WBJ19:WBJ38 WLF19:WLF38 WVB19:WVB38 Y65545:Y65564 IP65545:IP65564 SL65545:SL65564 ACH65545:ACH65564 AMD65545:AMD65564 AVZ65545:AVZ65564 BFV65545:BFV65564 BPR65545:BPR65564 BZN65545:BZN65564 CJJ65545:CJJ65564 CTF65545:CTF65564 DDB65545:DDB65564 DMX65545:DMX65564 DWT65545:DWT65564 EGP65545:EGP65564 EQL65545:EQL65564 FAH65545:FAH65564 FKD65545:FKD65564 FTZ65545:FTZ65564 GDV65545:GDV65564 GNR65545:GNR65564 GXN65545:GXN65564 HHJ65545:HHJ65564 HRF65545:HRF65564 IBB65545:IBB65564 IKX65545:IKX65564 IUT65545:IUT65564 JEP65545:JEP65564 JOL65545:JOL65564 JYH65545:JYH65564 KID65545:KID65564 KRZ65545:KRZ65564 LBV65545:LBV65564 LLR65545:LLR65564 LVN65545:LVN65564 MFJ65545:MFJ65564 MPF65545:MPF65564 MZB65545:MZB65564 NIX65545:NIX65564 NST65545:NST65564 OCP65545:OCP65564 OML65545:OML65564 OWH65545:OWH65564 PGD65545:PGD65564 PPZ65545:PPZ65564 PZV65545:PZV65564 QJR65545:QJR65564 QTN65545:QTN65564 RDJ65545:RDJ65564 RNF65545:RNF65564 RXB65545:RXB65564 SGX65545:SGX65564 SQT65545:SQT65564 TAP65545:TAP65564 TKL65545:TKL65564 TUH65545:TUH65564 UED65545:UED65564 UNZ65545:UNZ65564 UXV65545:UXV65564 VHR65545:VHR65564 VRN65545:VRN65564 WBJ65545:WBJ65564 WLF65545:WLF65564 WVB65545:WVB65564 Y131081:Y131100 IP131081:IP131100 SL131081:SL131100 ACH131081:ACH131100 AMD131081:AMD131100 AVZ131081:AVZ131100 BFV131081:BFV131100 BPR131081:BPR131100 BZN131081:BZN131100 CJJ131081:CJJ131100 CTF131081:CTF131100 DDB131081:DDB131100 DMX131081:DMX131100 DWT131081:DWT131100 EGP131081:EGP131100 EQL131081:EQL131100 FAH131081:FAH131100 FKD131081:FKD131100 FTZ131081:FTZ131100 GDV131081:GDV131100 GNR131081:GNR131100 GXN131081:GXN131100 HHJ131081:HHJ131100 HRF131081:HRF131100 IBB131081:IBB131100 IKX131081:IKX131100 IUT131081:IUT131100 JEP131081:JEP131100 JOL131081:JOL131100 JYH131081:JYH131100 KID131081:KID131100 KRZ131081:KRZ131100 LBV131081:LBV131100 LLR131081:LLR131100 LVN131081:LVN131100 MFJ131081:MFJ131100 MPF131081:MPF131100 MZB131081:MZB131100 NIX131081:NIX131100 NST131081:NST131100 OCP131081:OCP131100 OML131081:OML131100 OWH131081:OWH131100 PGD131081:PGD131100 PPZ131081:PPZ131100 PZV131081:PZV131100 QJR131081:QJR131100 QTN131081:QTN131100 RDJ131081:RDJ131100 RNF131081:RNF131100 RXB131081:RXB131100 SGX131081:SGX131100 SQT131081:SQT131100 TAP131081:TAP131100 TKL131081:TKL131100 TUH131081:TUH131100 UED131081:UED131100 UNZ131081:UNZ131100 UXV131081:UXV131100 VHR131081:VHR131100 VRN131081:VRN131100 WBJ131081:WBJ131100 WLF131081:WLF131100 WVB131081:WVB131100 Y196617:Y196636 IP196617:IP196636 SL196617:SL196636 ACH196617:ACH196636 AMD196617:AMD196636 AVZ196617:AVZ196636 BFV196617:BFV196636 BPR196617:BPR196636 BZN196617:BZN196636 CJJ196617:CJJ196636 CTF196617:CTF196636 DDB196617:DDB196636 DMX196617:DMX196636 DWT196617:DWT196636 EGP196617:EGP196636 EQL196617:EQL196636 FAH196617:FAH196636 FKD196617:FKD196636 FTZ196617:FTZ196636 GDV196617:GDV196636 GNR196617:GNR196636 GXN196617:GXN196636 HHJ196617:HHJ196636 HRF196617:HRF196636 IBB196617:IBB196636 IKX196617:IKX196636 IUT196617:IUT196636 JEP196617:JEP196636 JOL196617:JOL196636 JYH196617:JYH196636 KID196617:KID196636 KRZ196617:KRZ196636 LBV196617:LBV196636 LLR196617:LLR196636 LVN196617:LVN196636 MFJ196617:MFJ196636 MPF196617:MPF196636 MZB196617:MZB196636 NIX196617:NIX196636 NST196617:NST196636 OCP196617:OCP196636 OML196617:OML196636 OWH196617:OWH196636 PGD196617:PGD196636 PPZ196617:PPZ196636 PZV196617:PZV196636 QJR196617:QJR196636 QTN196617:QTN196636 RDJ196617:RDJ196636 RNF196617:RNF196636 RXB196617:RXB196636 SGX196617:SGX196636 SQT196617:SQT196636 TAP196617:TAP196636 TKL196617:TKL196636 TUH196617:TUH196636 UED196617:UED196636 UNZ196617:UNZ196636 UXV196617:UXV196636 VHR196617:VHR196636 VRN196617:VRN196636 WBJ196617:WBJ196636 WLF196617:WLF196636 WVB196617:WVB196636 Y262153:Y262172 IP262153:IP262172 SL262153:SL262172 ACH262153:ACH262172 AMD262153:AMD262172 AVZ262153:AVZ262172 BFV262153:BFV262172 BPR262153:BPR262172 BZN262153:BZN262172 CJJ262153:CJJ262172 CTF262153:CTF262172 DDB262153:DDB262172 DMX262153:DMX262172 DWT262153:DWT262172 EGP262153:EGP262172 EQL262153:EQL262172 FAH262153:FAH262172 FKD262153:FKD262172 FTZ262153:FTZ262172 GDV262153:GDV262172 GNR262153:GNR262172 GXN262153:GXN262172 HHJ262153:HHJ262172 HRF262153:HRF262172 IBB262153:IBB262172 IKX262153:IKX262172 IUT262153:IUT262172 JEP262153:JEP262172 JOL262153:JOL262172 JYH262153:JYH262172 KID262153:KID262172 KRZ262153:KRZ262172 LBV262153:LBV262172 LLR262153:LLR262172 LVN262153:LVN262172 MFJ262153:MFJ262172 MPF262153:MPF262172 MZB262153:MZB262172 NIX262153:NIX262172 NST262153:NST262172 OCP262153:OCP262172 OML262153:OML262172 OWH262153:OWH262172 PGD262153:PGD262172 PPZ262153:PPZ262172 PZV262153:PZV262172 QJR262153:QJR262172 QTN262153:QTN262172 RDJ262153:RDJ262172 RNF262153:RNF262172 RXB262153:RXB262172 SGX262153:SGX262172 SQT262153:SQT262172 TAP262153:TAP262172 TKL262153:TKL262172 TUH262153:TUH262172 UED262153:UED262172 UNZ262153:UNZ262172 UXV262153:UXV262172 VHR262153:VHR262172 VRN262153:VRN262172 WBJ262153:WBJ262172 WLF262153:WLF262172 WVB262153:WVB262172 Y327689:Y327708 IP327689:IP327708 SL327689:SL327708 ACH327689:ACH327708 AMD327689:AMD327708 AVZ327689:AVZ327708 BFV327689:BFV327708 BPR327689:BPR327708 BZN327689:BZN327708 CJJ327689:CJJ327708 CTF327689:CTF327708 DDB327689:DDB327708 DMX327689:DMX327708 DWT327689:DWT327708 EGP327689:EGP327708 EQL327689:EQL327708 FAH327689:FAH327708 FKD327689:FKD327708 FTZ327689:FTZ327708 GDV327689:GDV327708 GNR327689:GNR327708 GXN327689:GXN327708 HHJ327689:HHJ327708 HRF327689:HRF327708 IBB327689:IBB327708 IKX327689:IKX327708 IUT327689:IUT327708 JEP327689:JEP327708 JOL327689:JOL327708 JYH327689:JYH327708 KID327689:KID327708 KRZ327689:KRZ327708 LBV327689:LBV327708 LLR327689:LLR327708 LVN327689:LVN327708 MFJ327689:MFJ327708 MPF327689:MPF327708 MZB327689:MZB327708 NIX327689:NIX327708 NST327689:NST327708 OCP327689:OCP327708 OML327689:OML327708 OWH327689:OWH327708 PGD327689:PGD327708 PPZ327689:PPZ327708 PZV327689:PZV327708 QJR327689:QJR327708 QTN327689:QTN327708 RDJ327689:RDJ327708 RNF327689:RNF327708 RXB327689:RXB327708 SGX327689:SGX327708 SQT327689:SQT327708 TAP327689:TAP327708 TKL327689:TKL327708 TUH327689:TUH327708 UED327689:UED327708 UNZ327689:UNZ327708 UXV327689:UXV327708 VHR327689:VHR327708 VRN327689:VRN327708 WBJ327689:WBJ327708 WLF327689:WLF327708 WVB327689:WVB327708 Y393225:Y393244 IP393225:IP393244 SL393225:SL393244 ACH393225:ACH393244 AMD393225:AMD393244 AVZ393225:AVZ393244 BFV393225:BFV393244 BPR393225:BPR393244 BZN393225:BZN393244 CJJ393225:CJJ393244 CTF393225:CTF393244 DDB393225:DDB393244 DMX393225:DMX393244 DWT393225:DWT393244 EGP393225:EGP393244 EQL393225:EQL393244 FAH393225:FAH393244 FKD393225:FKD393244 FTZ393225:FTZ393244 GDV393225:GDV393244 GNR393225:GNR393244 GXN393225:GXN393244 HHJ393225:HHJ393244 HRF393225:HRF393244 IBB393225:IBB393244 IKX393225:IKX393244 IUT393225:IUT393244 JEP393225:JEP393244 JOL393225:JOL393244 JYH393225:JYH393244 KID393225:KID393244 KRZ393225:KRZ393244 LBV393225:LBV393244 LLR393225:LLR393244 LVN393225:LVN393244 MFJ393225:MFJ393244 MPF393225:MPF393244 MZB393225:MZB393244 NIX393225:NIX393244 NST393225:NST393244 OCP393225:OCP393244 OML393225:OML393244 OWH393225:OWH393244 PGD393225:PGD393244 PPZ393225:PPZ393244 PZV393225:PZV393244 QJR393225:QJR393244 QTN393225:QTN393244 RDJ393225:RDJ393244 RNF393225:RNF393244 RXB393225:RXB393244 SGX393225:SGX393244 SQT393225:SQT393244 TAP393225:TAP393244 TKL393225:TKL393244 TUH393225:TUH393244 UED393225:UED393244 UNZ393225:UNZ393244 UXV393225:UXV393244 VHR393225:VHR393244 VRN393225:VRN393244 WBJ393225:WBJ393244 WLF393225:WLF393244 WVB393225:WVB393244 Y458761:Y458780 IP458761:IP458780 SL458761:SL458780 ACH458761:ACH458780 AMD458761:AMD458780 AVZ458761:AVZ458780 BFV458761:BFV458780 BPR458761:BPR458780 BZN458761:BZN458780 CJJ458761:CJJ458780 CTF458761:CTF458780 DDB458761:DDB458780 DMX458761:DMX458780 DWT458761:DWT458780 EGP458761:EGP458780 EQL458761:EQL458780 FAH458761:FAH458780 FKD458761:FKD458780 FTZ458761:FTZ458780 GDV458761:GDV458780 GNR458761:GNR458780 GXN458761:GXN458780 HHJ458761:HHJ458780 HRF458761:HRF458780 IBB458761:IBB458780 IKX458761:IKX458780 IUT458761:IUT458780 JEP458761:JEP458780 JOL458761:JOL458780 JYH458761:JYH458780 KID458761:KID458780 KRZ458761:KRZ458780 LBV458761:LBV458780 LLR458761:LLR458780 LVN458761:LVN458780 MFJ458761:MFJ458780 MPF458761:MPF458780 MZB458761:MZB458780 NIX458761:NIX458780 NST458761:NST458780 OCP458761:OCP458780 OML458761:OML458780 OWH458761:OWH458780 PGD458761:PGD458780 PPZ458761:PPZ458780 PZV458761:PZV458780 QJR458761:QJR458780 QTN458761:QTN458780 RDJ458761:RDJ458780 RNF458761:RNF458780 RXB458761:RXB458780 SGX458761:SGX458780 SQT458761:SQT458780 TAP458761:TAP458780 TKL458761:TKL458780 TUH458761:TUH458780 UED458761:UED458780 UNZ458761:UNZ458780 UXV458761:UXV458780 VHR458761:VHR458780 VRN458761:VRN458780 WBJ458761:WBJ458780 WLF458761:WLF458780 WVB458761:WVB458780 Y524297:Y524316 IP524297:IP524316 SL524297:SL524316 ACH524297:ACH524316 AMD524297:AMD524316 AVZ524297:AVZ524316 BFV524297:BFV524316 BPR524297:BPR524316 BZN524297:BZN524316 CJJ524297:CJJ524316 CTF524297:CTF524316 DDB524297:DDB524316 DMX524297:DMX524316 DWT524297:DWT524316 EGP524297:EGP524316 EQL524297:EQL524316 FAH524297:FAH524316 FKD524297:FKD524316 FTZ524297:FTZ524316 GDV524297:GDV524316 GNR524297:GNR524316 GXN524297:GXN524316 HHJ524297:HHJ524316 HRF524297:HRF524316 IBB524297:IBB524316 IKX524297:IKX524316 IUT524297:IUT524316 JEP524297:JEP524316 JOL524297:JOL524316 JYH524297:JYH524316 KID524297:KID524316 KRZ524297:KRZ524316 LBV524297:LBV524316 LLR524297:LLR524316 LVN524297:LVN524316 MFJ524297:MFJ524316 MPF524297:MPF524316 MZB524297:MZB524316 NIX524297:NIX524316 NST524297:NST524316 OCP524297:OCP524316 OML524297:OML524316 OWH524297:OWH524316 PGD524297:PGD524316 PPZ524297:PPZ524316 PZV524297:PZV524316 QJR524297:QJR524316 QTN524297:QTN524316 RDJ524297:RDJ524316 RNF524297:RNF524316 RXB524297:RXB524316 SGX524297:SGX524316 SQT524297:SQT524316 TAP524297:TAP524316 TKL524297:TKL524316 TUH524297:TUH524316 UED524297:UED524316 UNZ524297:UNZ524316 UXV524297:UXV524316 VHR524297:VHR524316 VRN524297:VRN524316 WBJ524297:WBJ524316 WLF524297:WLF524316 WVB524297:WVB524316 Y589833:Y589852 IP589833:IP589852 SL589833:SL589852 ACH589833:ACH589852 AMD589833:AMD589852 AVZ589833:AVZ589852 BFV589833:BFV589852 BPR589833:BPR589852 BZN589833:BZN589852 CJJ589833:CJJ589852 CTF589833:CTF589852 DDB589833:DDB589852 DMX589833:DMX589852 DWT589833:DWT589852 EGP589833:EGP589852 EQL589833:EQL589852 FAH589833:FAH589852 FKD589833:FKD589852 FTZ589833:FTZ589852 GDV589833:GDV589852 GNR589833:GNR589852 GXN589833:GXN589852 HHJ589833:HHJ589852 HRF589833:HRF589852 IBB589833:IBB589852 IKX589833:IKX589852 IUT589833:IUT589852 JEP589833:JEP589852 JOL589833:JOL589852 JYH589833:JYH589852 KID589833:KID589852 KRZ589833:KRZ589852 LBV589833:LBV589852 LLR589833:LLR589852 LVN589833:LVN589852 MFJ589833:MFJ589852 MPF589833:MPF589852 MZB589833:MZB589852 NIX589833:NIX589852 NST589833:NST589852 OCP589833:OCP589852 OML589833:OML589852 OWH589833:OWH589852 PGD589833:PGD589852 PPZ589833:PPZ589852 PZV589833:PZV589852 QJR589833:QJR589852 QTN589833:QTN589852 RDJ589833:RDJ589852 RNF589833:RNF589852 RXB589833:RXB589852 SGX589833:SGX589852 SQT589833:SQT589852 TAP589833:TAP589852 TKL589833:TKL589852 TUH589833:TUH589852 UED589833:UED589852 UNZ589833:UNZ589852 UXV589833:UXV589852 VHR589833:VHR589852 VRN589833:VRN589852 WBJ589833:WBJ589852 WLF589833:WLF589852 WVB589833:WVB589852 Y655369:Y655388 IP655369:IP655388 SL655369:SL655388 ACH655369:ACH655388 AMD655369:AMD655388 AVZ655369:AVZ655388 BFV655369:BFV655388 BPR655369:BPR655388 BZN655369:BZN655388 CJJ655369:CJJ655388 CTF655369:CTF655388 DDB655369:DDB655388 DMX655369:DMX655388 DWT655369:DWT655388 EGP655369:EGP655388 EQL655369:EQL655388 FAH655369:FAH655388 FKD655369:FKD655388 FTZ655369:FTZ655388 GDV655369:GDV655388 GNR655369:GNR655388 GXN655369:GXN655388 HHJ655369:HHJ655388 HRF655369:HRF655388 IBB655369:IBB655388 IKX655369:IKX655388 IUT655369:IUT655388 JEP655369:JEP655388 JOL655369:JOL655388 JYH655369:JYH655388 KID655369:KID655388 KRZ655369:KRZ655388 LBV655369:LBV655388 LLR655369:LLR655388 LVN655369:LVN655388 MFJ655369:MFJ655388 MPF655369:MPF655388 MZB655369:MZB655388 NIX655369:NIX655388 NST655369:NST655388 OCP655369:OCP655388 OML655369:OML655388 OWH655369:OWH655388 PGD655369:PGD655388 PPZ655369:PPZ655388 PZV655369:PZV655388 QJR655369:QJR655388 QTN655369:QTN655388 RDJ655369:RDJ655388 RNF655369:RNF655388 RXB655369:RXB655388 SGX655369:SGX655388 SQT655369:SQT655388 TAP655369:TAP655388 TKL655369:TKL655388 TUH655369:TUH655388 UED655369:UED655388 UNZ655369:UNZ655388 UXV655369:UXV655388 VHR655369:VHR655388 VRN655369:VRN655388 WBJ655369:WBJ655388 WLF655369:WLF655388 WVB655369:WVB655388 Y720905:Y720924 IP720905:IP720924 SL720905:SL720924 ACH720905:ACH720924 AMD720905:AMD720924 AVZ720905:AVZ720924 BFV720905:BFV720924 BPR720905:BPR720924 BZN720905:BZN720924 CJJ720905:CJJ720924 CTF720905:CTF720924 DDB720905:DDB720924 DMX720905:DMX720924 DWT720905:DWT720924 EGP720905:EGP720924 EQL720905:EQL720924 FAH720905:FAH720924 FKD720905:FKD720924 FTZ720905:FTZ720924 GDV720905:GDV720924 GNR720905:GNR720924 GXN720905:GXN720924 HHJ720905:HHJ720924 HRF720905:HRF720924 IBB720905:IBB720924 IKX720905:IKX720924 IUT720905:IUT720924 JEP720905:JEP720924 JOL720905:JOL720924 JYH720905:JYH720924 KID720905:KID720924 KRZ720905:KRZ720924 LBV720905:LBV720924 LLR720905:LLR720924 LVN720905:LVN720924 MFJ720905:MFJ720924 MPF720905:MPF720924 MZB720905:MZB720924 NIX720905:NIX720924 NST720905:NST720924 OCP720905:OCP720924 OML720905:OML720924 OWH720905:OWH720924 PGD720905:PGD720924 PPZ720905:PPZ720924 PZV720905:PZV720924 QJR720905:QJR720924 QTN720905:QTN720924 RDJ720905:RDJ720924 RNF720905:RNF720924 RXB720905:RXB720924 SGX720905:SGX720924 SQT720905:SQT720924 TAP720905:TAP720924 TKL720905:TKL720924 TUH720905:TUH720924 UED720905:UED720924 UNZ720905:UNZ720924 UXV720905:UXV720924 VHR720905:VHR720924 VRN720905:VRN720924 WBJ720905:WBJ720924 WLF720905:WLF720924 WVB720905:WVB720924 Y786441:Y786460 IP786441:IP786460 SL786441:SL786460 ACH786441:ACH786460 AMD786441:AMD786460 AVZ786441:AVZ786460 BFV786441:BFV786460 BPR786441:BPR786460 BZN786441:BZN786460 CJJ786441:CJJ786460 CTF786441:CTF786460 DDB786441:DDB786460 DMX786441:DMX786460 DWT786441:DWT786460 EGP786441:EGP786460 EQL786441:EQL786460 FAH786441:FAH786460 FKD786441:FKD786460 FTZ786441:FTZ786460 GDV786441:GDV786460 GNR786441:GNR786460 GXN786441:GXN786460 HHJ786441:HHJ786460 HRF786441:HRF786460 IBB786441:IBB786460 IKX786441:IKX786460 IUT786441:IUT786460 JEP786441:JEP786460 JOL786441:JOL786460 JYH786441:JYH786460 KID786441:KID786460 KRZ786441:KRZ786460 LBV786441:LBV786460 LLR786441:LLR786460 LVN786441:LVN786460 MFJ786441:MFJ786460 MPF786441:MPF786460 MZB786441:MZB786460 NIX786441:NIX786460 NST786441:NST786460 OCP786441:OCP786460 OML786441:OML786460 OWH786441:OWH786460 PGD786441:PGD786460 PPZ786441:PPZ786460 PZV786441:PZV786460 QJR786441:QJR786460 QTN786441:QTN786460 RDJ786441:RDJ786460 RNF786441:RNF786460 RXB786441:RXB786460 SGX786441:SGX786460 SQT786441:SQT786460 TAP786441:TAP786460 TKL786441:TKL786460 TUH786441:TUH786460 UED786441:UED786460 UNZ786441:UNZ786460 UXV786441:UXV786460 VHR786441:VHR786460 VRN786441:VRN786460 WBJ786441:WBJ786460 WLF786441:WLF786460 WVB786441:WVB786460 Y851977:Y851996 IP851977:IP851996 SL851977:SL851996 ACH851977:ACH851996 AMD851977:AMD851996 AVZ851977:AVZ851996 BFV851977:BFV851996 BPR851977:BPR851996 BZN851977:BZN851996 CJJ851977:CJJ851996 CTF851977:CTF851996 DDB851977:DDB851996 DMX851977:DMX851996 DWT851977:DWT851996 EGP851977:EGP851996 EQL851977:EQL851996 FAH851977:FAH851996 FKD851977:FKD851996 FTZ851977:FTZ851996 GDV851977:GDV851996 GNR851977:GNR851996 GXN851977:GXN851996 HHJ851977:HHJ851996 HRF851977:HRF851996 IBB851977:IBB851996 IKX851977:IKX851996 IUT851977:IUT851996 JEP851977:JEP851996 JOL851977:JOL851996 JYH851977:JYH851996 KID851977:KID851996 KRZ851977:KRZ851996 LBV851977:LBV851996 LLR851977:LLR851996 LVN851977:LVN851996 MFJ851977:MFJ851996 MPF851977:MPF851996 MZB851977:MZB851996 NIX851977:NIX851996 NST851977:NST851996 OCP851977:OCP851996 OML851977:OML851996 OWH851977:OWH851996 PGD851977:PGD851996 PPZ851977:PPZ851996 PZV851977:PZV851996 QJR851977:QJR851996 QTN851977:QTN851996 RDJ851977:RDJ851996 RNF851977:RNF851996 RXB851977:RXB851996 SGX851977:SGX851996 SQT851977:SQT851996 TAP851977:TAP851996 TKL851977:TKL851996 TUH851977:TUH851996 UED851977:UED851996 UNZ851977:UNZ851996 UXV851977:UXV851996 VHR851977:VHR851996 VRN851977:VRN851996 WBJ851977:WBJ851996 WLF851977:WLF851996 WVB851977:WVB851996 Y917513:Y917532 IP917513:IP917532 SL917513:SL917532 ACH917513:ACH917532 AMD917513:AMD917532 AVZ917513:AVZ917532 BFV917513:BFV917532 BPR917513:BPR917532 BZN917513:BZN917532 CJJ917513:CJJ917532 CTF917513:CTF917532 DDB917513:DDB917532 DMX917513:DMX917532 DWT917513:DWT917532 EGP917513:EGP917532 EQL917513:EQL917532 FAH917513:FAH917532 FKD917513:FKD917532 FTZ917513:FTZ917532 GDV917513:GDV917532 GNR917513:GNR917532 GXN917513:GXN917532 HHJ917513:HHJ917532 HRF917513:HRF917532 IBB917513:IBB917532 IKX917513:IKX917532 IUT917513:IUT917532 JEP917513:JEP917532 JOL917513:JOL917532 JYH917513:JYH917532 KID917513:KID917532 KRZ917513:KRZ917532 LBV917513:LBV917532 LLR917513:LLR917532 LVN917513:LVN917532 MFJ917513:MFJ917532 MPF917513:MPF917532 MZB917513:MZB917532 NIX917513:NIX917532 NST917513:NST917532 OCP917513:OCP917532 OML917513:OML917532 OWH917513:OWH917532 PGD917513:PGD917532 PPZ917513:PPZ917532 PZV917513:PZV917532 QJR917513:QJR917532 QTN917513:QTN917532 RDJ917513:RDJ917532 RNF917513:RNF917532 RXB917513:RXB917532 SGX917513:SGX917532 SQT917513:SQT917532 TAP917513:TAP917532 TKL917513:TKL917532 TUH917513:TUH917532 UED917513:UED917532 UNZ917513:UNZ917532 UXV917513:UXV917532 VHR917513:VHR917532 VRN917513:VRN917532 WBJ917513:WBJ917532 WLF917513:WLF917532 WVB917513:WVB917532 Y983049:Y983068 IP983049:IP983068 SL983049:SL983068 ACH983049:ACH983068 AMD983049:AMD983068 AVZ983049:AVZ983068 BFV983049:BFV983068 BPR983049:BPR983068 BZN983049:BZN983068 CJJ983049:CJJ983068 CTF983049:CTF983068 DDB983049:DDB983068 DMX983049:DMX983068 DWT983049:DWT983068 EGP983049:EGP983068 EQL983049:EQL983068 FAH983049:FAH983068 FKD983049:FKD983068 FTZ983049:FTZ983068 GDV983049:GDV983068 GNR983049:GNR983068 GXN983049:GXN983068 HHJ983049:HHJ983068 HRF983049:HRF983068 IBB983049:IBB983068 IKX983049:IKX983068 IUT983049:IUT983068 JEP983049:JEP983068 JOL983049:JOL983068 JYH983049:JYH983068 KID983049:KID983068 KRZ983049:KRZ983068 LBV983049:LBV983068 LLR983049:LLR983068 LVN983049:LVN983068 MFJ983049:MFJ983068 MPF983049:MPF983068 MZB983049:MZB983068 NIX983049:NIX983068 NST983049:NST983068 OCP983049:OCP983068 OML983049:OML983068 OWH983049:OWH983068 PGD983049:PGD983068 PPZ983049:PPZ983068 PZV983049:PZV983068 QJR983049:QJR983068 QTN983049:QTN983068 RDJ983049:RDJ983068 RNF983049:RNF983068 RXB983049:RXB983068 SGX983049:SGX983068 SQT983049:SQT983068 TAP983049:TAP983068 TKL983049:TKL983068 TUH983049:TUH983068 UED983049:UED983068 UNZ983049:UNZ983068 UXV983049:UXV983068 VHR983049:VHR983068 VRN983049:VRN983068 WBJ983049:WBJ983068 WLF983049:WLF983068 WVB983049:WVB983068 VSE983043:VSE983047 IA43:IA77 RW43:RW77 ABS43:ABS77 ALO43:ALO77 AVK43:AVK77 BFG43:BFG77 BPC43:BPC77 BYY43:BYY77 CIU43:CIU77 CSQ43:CSQ77 DCM43:DCM77 DMI43:DMI77 DWE43:DWE77 EGA43:EGA77 EPW43:EPW77 EZS43:EZS77 FJO43:FJO77 FTK43:FTK77 GDG43:GDG77 GNC43:GNC77 GWY43:GWY77 HGU43:HGU77 HQQ43:HQQ77 IAM43:IAM77 IKI43:IKI77 IUE43:IUE77 JEA43:JEA77 JNW43:JNW77 JXS43:JXS77 KHO43:KHO77 KRK43:KRK77 LBG43:LBG77 LLC43:LLC77 LUY43:LUY77 MEU43:MEU77 MOQ43:MOQ77 MYM43:MYM77 NII43:NII77 NSE43:NSE77 OCA43:OCA77 OLW43:OLW77 OVS43:OVS77 PFO43:PFO77 PPK43:PPK77 PZG43:PZG77 QJC43:QJC77 QSY43:QSY77 RCU43:RCU77 RMQ43:RMQ77 RWM43:RWM77 SGI43:SGI77 SQE43:SQE77 TAA43:TAA77 TJW43:TJW77 TTS43:TTS77 UDO43:UDO77 UNK43:UNK77 UXG43:UXG77 VHC43:VHC77 VQY43:VQY77 WAU43:WAU77 WKQ43:WKQ77 WUM43:WUM77 I65569:I65603 IA65569:IA65603 RW65569:RW65603 ABS65569:ABS65603 ALO65569:ALO65603 AVK65569:AVK65603 BFG65569:BFG65603 BPC65569:BPC65603 BYY65569:BYY65603 CIU65569:CIU65603 CSQ65569:CSQ65603 DCM65569:DCM65603 DMI65569:DMI65603 DWE65569:DWE65603 EGA65569:EGA65603 EPW65569:EPW65603 EZS65569:EZS65603 FJO65569:FJO65603 FTK65569:FTK65603 GDG65569:GDG65603 GNC65569:GNC65603 GWY65569:GWY65603 HGU65569:HGU65603 HQQ65569:HQQ65603 IAM65569:IAM65603 IKI65569:IKI65603 IUE65569:IUE65603 JEA65569:JEA65603 JNW65569:JNW65603 JXS65569:JXS65603 KHO65569:KHO65603 KRK65569:KRK65603 LBG65569:LBG65603 LLC65569:LLC65603 LUY65569:LUY65603 MEU65569:MEU65603 MOQ65569:MOQ65603 MYM65569:MYM65603 NII65569:NII65603 NSE65569:NSE65603 OCA65569:OCA65603 OLW65569:OLW65603 OVS65569:OVS65603 PFO65569:PFO65603 PPK65569:PPK65603 PZG65569:PZG65603 QJC65569:QJC65603 QSY65569:QSY65603 RCU65569:RCU65603 RMQ65569:RMQ65603 RWM65569:RWM65603 SGI65569:SGI65603 SQE65569:SQE65603 TAA65569:TAA65603 TJW65569:TJW65603 TTS65569:TTS65603 UDO65569:UDO65603 UNK65569:UNK65603 UXG65569:UXG65603 VHC65569:VHC65603 VQY65569:VQY65603 WAU65569:WAU65603 WKQ65569:WKQ65603 WUM65569:WUM65603 I131105:I131139 IA131105:IA131139 RW131105:RW131139 ABS131105:ABS131139 ALO131105:ALO131139 AVK131105:AVK131139 BFG131105:BFG131139 BPC131105:BPC131139 BYY131105:BYY131139 CIU131105:CIU131139 CSQ131105:CSQ131139 DCM131105:DCM131139 DMI131105:DMI131139 DWE131105:DWE131139 EGA131105:EGA131139 EPW131105:EPW131139 EZS131105:EZS131139 FJO131105:FJO131139 FTK131105:FTK131139 GDG131105:GDG131139 GNC131105:GNC131139 GWY131105:GWY131139 HGU131105:HGU131139 HQQ131105:HQQ131139 IAM131105:IAM131139 IKI131105:IKI131139 IUE131105:IUE131139 JEA131105:JEA131139 JNW131105:JNW131139 JXS131105:JXS131139 KHO131105:KHO131139 KRK131105:KRK131139 LBG131105:LBG131139 LLC131105:LLC131139 LUY131105:LUY131139 MEU131105:MEU131139 MOQ131105:MOQ131139 MYM131105:MYM131139 NII131105:NII131139 NSE131105:NSE131139 OCA131105:OCA131139 OLW131105:OLW131139 OVS131105:OVS131139 PFO131105:PFO131139 PPK131105:PPK131139 PZG131105:PZG131139 QJC131105:QJC131139 QSY131105:QSY131139 RCU131105:RCU131139 RMQ131105:RMQ131139 RWM131105:RWM131139 SGI131105:SGI131139 SQE131105:SQE131139 TAA131105:TAA131139 TJW131105:TJW131139 TTS131105:TTS131139 UDO131105:UDO131139 UNK131105:UNK131139 UXG131105:UXG131139 VHC131105:VHC131139 VQY131105:VQY131139 WAU131105:WAU131139 WKQ131105:WKQ131139 WUM131105:WUM131139 I196641:I196675 IA196641:IA196675 RW196641:RW196675 ABS196641:ABS196675 ALO196641:ALO196675 AVK196641:AVK196675 BFG196641:BFG196675 BPC196641:BPC196675 BYY196641:BYY196675 CIU196641:CIU196675 CSQ196641:CSQ196675 DCM196641:DCM196675 DMI196641:DMI196675 DWE196641:DWE196675 EGA196641:EGA196675 EPW196641:EPW196675 EZS196641:EZS196675 FJO196641:FJO196675 FTK196641:FTK196675 GDG196641:GDG196675 GNC196641:GNC196675 GWY196641:GWY196675 HGU196641:HGU196675 HQQ196641:HQQ196675 IAM196641:IAM196675 IKI196641:IKI196675 IUE196641:IUE196675 JEA196641:JEA196675 JNW196641:JNW196675 JXS196641:JXS196675 KHO196641:KHO196675 KRK196641:KRK196675 LBG196641:LBG196675 LLC196641:LLC196675 LUY196641:LUY196675 MEU196641:MEU196675 MOQ196641:MOQ196675 MYM196641:MYM196675 NII196641:NII196675 NSE196641:NSE196675 OCA196641:OCA196675 OLW196641:OLW196675 OVS196641:OVS196675 PFO196641:PFO196675 PPK196641:PPK196675 PZG196641:PZG196675 QJC196641:QJC196675 QSY196641:QSY196675 RCU196641:RCU196675 RMQ196641:RMQ196675 RWM196641:RWM196675 SGI196641:SGI196675 SQE196641:SQE196675 TAA196641:TAA196675 TJW196641:TJW196675 TTS196641:TTS196675 UDO196641:UDO196675 UNK196641:UNK196675 UXG196641:UXG196675 VHC196641:VHC196675 VQY196641:VQY196675 WAU196641:WAU196675 WKQ196641:WKQ196675 WUM196641:WUM196675 I262177:I262211 IA262177:IA262211 RW262177:RW262211 ABS262177:ABS262211 ALO262177:ALO262211 AVK262177:AVK262211 BFG262177:BFG262211 BPC262177:BPC262211 BYY262177:BYY262211 CIU262177:CIU262211 CSQ262177:CSQ262211 DCM262177:DCM262211 DMI262177:DMI262211 DWE262177:DWE262211 EGA262177:EGA262211 EPW262177:EPW262211 EZS262177:EZS262211 FJO262177:FJO262211 FTK262177:FTK262211 GDG262177:GDG262211 GNC262177:GNC262211 GWY262177:GWY262211 HGU262177:HGU262211 HQQ262177:HQQ262211 IAM262177:IAM262211 IKI262177:IKI262211 IUE262177:IUE262211 JEA262177:JEA262211 JNW262177:JNW262211 JXS262177:JXS262211 KHO262177:KHO262211 KRK262177:KRK262211 LBG262177:LBG262211 LLC262177:LLC262211 LUY262177:LUY262211 MEU262177:MEU262211 MOQ262177:MOQ262211 MYM262177:MYM262211 NII262177:NII262211 NSE262177:NSE262211 OCA262177:OCA262211 OLW262177:OLW262211 OVS262177:OVS262211 PFO262177:PFO262211 PPK262177:PPK262211 PZG262177:PZG262211 QJC262177:QJC262211 QSY262177:QSY262211 RCU262177:RCU262211 RMQ262177:RMQ262211 RWM262177:RWM262211 SGI262177:SGI262211 SQE262177:SQE262211 TAA262177:TAA262211 TJW262177:TJW262211 TTS262177:TTS262211 UDO262177:UDO262211 UNK262177:UNK262211 UXG262177:UXG262211 VHC262177:VHC262211 VQY262177:VQY262211 WAU262177:WAU262211 WKQ262177:WKQ262211 WUM262177:WUM262211 I327713:I327747 IA327713:IA327747 RW327713:RW327747 ABS327713:ABS327747 ALO327713:ALO327747 AVK327713:AVK327747 BFG327713:BFG327747 BPC327713:BPC327747 BYY327713:BYY327747 CIU327713:CIU327747 CSQ327713:CSQ327747 DCM327713:DCM327747 DMI327713:DMI327747 DWE327713:DWE327747 EGA327713:EGA327747 EPW327713:EPW327747 EZS327713:EZS327747 FJO327713:FJO327747 FTK327713:FTK327747 GDG327713:GDG327747 GNC327713:GNC327747 GWY327713:GWY327747 HGU327713:HGU327747 HQQ327713:HQQ327747 IAM327713:IAM327747 IKI327713:IKI327747 IUE327713:IUE327747 JEA327713:JEA327747 JNW327713:JNW327747 JXS327713:JXS327747 KHO327713:KHO327747 KRK327713:KRK327747 LBG327713:LBG327747 LLC327713:LLC327747 LUY327713:LUY327747 MEU327713:MEU327747 MOQ327713:MOQ327747 MYM327713:MYM327747 NII327713:NII327747 NSE327713:NSE327747 OCA327713:OCA327747 OLW327713:OLW327747 OVS327713:OVS327747 PFO327713:PFO327747 PPK327713:PPK327747 PZG327713:PZG327747 QJC327713:QJC327747 QSY327713:QSY327747 RCU327713:RCU327747 RMQ327713:RMQ327747 RWM327713:RWM327747 SGI327713:SGI327747 SQE327713:SQE327747 TAA327713:TAA327747 TJW327713:TJW327747 TTS327713:TTS327747 UDO327713:UDO327747 UNK327713:UNK327747 UXG327713:UXG327747 VHC327713:VHC327747 VQY327713:VQY327747 WAU327713:WAU327747 WKQ327713:WKQ327747 WUM327713:WUM327747 I393249:I393283 IA393249:IA393283 RW393249:RW393283 ABS393249:ABS393283 ALO393249:ALO393283 AVK393249:AVK393283 BFG393249:BFG393283 BPC393249:BPC393283 BYY393249:BYY393283 CIU393249:CIU393283 CSQ393249:CSQ393283 DCM393249:DCM393283 DMI393249:DMI393283 DWE393249:DWE393283 EGA393249:EGA393283 EPW393249:EPW393283 EZS393249:EZS393283 FJO393249:FJO393283 FTK393249:FTK393283 GDG393249:GDG393283 GNC393249:GNC393283 GWY393249:GWY393283 HGU393249:HGU393283 HQQ393249:HQQ393283 IAM393249:IAM393283 IKI393249:IKI393283 IUE393249:IUE393283 JEA393249:JEA393283 JNW393249:JNW393283 JXS393249:JXS393283 KHO393249:KHO393283 KRK393249:KRK393283 LBG393249:LBG393283 LLC393249:LLC393283 LUY393249:LUY393283 MEU393249:MEU393283 MOQ393249:MOQ393283 MYM393249:MYM393283 NII393249:NII393283 NSE393249:NSE393283 OCA393249:OCA393283 OLW393249:OLW393283 OVS393249:OVS393283 PFO393249:PFO393283 PPK393249:PPK393283 PZG393249:PZG393283 QJC393249:QJC393283 QSY393249:QSY393283 RCU393249:RCU393283 RMQ393249:RMQ393283 RWM393249:RWM393283 SGI393249:SGI393283 SQE393249:SQE393283 TAA393249:TAA393283 TJW393249:TJW393283 TTS393249:TTS393283 UDO393249:UDO393283 UNK393249:UNK393283 UXG393249:UXG393283 VHC393249:VHC393283 VQY393249:VQY393283 WAU393249:WAU393283 WKQ393249:WKQ393283 WUM393249:WUM393283 I458785:I458819 IA458785:IA458819 RW458785:RW458819 ABS458785:ABS458819 ALO458785:ALO458819 AVK458785:AVK458819 BFG458785:BFG458819 BPC458785:BPC458819 BYY458785:BYY458819 CIU458785:CIU458819 CSQ458785:CSQ458819 DCM458785:DCM458819 DMI458785:DMI458819 DWE458785:DWE458819 EGA458785:EGA458819 EPW458785:EPW458819 EZS458785:EZS458819 FJO458785:FJO458819 FTK458785:FTK458819 GDG458785:GDG458819 GNC458785:GNC458819 GWY458785:GWY458819 HGU458785:HGU458819 HQQ458785:HQQ458819 IAM458785:IAM458819 IKI458785:IKI458819 IUE458785:IUE458819 JEA458785:JEA458819 JNW458785:JNW458819 JXS458785:JXS458819 KHO458785:KHO458819 KRK458785:KRK458819 LBG458785:LBG458819 LLC458785:LLC458819 LUY458785:LUY458819 MEU458785:MEU458819 MOQ458785:MOQ458819 MYM458785:MYM458819 NII458785:NII458819 NSE458785:NSE458819 OCA458785:OCA458819 OLW458785:OLW458819 OVS458785:OVS458819 PFO458785:PFO458819 PPK458785:PPK458819 PZG458785:PZG458819 QJC458785:QJC458819 QSY458785:QSY458819 RCU458785:RCU458819 RMQ458785:RMQ458819 RWM458785:RWM458819 SGI458785:SGI458819 SQE458785:SQE458819 TAA458785:TAA458819 TJW458785:TJW458819 TTS458785:TTS458819 UDO458785:UDO458819 UNK458785:UNK458819 UXG458785:UXG458819 VHC458785:VHC458819 VQY458785:VQY458819 WAU458785:WAU458819 WKQ458785:WKQ458819 WUM458785:WUM458819 I524321:I524355 IA524321:IA524355 RW524321:RW524355 ABS524321:ABS524355 ALO524321:ALO524355 AVK524321:AVK524355 BFG524321:BFG524355 BPC524321:BPC524355 BYY524321:BYY524355 CIU524321:CIU524355 CSQ524321:CSQ524355 DCM524321:DCM524355 DMI524321:DMI524355 DWE524321:DWE524355 EGA524321:EGA524355 EPW524321:EPW524355 EZS524321:EZS524355 FJO524321:FJO524355 FTK524321:FTK524355 GDG524321:GDG524355 GNC524321:GNC524355 GWY524321:GWY524355 HGU524321:HGU524355 HQQ524321:HQQ524355 IAM524321:IAM524355 IKI524321:IKI524355 IUE524321:IUE524355 JEA524321:JEA524355 JNW524321:JNW524355 JXS524321:JXS524355 KHO524321:KHO524355 KRK524321:KRK524355 LBG524321:LBG524355 LLC524321:LLC524355 LUY524321:LUY524355 MEU524321:MEU524355 MOQ524321:MOQ524355 MYM524321:MYM524355 NII524321:NII524355 NSE524321:NSE524355 OCA524321:OCA524355 OLW524321:OLW524355 OVS524321:OVS524355 PFO524321:PFO524355 PPK524321:PPK524355 PZG524321:PZG524355 QJC524321:QJC524355 QSY524321:QSY524355 RCU524321:RCU524355 RMQ524321:RMQ524355 RWM524321:RWM524355 SGI524321:SGI524355 SQE524321:SQE524355 TAA524321:TAA524355 TJW524321:TJW524355 TTS524321:TTS524355 UDO524321:UDO524355 UNK524321:UNK524355 UXG524321:UXG524355 VHC524321:VHC524355 VQY524321:VQY524355 WAU524321:WAU524355 WKQ524321:WKQ524355 WUM524321:WUM524355 I589857:I589891 IA589857:IA589891 RW589857:RW589891 ABS589857:ABS589891 ALO589857:ALO589891 AVK589857:AVK589891 BFG589857:BFG589891 BPC589857:BPC589891 BYY589857:BYY589891 CIU589857:CIU589891 CSQ589857:CSQ589891 DCM589857:DCM589891 DMI589857:DMI589891 DWE589857:DWE589891 EGA589857:EGA589891 EPW589857:EPW589891 EZS589857:EZS589891 FJO589857:FJO589891 FTK589857:FTK589891 GDG589857:GDG589891 GNC589857:GNC589891 GWY589857:GWY589891 HGU589857:HGU589891 HQQ589857:HQQ589891 IAM589857:IAM589891 IKI589857:IKI589891 IUE589857:IUE589891 JEA589857:JEA589891 JNW589857:JNW589891 JXS589857:JXS589891 KHO589857:KHO589891 KRK589857:KRK589891 LBG589857:LBG589891 LLC589857:LLC589891 LUY589857:LUY589891 MEU589857:MEU589891 MOQ589857:MOQ589891 MYM589857:MYM589891 NII589857:NII589891 NSE589857:NSE589891 OCA589857:OCA589891 OLW589857:OLW589891 OVS589857:OVS589891 PFO589857:PFO589891 PPK589857:PPK589891 PZG589857:PZG589891 QJC589857:QJC589891 QSY589857:QSY589891 RCU589857:RCU589891 RMQ589857:RMQ589891 RWM589857:RWM589891 SGI589857:SGI589891 SQE589857:SQE589891 TAA589857:TAA589891 TJW589857:TJW589891 TTS589857:TTS589891 UDO589857:UDO589891 UNK589857:UNK589891 UXG589857:UXG589891 VHC589857:VHC589891 VQY589857:VQY589891 WAU589857:WAU589891 WKQ589857:WKQ589891 WUM589857:WUM589891 I655393:I655427 IA655393:IA655427 RW655393:RW655427 ABS655393:ABS655427 ALO655393:ALO655427 AVK655393:AVK655427 BFG655393:BFG655427 BPC655393:BPC655427 BYY655393:BYY655427 CIU655393:CIU655427 CSQ655393:CSQ655427 DCM655393:DCM655427 DMI655393:DMI655427 DWE655393:DWE655427 EGA655393:EGA655427 EPW655393:EPW655427 EZS655393:EZS655427 FJO655393:FJO655427 FTK655393:FTK655427 GDG655393:GDG655427 GNC655393:GNC655427 GWY655393:GWY655427 HGU655393:HGU655427 HQQ655393:HQQ655427 IAM655393:IAM655427 IKI655393:IKI655427 IUE655393:IUE655427 JEA655393:JEA655427 JNW655393:JNW655427 JXS655393:JXS655427 KHO655393:KHO655427 KRK655393:KRK655427 LBG655393:LBG655427 LLC655393:LLC655427 LUY655393:LUY655427 MEU655393:MEU655427 MOQ655393:MOQ655427 MYM655393:MYM655427 NII655393:NII655427 NSE655393:NSE655427 OCA655393:OCA655427 OLW655393:OLW655427 OVS655393:OVS655427 PFO655393:PFO655427 PPK655393:PPK655427 PZG655393:PZG655427 QJC655393:QJC655427 QSY655393:QSY655427 RCU655393:RCU655427 RMQ655393:RMQ655427 RWM655393:RWM655427 SGI655393:SGI655427 SQE655393:SQE655427 TAA655393:TAA655427 TJW655393:TJW655427 TTS655393:TTS655427 UDO655393:UDO655427 UNK655393:UNK655427 UXG655393:UXG655427 VHC655393:VHC655427 VQY655393:VQY655427 WAU655393:WAU655427 WKQ655393:WKQ655427 WUM655393:WUM655427 I720929:I720963 IA720929:IA720963 RW720929:RW720963 ABS720929:ABS720963 ALO720929:ALO720963 AVK720929:AVK720963 BFG720929:BFG720963 BPC720929:BPC720963 BYY720929:BYY720963 CIU720929:CIU720963 CSQ720929:CSQ720963 DCM720929:DCM720963 DMI720929:DMI720963 DWE720929:DWE720963 EGA720929:EGA720963 EPW720929:EPW720963 EZS720929:EZS720963 FJO720929:FJO720963 FTK720929:FTK720963 GDG720929:GDG720963 GNC720929:GNC720963 GWY720929:GWY720963 HGU720929:HGU720963 HQQ720929:HQQ720963 IAM720929:IAM720963 IKI720929:IKI720963 IUE720929:IUE720963 JEA720929:JEA720963 JNW720929:JNW720963 JXS720929:JXS720963 KHO720929:KHO720963 KRK720929:KRK720963 LBG720929:LBG720963 LLC720929:LLC720963 LUY720929:LUY720963 MEU720929:MEU720963 MOQ720929:MOQ720963 MYM720929:MYM720963 NII720929:NII720963 NSE720929:NSE720963 OCA720929:OCA720963 OLW720929:OLW720963 OVS720929:OVS720963 PFO720929:PFO720963 PPK720929:PPK720963 PZG720929:PZG720963 QJC720929:QJC720963 QSY720929:QSY720963 RCU720929:RCU720963 RMQ720929:RMQ720963 RWM720929:RWM720963 SGI720929:SGI720963 SQE720929:SQE720963 TAA720929:TAA720963 TJW720929:TJW720963 TTS720929:TTS720963 UDO720929:UDO720963 UNK720929:UNK720963 UXG720929:UXG720963 VHC720929:VHC720963 VQY720929:VQY720963 WAU720929:WAU720963 WKQ720929:WKQ720963 WUM720929:WUM720963 I786465:I786499 IA786465:IA786499 RW786465:RW786499 ABS786465:ABS786499 ALO786465:ALO786499 AVK786465:AVK786499 BFG786465:BFG786499 BPC786465:BPC786499 BYY786465:BYY786499 CIU786465:CIU786499 CSQ786465:CSQ786499 DCM786465:DCM786499 DMI786465:DMI786499 DWE786465:DWE786499 EGA786465:EGA786499 EPW786465:EPW786499 EZS786465:EZS786499 FJO786465:FJO786499 FTK786465:FTK786499 GDG786465:GDG786499 GNC786465:GNC786499 GWY786465:GWY786499 HGU786465:HGU786499 HQQ786465:HQQ786499 IAM786465:IAM786499 IKI786465:IKI786499 IUE786465:IUE786499 JEA786465:JEA786499 JNW786465:JNW786499 JXS786465:JXS786499 KHO786465:KHO786499 KRK786465:KRK786499 LBG786465:LBG786499 LLC786465:LLC786499 LUY786465:LUY786499 MEU786465:MEU786499 MOQ786465:MOQ786499 MYM786465:MYM786499 NII786465:NII786499 NSE786465:NSE786499 OCA786465:OCA786499 OLW786465:OLW786499 OVS786465:OVS786499 PFO786465:PFO786499 PPK786465:PPK786499 PZG786465:PZG786499 QJC786465:QJC786499 QSY786465:QSY786499 RCU786465:RCU786499 RMQ786465:RMQ786499 RWM786465:RWM786499 SGI786465:SGI786499 SQE786465:SQE786499 TAA786465:TAA786499 TJW786465:TJW786499 TTS786465:TTS786499 UDO786465:UDO786499 UNK786465:UNK786499 UXG786465:UXG786499 VHC786465:VHC786499 VQY786465:VQY786499 WAU786465:WAU786499 WKQ786465:WKQ786499 WUM786465:WUM786499 I852001:I852035 IA852001:IA852035 RW852001:RW852035 ABS852001:ABS852035 ALO852001:ALO852035 AVK852001:AVK852035 BFG852001:BFG852035 BPC852001:BPC852035 BYY852001:BYY852035 CIU852001:CIU852035 CSQ852001:CSQ852035 DCM852001:DCM852035 DMI852001:DMI852035 DWE852001:DWE852035 EGA852001:EGA852035 EPW852001:EPW852035 EZS852001:EZS852035 FJO852001:FJO852035 FTK852001:FTK852035 GDG852001:GDG852035 GNC852001:GNC852035 GWY852001:GWY852035 HGU852001:HGU852035 HQQ852001:HQQ852035 IAM852001:IAM852035 IKI852001:IKI852035 IUE852001:IUE852035 JEA852001:JEA852035 JNW852001:JNW852035 JXS852001:JXS852035 KHO852001:KHO852035 KRK852001:KRK852035 LBG852001:LBG852035 LLC852001:LLC852035 LUY852001:LUY852035 MEU852001:MEU852035 MOQ852001:MOQ852035 MYM852001:MYM852035 NII852001:NII852035 NSE852001:NSE852035 OCA852001:OCA852035 OLW852001:OLW852035 OVS852001:OVS852035 PFO852001:PFO852035 PPK852001:PPK852035 PZG852001:PZG852035 QJC852001:QJC852035 QSY852001:QSY852035 RCU852001:RCU852035 RMQ852001:RMQ852035 RWM852001:RWM852035 SGI852001:SGI852035 SQE852001:SQE852035 TAA852001:TAA852035 TJW852001:TJW852035 TTS852001:TTS852035 UDO852001:UDO852035 UNK852001:UNK852035 UXG852001:UXG852035 VHC852001:VHC852035 VQY852001:VQY852035 WAU852001:WAU852035 WKQ852001:WKQ852035 WUM852001:WUM852035 I917537:I917571 IA917537:IA917571 RW917537:RW917571 ABS917537:ABS917571 ALO917537:ALO917571 AVK917537:AVK917571 BFG917537:BFG917571 BPC917537:BPC917571 BYY917537:BYY917571 CIU917537:CIU917571 CSQ917537:CSQ917571 DCM917537:DCM917571 DMI917537:DMI917571 DWE917537:DWE917571 EGA917537:EGA917571 EPW917537:EPW917571 EZS917537:EZS917571 FJO917537:FJO917571 FTK917537:FTK917571 GDG917537:GDG917571 GNC917537:GNC917571 GWY917537:GWY917571 HGU917537:HGU917571 HQQ917537:HQQ917571 IAM917537:IAM917571 IKI917537:IKI917571 IUE917537:IUE917571 JEA917537:JEA917571 JNW917537:JNW917571 JXS917537:JXS917571 KHO917537:KHO917571 KRK917537:KRK917571 LBG917537:LBG917571 LLC917537:LLC917571 LUY917537:LUY917571 MEU917537:MEU917571 MOQ917537:MOQ917571 MYM917537:MYM917571 NII917537:NII917571 NSE917537:NSE917571 OCA917537:OCA917571 OLW917537:OLW917571 OVS917537:OVS917571 PFO917537:PFO917571 PPK917537:PPK917571 PZG917537:PZG917571 QJC917537:QJC917571 QSY917537:QSY917571 RCU917537:RCU917571 RMQ917537:RMQ917571 RWM917537:RWM917571 SGI917537:SGI917571 SQE917537:SQE917571 TAA917537:TAA917571 TJW917537:TJW917571 TTS917537:TTS917571 UDO917537:UDO917571 UNK917537:UNK917571 UXG917537:UXG917571 VHC917537:VHC917571 VQY917537:VQY917571 WAU917537:WAU917571 WKQ917537:WKQ917571 WUM917537:WUM917571 I983073:I983107 IA983073:IA983107 RW983073:RW983107 ABS983073:ABS983107 ALO983073:ALO983107 AVK983073:AVK983107 BFG983073:BFG983107 BPC983073:BPC983107 BYY983073:BYY983107 CIU983073:CIU983107 CSQ983073:CSQ983107 DCM983073:DCM983107 DMI983073:DMI983107 DWE983073:DWE983107 EGA983073:EGA983107 EPW983073:EPW983107 EZS983073:EZS983107 FJO983073:FJO983107 FTK983073:FTK983107 GDG983073:GDG983107 GNC983073:GNC983107 GWY983073:GWY983107 HGU983073:HGU983107 HQQ983073:HQQ983107 IAM983073:IAM983107 IKI983073:IKI983107 IUE983073:IUE983107 JEA983073:JEA983107 JNW983073:JNW983107 JXS983073:JXS983107 KHO983073:KHO983107 KRK983073:KRK983107 LBG983073:LBG983107 LLC983073:LLC983107 LUY983073:LUY983107 MEU983073:MEU983107 MOQ983073:MOQ983107 MYM983073:MYM983107 NII983073:NII983107 NSE983073:NSE983107 OCA983073:OCA983107 OLW983073:OLW983107 OVS983073:OVS983107 PFO983073:PFO983107 PPK983073:PPK983107 PZG983073:PZG983107 QJC983073:QJC983107 QSY983073:QSY983107 RCU983073:RCU983107 RMQ983073:RMQ983107 RWM983073:RWM983107 SGI983073:SGI983107 SQE983073:SQE983107 TAA983073:TAA983107 TJW983073:TJW983107 TTS983073:TTS983107 UDO983073:UDO983107 UNK983073:UNK983107 UXG983073:UXG983107 VHC983073:VHC983107 VQY983073:VQY983107 WAU983073:WAU983107 WKQ983073:WKQ983107 WUM983073:WUM983107 UYM983043:UYM983047 IA81:IA115 RW81:RW115 ABS81:ABS115 ALO81:ALO115 AVK81:AVK115 BFG81:BFG115 BPC81:BPC115 BYY81:BYY115 CIU81:CIU115 CSQ81:CSQ115 DCM81:DCM115 DMI81:DMI115 DWE81:DWE115 EGA81:EGA115 EPW81:EPW115 EZS81:EZS115 FJO81:FJO115 FTK81:FTK115 GDG81:GDG115 GNC81:GNC115 GWY81:GWY115 HGU81:HGU115 HQQ81:HQQ115 IAM81:IAM115 IKI81:IKI115 IUE81:IUE115 JEA81:JEA115 JNW81:JNW115 JXS81:JXS115 KHO81:KHO115 KRK81:KRK115 LBG81:LBG115 LLC81:LLC115 LUY81:LUY115 MEU81:MEU115 MOQ81:MOQ115 MYM81:MYM115 NII81:NII115 NSE81:NSE115 OCA81:OCA115 OLW81:OLW115 OVS81:OVS115 PFO81:PFO115 PPK81:PPK115 PZG81:PZG115 QJC81:QJC115 QSY81:QSY115 RCU81:RCU115 RMQ81:RMQ115 RWM81:RWM115 SGI81:SGI115 SQE81:SQE115 TAA81:TAA115 TJW81:TJW115 TTS81:TTS115 UDO81:UDO115 UNK81:UNK115 UXG81:UXG115 VHC81:VHC115 VQY81:VQY115 WAU81:WAU115 WKQ81:WKQ115 WUM81:WUM115 I65607:I65641 IA65607:IA65641 RW65607:RW65641 ABS65607:ABS65641 ALO65607:ALO65641 AVK65607:AVK65641 BFG65607:BFG65641 BPC65607:BPC65641 BYY65607:BYY65641 CIU65607:CIU65641 CSQ65607:CSQ65641 DCM65607:DCM65641 DMI65607:DMI65641 DWE65607:DWE65641 EGA65607:EGA65641 EPW65607:EPW65641 EZS65607:EZS65641 FJO65607:FJO65641 FTK65607:FTK65641 GDG65607:GDG65641 GNC65607:GNC65641 GWY65607:GWY65641 HGU65607:HGU65641 HQQ65607:HQQ65641 IAM65607:IAM65641 IKI65607:IKI65641 IUE65607:IUE65641 JEA65607:JEA65641 JNW65607:JNW65641 JXS65607:JXS65641 KHO65607:KHO65641 KRK65607:KRK65641 LBG65607:LBG65641 LLC65607:LLC65641 LUY65607:LUY65641 MEU65607:MEU65641 MOQ65607:MOQ65641 MYM65607:MYM65641 NII65607:NII65641 NSE65607:NSE65641 OCA65607:OCA65641 OLW65607:OLW65641 OVS65607:OVS65641 PFO65607:PFO65641 PPK65607:PPK65641 PZG65607:PZG65641 QJC65607:QJC65641 QSY65607:QSY65641 RCU65607:RCU65641 RMQ65607:RMQ65641 RWM65607:RWM65641 SGI65607:SGI65641 SQE65607:SQE65641 TAA65607:TAA65641 TJW65607:TJW65641 TTS65607:TTS65641 UDO65607:UDO65641 UNK65607:UNK65641 UXG65607:UXG65641 VHC65607:VHC65641 VQY65607:VQY65641 WAU65607:WAU65641 WKQ65607:WKQ65641 WUM65607:WUM65641 I131143:I131177 IA131143:IA131177 RW131143:RW131177 ABS131143:ABS131177 ALO131143:ALO131177 AVK131143:AVK131177 BFG131143:BFG131177 BPC131143:BPC131177 BYY131143:BYY131177 CIU131143:CIU131177 CSQ131143:CSQ131177 DCM131143:DCM131177 DMI131143:DMI131177 DWE131143:DWE131177 EGA131143:EGA131177 EPW131143:EPW131177 EZS131143:EZS131177 FJO131143:FJO131177 FTK131143:FTK131177 GDG131143:GDG131177 GNC131143:GNC131177 GWY131143:GWY131177 HGU131143:HGU131177 HQQ131143:HQQ131177 IAM131143:IAM131177 IKI131143:IKI131177 IUE131143:IUE131177 JEA131143:JEA131177 JNW131143:JNW131177 JXS131143:JXS131177 KHO131143:KHO131177 KRK131143:KRK131177 LBG131143:LBG131177 LLC131143:LLC131177 LUY131143:LUY131177 MEU131143:MEU131177 MOQ131143:MOQ131177 MYM131143:MYM131177 NII131143:NII131177 NSE131143:NSE131177 OCA131143:OCA131177 OLW131143:OLW131177 OVS131143:OVS131177 PFO131143:PFO131177 PPK131143:PPK131177 PZG131143:PZG131177 QJC131143:QJC131177 QSY131143:QSY131177 RCU131143:RCU131177 RMQ131143:RMQ131177 RWM131143:RWM131177 SGI131143:SGI131177 SQE131143:SQE131177 TAA131143:TAA131177 TJW131143:TJW131177 TTS131143:TTS131177 UDO131143:UDO131177 UNK131143:UNK131177 UXG131143:UXG131177 VHC131143:VHC131177 VQY131143:VQY131177 WAU131143:WAU131177 WKQ131143:WKQ131177 WUM131143:WUM131177 I196679:I196713 IA196679:IA196713 RW196679:RW196713 ABS196679:ABS196713 ALO196679:ALO196713 AVK196679:AVK196713 BFG196679:BFG196713 BPC196679:BPC196713 BYY196679:BYY196713 CIU196679:CIU196713 CSQ196679:CSQ196713 DCM196679:DCM196713 DMI196679:DMI196713 DWE196679:DWE196713 EGA196679:EGA196713 EPW196679:EPW196713 EZS196679:EZS196713 FJO196679:FJO196713 FTK196679:FTK196713 GDG196679:GDG196713 GNC196679:GNC196713 GWY196679:GWY196713 HGU196679:HGU196713 HQQ196679:HQQ196713 IAM196679:IAM196713 IKI196679:IKI196713 IUE196679:IUE196713 JEA196679:JEA196713 JNW196679:JNW196713 JXS196679:JXS196713 KHO196679:KHO196713 KRK196679:KRK196713 LBG196679:LBG196713 LLC196679:LLC196713 LUY196679:LUY196713 MEU196679:MEU196713 MOQ196679:MOQ196713 MYM196679:MYM196713 NII196679:NII196713 NSE196679:NSE196713 OCA196679:OCA196713 OLW196679:OLW196713 OVS196679:OVS196713 PFO196679:PFO196713 PPK196679:PPK196713 PZG196679:PZG196713 QJC196679:QJC196713 QSY196679:QSY196713 RCU196679:RCU196713 RMQ196679:RMQ196713 RWM196679:RWM196713 SGI196679:SGI196713 SQE196679:SQE196713 TAA196679:TAA196713 TJW196679:TJW196713 TTS196679:TTS196713 UDO196679:UDO196713 UNK196679:UNK196713 UXG196679:UXG196713 VHC196679:VHC196713 VQY196679:VQY196713 WAU196679:WAU196713 WKQ196679:WKQ196713 WUM196679:WUM196713 I262215:I262249 IA262215:IA262249 RW262215:RW262249 ABS262215:ABS262249 ALO262215:ALO262249 AVK262215:AVK262249 BFG262215:BFG262249 BPC262215:BPC262249 BYY262215:BYY262249 CIU262215:CIU262249 CSQ262215:CSQ262249 DCM262215:DCM262249 DMI262215:DMI262249 DWE262215:DWE262249 EGA262215:EGA262249 EPW262215:EPW262249 EZS262215:EZS262249 FJO262215:FJO262249 FTK262215:FTK262249 GDG262215:GDG262249 GNC262215:GNC262249 GWY262215:GWY262249 HGU262215:HGU262249 HQQ262215:HQQ262249 IAM262215:IAM262249 IKI262215:IKI262249 IUE262215:IUE262249 JEA262215:JEA262249 JNW262215:JNW262249 JXS262215:JXS262249 KHO262215:KHO262249 KRK262215:KRK262249 LBG262215:LBG262249 LLC262215:LLC262249 LUY262215:LUY262249 MEU262215:MEU262249 MOQ262215:MOQ262249 MYM262215:MYM262249 NII262215:NII262249 NSE262215:NSE262249 OCA262215:OCA262249 OLW262215:OLW262249 OVS262215:OVS262249 PFO262215:PFO262249 PPK262215:PPK262249 PZG262215:PZG262249 QJC262215:QJC262249 QSY262215:QSY262249 RCU262215:RCU262249 RMQ262215:RMQ262249 RWM262215:RWM262249 SGI262215:SGI262249 SQE262215:SQE262249 TAA262215:TAA262249 TJW262215:TJW262249 TTS262215:TTS262249 UDO262215:UDO262249 UNK262215:UNK262249 UXG262215:UXG262249 VHC262215:VHC262249 VQY262215:VQY262249 WAU262215:WAU262249 WKQ262215:WKQ262249 WUM262215:WUM262249 I327751:I327785 IA327751:IA327785 RW327751:RW327785 ABS327751:ABS327785 ALO327751:ALO327785 AVK327751:AVK327785 BFG327751:BFG327785 BPC327751:BPC327785 BYY327751:BYY327785 CIU327751:CIU327785 CSQ327751:CSQ327785 DCM327751:DCM327785 DMI327751:DMI327785 DWE327751:DWE327785 EGA327751:EGA327785 EPW327751:EPW327785 EZS327751:EZS327785 FJO327751:FJO327785 FTK327751:FTK327785 GDG327751:GDG327785 GNC327751:GNC327785 GWY327751:GWY327785 HGU327751:HGU327785 HQQ327751:HQQ327785 IAM327751:IAM327785 IKI327751:IKI327785 IUE327751:IUE327785 JEA327751:JEA327785 JNW327751:JNW327785 JXS327751:JXS327785 KHO327751:KHO327785 KRK327751:KRK327785 LBG327751:LBG327785 LLC327751:LLC327785 LUY327751:LUY327785 MEU327751:MEU327785 MOQ327751:MOQ327785 MYM327751:MYM327785 NII327751:NII327785 NSE327751:NSE327785 OCA327751:OCA327785 OLW327751:OLW327785 OVS327751:OVS327785 PFO327751:PFO327785 PPK327751:PPK327785 PZG327751:PZG327785 QJC327751:QJC327785 QSY327751:QSY327785 RCU327751:RCU327785 RMQ327751:RMQ327785 RWM327751:RWM327785 SGI327751:SGI327785 SQE327751:SQE327785 TAA327751:TAA327785 TJW327751:TJW327785 TTS327751:TTS327785 UDO327751:UDO327785 UNK327751:UNK327785 UXG327751:UXG327785 VHC327751:VHC327785 VQY327751:VQY327785 WAU327751:WAU327785 WKQ327751:WKQ327785 WUM327751:WUM327785 I393287:I393321 IA393287:IA393321 RW393287:RW393321 ABS393287:ABS393321 ALO393287:ALO393321 AVK393287:AVK393321 BFG393287:BFG393321 BPC393287:BPC393321 BYY393287:BYY393321 CIU393287:CIU393321 CSQ393287:CSQ393321 DCM393287:DCM393321 DMI393287:DMI393321 DWE393287:DWE393321 EGA393287:EGA393321 EPW393287:EPW393321 EZS393287:EZS393321 FJO393287:FJO393321 FTK393287:FTK393321 GDG393287:GDG393321 GNC393287:GNC393321 GWY393287:GWY393321 HGU393287:HGU393321 HQQ393287:HQQ393321 IAM393287:IAM393321 IKI393287:IKI393321 IUE393287:IUE393321 JEA393287:JEA393321 JNW393287:JNW393321 JXS393287:JXS393321 KHO393287:KHO393321 KRK393287:KRK393321 LBG393287:LBG393321 LLC393287:LLC393321 LUY393287:LUY393321 MEU393287:MEU393321 MOQ393287:MOQ393321 MYM393287:MYM393321 NII393287:NII393321 NSE393287:NSE393321 OCA393287:OCA393321 OLW393287:OLW393321 OVS393287:OVS393321 PFO393287:PFO393321 PPK393287:PPK393321 PZG393287:PZG393321 QJC393287:QJC393321 QSY393287:QSY393321 RCU393287:RCU393321 RMQ393287:RMQ393321 RWM393287:RWM393321 SGI393287:SGI393321 SQE393287:SQE393321 TAA393287:TAA393321 TJW393287:TJW393321 TTS393287:TTS393321 UDO393287:UDO393321 UNK393287:UNK393321 UXG393287:UXG393321 VHC393287:VHC393321 VQY393287:VQY393321 WAU393287:WAU393321 WKQ393287:WKQ393321 WUM393287:WUM393321 I458823:I458857 IA458823:IA458857 RW458823:RW458857 ABS458823:ABS458857 ALO458823:ALO458857 AVK458823:AVK458857 BFG458823:BFG458857 BPC458823:BPC458857 BYY458823:BYY458857 CIU458823:CIU458857 CSQ458823:CSQ458857 DCM458823:DCM458857 DMI458823:DMI458857 DWE458823:DWE458857 EGA458823:EGA458857 EPW458823:EPW458857 EZS458823:EZS458857 FJO458823:FJO458857 FTK458823:FTK458857 GDG458823:GDG458857 GNC458823:GNC458857 GWY458823:GWY458857 HGU458823:HGU458857 HQQ458823:HQQ458857 IAM458823:IAM458857 IKI458823:IKI458857 IUE458823:IUE458857 JEA458823:JEA458857 JNW458823:JNW458857 JXS458823:JXS458857 KHO458823:KHO458857 KRK458823:KRK458857 LBG458823:LBG458857 LLC458823:LLC458857 LUY458823:LUY458857 MEU458823:MEU458857 MOQ458823:MOQ458857 MYM458823:MYM458857 NII458823:NII458857 NSE458823:NSE458857 OCA458823:OCA458857 OLW458823:OLW458857 OVS458823:OVS458857 PFO458823:PFO458857 PPK458823:PPK458857 PZG458823:PZG458857 QJC458823:QJC458857 QSY458823:QSY458857 RCU458823:RCU458857 RMQ458823:RMQ458857 RWM458823:RWM458857 SGI458823:SGI458857 SQE458823:SQE458857 TAA458823:TAA458857 TJW458823:TJW458857 TTS458823:TTS458857 UDO458823:UDO458857 UNK458823:UNK458857 UXG458823:UXG458857 VHC458823:VHC458857 VQY458823:VQY458857 WAU458823:WAU458857 WKQ458823:WKQ458857 WUM458823:WUM458857 I524359:I524393 IA524359:IA524393 RW524359:RW524393 ABS524359:ABS524393 ALO524359:ALO524393 AVK524359:AVK524393 BFG524359:BFG524393 BPC524359:BPC524393 BYY524359:BYY524393 CIU524359:CIU524393 CSQ524359:CSQ524393 DCM524359:DCM524393 DMI524359:DMI524393 DWE524359:DWE524393 EGA524359:EGA524393 EPW524359:EPW524393 EZS524359:EZS524393 FJO524359:FJO524393 FTK524359:FTK524393 GDG524359:GDG524393 GNC524359:GNC524393 GWY524359:GWY524393 HGU524359:HGU524393 HQQ524359:HQQ524393 IAM524359:IAM524393 IKI524359:IKI524393 IUE524359:IUE524393 JEA524359:JEA524393 JNW524359:JNW524393 JXS524359:JXS524393 KHO524359:KHO524393 KRK524359:KRK524393 LBG524359:LBG524393 LLC524359:LLC524393 LUY524359:LUY524393 MEU524359:MEU524393 MOQ524359:MOQ524393 MYM524359:MYM524393 NII524359:NII524393 NSE524359:NSE524393 OCA524359:OCA524393 OLW524359:OLW524393 OVS524359:OVS524393 PFO524359:PFO524393 PPK524359:PPK524393 PZG524359:PZG524393 QJC524359:QJC524393 QSY524359:QSY524393 RCU524359:RCU524393 RMQ524359:RMQ524393 RWM524359:RWM524393 SGI524359:SGI524393 SQE524359:SQE524393 TAA524359:TAA524393 TJW524359:TJW524393 TTS524359:TTS524393 UDO524359:UDO524393 UNK524359:UNK524393 UXG524359:UXG524393 VHC524359:VHC524393 VQY524359:VQY524393 WAU524359:WAU524393 WKQ524359:WKQ524393 WUM524359:WUM524393 I589895:I589929 IA589895:IA589929 RW589895:RW589929 ABS589895:ABS589929 ALO589895:ALO589929 AVK589895:AVK589929 BFG589895:BFG589929 BPC589895:BPC589929 BYY589895:BYY589929 CIU589895:CIU589929 CSQ589895:CSQ589929 DCM589895:DCM589929 DMI589895:DMI589929 DWE589895:DWE589929 EGA589895:EGA589929 EPW589895:EPW589929 EZS589895:EZS589929 FJO589895:FJO589929 FTK589895:FTK589929 GDG589895:GDG589929 GNC589895:GNC589929 GWY589895:GWY589929 HGU589895:HGU589929 HQQ589895:HQQ589929 IAM589895:IAM589929 IKI589895:IKI589929 IUE589895:IUE589929 JEA589895:JEA589929 JNW589895:JNW589929 JXS589895:JXS589929 KHO589895:KHO589929 KRK589895:KRK589929 LBG589895:LBG589929 LLC589895:LLC589929 LUY589895:LUY589929 MEU589895:MEU589929 MOQ589895:MOQ589929 MYM589895:MYM589929 NII589895:NII589929 NSE589895:NSE589929 OCA589895:OCA589929 OLW589895:OLW589929 OVS589895:OVS589929 PFO589895:PFO589929 PPK589895:PPK589929 PZG589895:PZG589929 QJC589895:QJC589929 QSY589895:QSY589929 RCU589895:RCU589929 RMQ589895:RMQ589929 RWM589895:RWM589929 SGI589895:SGI589929 SQE589895:SQE589929 TAA589895:TAA589929 TJW589895:TJW589929 TTS589895:TTS589929 UDO589895:UDO589929 UNK589895:UNK589929 UXG589895:UXG589929 VHC589895:VHC589929 VQY589895:VQY589929 WAU589895:WAU589929 WKQ589895:WKQ589929 WUM589895:WUM589929 I655431:I655465 IA655431:IA655465 RW655431:RW655465 ABS655431:ABS655465 ALO655431:ALO655465 AVK655431:AVK655465 BFG655431:BFG655465 BPC655431:BPC655465 BYY655431:BYY655465 CIU655431:CIU655465 CSQ655431:CSQ655465 DCM655431:DCM655465 DMI655431:DMI655465 DWE655431:DWE655465 EGA655431:EGA655465 EPW655431:EPW655465 EZS655431:EZS655465 FJO655431:FJO655465 FTK655431:FTK655465 GDG655431:GDG655465 GNC655431:GNC655465 GWY655431:GWY655465 HGU655431:HGU655465 HQQ655431:HQQ655465 IAM655431:IAM655465 IKI655431:IKI655465 IUE655431:IUE655465 JEA655431:JEA655465 JNW655431:JNW655465 JXS655431:JXS655465 KHO655431:KHO655465 KRK655431:KRK655465 LBG655431:LBG655465 LLC655431:LLC655465 LUY655431:LUY655465 MEU655431:MEU655465 MOQ655431:MOQ655465 MYM655431:MYM655465 NII655431:NII655465 NSE655431:NSE655465 OCA655431:OCA655465 OLW655431:OLW655465 OVS655431:OVS655465 PFO655431:PFO655465 PPK655431:PPK655465 PZG655431:PZG655465 QJC655431:QJC655465 QSY655431:QSY655465 RCU655431:RCU655465 RMQ655431:RMQ655465 RWM655431:RWM655465 SGI655431:SGI655465 SQE655431:SQE655465 TAA655431:TAA655465 TJW655431:TJW655465 TTS655431:TTS655465 UDO655431:UDO655465 UNK655431:UNK655465 UXG655431:UXG655465 VHC655431:VHC655465 VQY655431:VQY655465 WAU655431:WAU655465 WKQ655431:WKQ655465 WUM655431:WUM655465 I720967:I721001 IA720967:IA721001 RW720967:RW721001 ABS720967:ABS721001 ALO720967:ALO721001 AVK720967:AVK721001 BFG720967:BFG721001 BPC720967:BPC721001 BYY720967:BYY721001 CIU720967:CIU721001 CSQ720967:CSQ721001 DCM720967:DCM721001 DMI720967:DMI721001 DWE720967:DWE721001 EGA720967:EGA721001 EPW720967:EPW721001 EZS720967:EZS721001 FJO720967:FJO721001 FTK720967:FTK721001 GDG720967:GDG721001 GNC720967:GNC721001 GWY720967:GWY721001 HGU720967:HGU721001 HQQ720967:HQQ721001 IAM720967:IAM721001 IKI720967:IKI721001 IUE720967:IUE721001 JEA720967:JEA721001 JNW720967:JNW721001 JXS720967:JXS721001 KHO720967:KHO721001 KRK720967:KRK721001 LBG720967:LBG721001 LLC720967:LLC721001 LUY720967:LUY721001 MEU720967:MEU721001 MOQ720967:MOQ721001 MYM720967:MYM721001 NII720967:NII721001 NSE720967:NSE721001 OCA720967:OCA721001 OLW720967:OLW721001 OVS720967:OVS721001 PFO720967:PFO721001 PPK720967:PPK721001 PZG720967:PZG721001 QJC720967:QJC721001 QSY720967:QSY721001 RCU720967:RCU721001 RMQ720967:RMQ721001 RWM720967:RWM721001 SGI720967:SGI721001 SQE720967:SQE721001 TAA720967:TAA721001 TJW720967:TJW721001 TTS720967:TTS721001 UDO720967:UDO721001 UNK720967:UNK721001 UXG720967:UXG721001 VHC720967:VHC721001 VQY720967:VQY721001 WAU720967:WAU721001 WKQ720967:WKQ721001 WUM720967:WUM721001 I786503:I786537 IA786503:IA786537 RW786503:RW786537 ABS786503:ABS786537 ALO786503:ALO786537 AVK786503:AVK786537 BFG786503:BFG786537 BPC786503:BPC786537 BYY786503:BYY786537 CIU786503:CIU786537 CSQ786503:CSQ786537 DCM786503:DCM786537 DMI786503:DMI786537 DWE786503:DWE786537 EGA786503:EGA786537 EPW786503:EPW786537 EZS786503:EZS786537 FJO786503:FJO786537 FTK786503:FTK786537 GDG786503:GDG786537 GNC786503:GNC786537 GWY786503:GWY786537 HGU786503:HGU786537 HQQ786503:HQQ786537 IAM786503:IAM786537 IKI786503:IKI786537 IUE786503:IUE786537 JEA786503:JEA786537 JNW786503:JNW786537 JXS786503:JXS786537 KHO786503:KHO786537 KRK786503:KRK786537 LBG786503:LBG786537 LLC786503:LLC786537 LUY786503:LUY786537 MEU786503:MEU786537 MOQ786503:MOQ786537 MYM786503:MYM786537 NII786503:NII786537 NSE786503:NSE786537 OCA786503:OCA786537 OLW786503:OLW786537 OVS786503:OVS786537 PFO786503:PFO786537 PPK786503:PPK786537 PZG786503:PZG786537 QJC786503:QJC786537 QSY786503:QSY786537 RCU786503:RCU786537 RMQ786503:RMQ786537 RWM786503:RWM786537 SGI786503:SGI786537 SQE786503:SQE786537 TAA786503:TAA786537 TJW786503:TJW786537 TTS786503:TTS786537 UDO786503:UDO786537 UNK786503:UNK786537 UXG786503:UXG786537 VHC786503:VHC786537 VQY786503:VQY786537 WAU786503:WAU786537 WKQ786503:WKQ786537 WUM786503:WUM786537 I852039:I852073 IA852039:IA852073 RW852039:RW852073 ABS852039:ABS852073 ALO852039:ALO852073 AVK852039:AVK852073 BFG852039:BFG852073 BPC852039:BPC852073 BYY852039:BYY852073 CIU852039:CIU852073 CSQ852039:CSQ852073 DCM852039:DCM852073 DMI852039:DMI852073 DWE852039:DWE852073 EGA852039:EGA852073 EPW852039:EPW852073 EZS852039:EZS852073 FJO852039:FJO852073 FTK852039:FTK852073 GDG852039:GDG852073 GNC852039:GNC852073 GWY852039:GWY852073 HGU852039:HGU852073 HQQ852039:HQQ852073 IAM852039:IAM852073 IKI852039:IKI852073 IUE852039:IUE852073 JEA852039:JEA852073 JNW852039:JNW852073 JXS852039:JXS852073 KHO852039:KHO852073 KRK852039:KRK852073 LBG852039:LBG852073 LLC852039:LLC852073 LUY852039:LUY852073 MEU852039:MEU852073 MOQ852039:MOQ852073 MYM852039:MYM852073 NII852039:NII852073 NSE852039:NSE852073 OCA852039:OCA852073 OLW852039:OLW852073 OVS852039:OVS852073 PFO852039:PFO852073 PPK852039:PPK852073 PZG852039:PZG852073 QJC852039:QJC852073 QSY852039:QSY852073 RCU852039:RCU852073 RMQ852039:RMQ852073 RWM852039:RWM852073 SGI852039:SGI852073 SQE852039:SQE852073 TAA852039:TAA852073 TJW852039:TJW852073 TTS852039:TTS852073 UDO852039:UDO852073 UNK852039:UNK852073 UXG852039:UXG852073 VHC852039:VHC852073 VQY852039:VQY852073 WAU852039:WAU852073 WKQ852039:WKQ852073 WUM852039:WUM852073 I917575:I917609 IA917575:IA917609 RW917575:RW917609 ABS917575:ABS917609 ALO917575:ALO917609 AVK917575:AVK917609 BFG917575:BFG917609 BPC917575:BPC917609 BYY917575:BYY917609 CIU917575:CIU917609 CSQ917575:CSQ917609 DCM917575:DCM917609 DMI917575:DMI917609 DWE917575:DWE917609 EGA917575:EGA917609 EPW917575:EPW917609 EZS917575:EZS917609 FJO917575:FJO917609 FTK917575:FTK917609 GDG917575:GDG917609 GNC917575:GNC917609 GWY917575:GWY917609 HGU917575:HGU917609 HQQ917575:HQQ917609 IAM917575:IAM917609 IKI917575:IKI917609 IUE917575:IUE917609 JEA917575:JEA917609 JNW917575:JNW917609 JXS917575:JXS917609 KHO917575:KHO917609 KRK917575:KRK917609 LBG917575:LBG917609 LLC917575:LLC917609 LUY917575:LUY917609 MEU917575:MEU917609 MOQ917575:MOQ917609 MYM917575:MYM917609 NII917575:NII917609 NSE917575:NSE917609 OCA917575:OCA917609 OLW917575:OLW917609 OVS917575:OVS917609 PFO917575:PFO917609 PPK917575:PPK917609 PZG917575:PZG917609 QJC917575:QJC917609 QSY917575:QSY917609 RCU917575:RCU917609 RMQ917575:RMQ917609 RWM917575:RWM917609 SGI917575:SGI917609 SQE917575:SQE917609 TAA917575:TAA917609 TJW917575:TJW917609 TTS917575:TTS917609 UDO917575:UDO917609 UNK917575:UNK917609 UXG917575:UXG917609 VHC917575:VHC917609 VQY917575:VQY917609 WAU917575:WAU917609 WKQ917575:WKQ917609 WUM917575:WUM917609 I983111:I983145 IA983111:IA983145 RW983111:RW983145 ABS983111:ABS983145 ALO983111:ALO983145 AVK983111:AVK983145 BFG983111:BFG983145 BPC983111:BPC983145 BYY983111:BYY983145 CIU983111:CIU983145 CSQ983111:CSQ983145 DCM983111:DCM983145 DMI983111:DMI983145 DWE983111:DWE983145 EGA983111:EGA983145 EPW983111:EPW983145 EZS983111:EZS983145 FJO983111:FJO983145 FTK983111:FTK983145 GDG983111:GDG983145 GNC983111:GNC983145 GWY983111:GWY983145 HGU983111:HGU983145 HQQ983111:HQQ983145 IAM983111:IAM983145 IKI983111:IKI983145 IUE983111:IUE983145 JEA983111:JEA983145 JNW983111:JNW983145 JXS983111:JXS983145 KHO983111:KHO983145 KRK983111:KRK983145 LBG983111:LBG983145 LLC983111:LLC983145 LUY983111:LUY983145 MEU983111:MEU983145 MOQ983111:MOQ983145 MYM983111:MYM983145 NII983111:NII983145 NSE983111:NSE983145 OCA983111:OCA983145 OLW983111:OLW983145 OVS983111:OVS983145 PFO983111:PFO983145 PPK983111:PPK983145 PZG983111:PZG983145 QJC983111:QJC983145 QSY983111:QSY983145 RCU983111:RCU983145 RMQ983111:RMQ983145 RWM983111:RWM983145 SGI983111:SGI983145 SQE983111:SQE983145 TAA983111:TAA983145 TJW983111:TJW983145 TTS983111:TTS983145 UDO983111:UDO983145 UNK983111:UNK983145 UXG983111:UXG983145 VHC983111:VHC983145 VQY983111:VQY983145 WAU983111:WAU983145 WKQ983111:WKQ983145 WUM983111:WUM983145 VII983043:VII983047 IP43:IP77 SL43:SL77 ACH43:ACH77 AMD43:AMD77 AVZ43:AVZ77 BFV43:BFV77 BPR43:BPR77 BZN43:BZN77 CJJ43:CJJ77 CTF43:CTF77 DDB43:DDB77 DMX43:DMX77 DWT43:DWT77 EGP43:EGP77 EQL43:EQL77 FAH43:FAH77 FKD43:FKD77 FTZ43:FTZ77 GDV43:GDV77 GNR43:GNR77 GXN43:GXN77 HHJ43:HHJ77 HRF43:HRF77 IBB43:IBB77 IKX43:IKX77 IUT43:IUT77 JEP43:JEP77 JOL43:JOL77 JYH43:JYH77 KID43:KID77 KRZ43:KRZ77 LBV43:LBV77 LLR43:LLR77 LVN43:LVN77 MFJ43:MFJ77 MPF43:MPF77 MZB43:MZB77 NIX43:NIX77 NST43:NST77 OCP43:OCP77 OML43:OML77 OWH43:OWH77 PGD43:PGD77 PPZ43:PPZ77 PZV43:PZV77 QJR43:QJR77 QTN43:QTN77 RDJ43:RDJ77 RNF43:RNF77 RXB43:RXB77 SGX43:SGX77 SQT43:SQT77 TAP43:TAP77 TKL43:TKL77 TUH43:TUH77 UED43:UED77 UNZ43:UNZ77 UXV43:UXV77 VHR43:VHR77 VRN43:VRN77 WBJ43:WBJ77 WLF43:WLF77 WVB43:WVB77 Y65569:Y65603 IP65569:IP65603 SL65569:SL65603 ACH65569:ACH65603 AMD65569:AMD65603 AVZ65569:AVZ65603 BFV65569:BFV65603 BPR65569:BPR65603 BZN65569:BZN65603 CJJ65569:CJJ65603 CTF65569:CTF65603 DDB65569:DDB65603 DMX65569:DMX65603 DWT65569:DWT65603 EGP65569:EGP65603 EQL65569:EQL65603 FAH65569:FAH65603 FKD65569:FKD65603 FTZ65569:FTZ65603 GDV65569:GDV65603 GNR65569:GNR65603 GXN65569:GXN65603 HHJ65569:HHJ65603 HRF65569:HRF65603 IBB65569:IBB65603 IKX65569:IKX65603 IUT65569:IUT65603 JEP65569:JEP65603 JOL65569:JOL65603 JYH65569:JYH65603 KID65569:KID65603 KRZ65569:KRZ65603 LBV65569:LBV65603 LLR65569:LLR65603 LVN65569:LVN65603 MFJ65569:MFJ65603 MPF65569:MPF65603 MZB65569:MZB65603 NIX65569:NIX65603 NST65569:NST65603 OCP65569:OCP65603 OML65569:OML65603 OWH65569:OWH65603 PGD65569:PGD65603 PPZ65569:PPZ65603 PZV65569:PZV65603 QJR65569:QJR65603 QTN65569:QTN65603 RDJ65569:RDJ65603 RNF65569:RNF65603 RXB65569:RXB65603 SGX65569:SGX65603 SQT65569:SQT65603 TAP65569:TAP65603 TKL65569:TKL65603 TUH65569:TUH65603 UED65569:UED65603 UNZ65569:UNZ65603 UXV65569:UXV65603 VHR65569:VHR65603 VRN65569:VRN65603 WBJ65569:WBJ65603 WLF65569:WLF65603 WVB65569:WVB65603 Y131105:Y131139 IP131105:IP131139 SL131105:SL131139 ACH131105:ACH131139 AMD131105:AMD131139 AVZ131105:AVZ131139 BFV131105:BFV131139 BPR131105:BPR131139 BZN131105:BZN131139 CJJ131105:CJJ131139 CTF131105:CTF131139 DDB131105:DDB131139 DMX131105:DMX131139 DWT131105:DWT131139 EGP131105:EGP131139 EQL131105:EQL131139 FAH131105:FAH131139 FKD131105:FKD131139 FTZ131105:FTZ131139 GDV131105:GDV131139 GNR131105:GNR131139 GXN131105:GXN131139 HHJ131105:HHJ131139 HRF131105:HRF131139 IBB131105:IBB131139 IKX131105:IKX131139 IUT131105:IUT131139 JEP131105:JEP131139 JOL131105:JOL131139 JYH131105:JYH131139 KID131105:KID131139 KRZ131105:KRZ131139 LBV131105:LBV131139 LLR131105:LLR131139 LVN131105:LVN131139 MFJ131105:MFJ131139 MPF131105:MPF131139 MZB131105:MZB131139 NIX131105:NIX131139 NST131105:NST131139 OCP131105:OCP131139 OML131105:OML131139 OWH131105:OWH131139 PGD131105:PGD131139 PPZ131105:PPZ131139 PZV131105:PZV131139 QJR131105:QJR131139 QTN131105:QTN131139 RDJ131105:RDJ131139 RNF131105:RNF131139 RXB131105:RXB131139 SGX131105:SGX131139 SQT131105:SQT131139 TAP131105:TAP131139 TKL131105:TKL131139 TUH131105:TUH131139 UED131105:UED131139 UNZ131105:UNZ131139 UXV131105:UXV131139 VHR131105:VHR131139 VRN131105:VRN131139 WBJ131105:WBJ131139 WLF131105:WLF131139 WVB131105:WVB131139 Y196641:Y196675 IP196641:IP196675 SL196641:SL196675 ACH196641:ACH196675 AMD196641:AMD196675 AVZ196641:AVZ196675 BFV196641:BFV196675 BPR196641:BPR196675 BZN196641:BZN196675 CJJ196641:CJJ196675 CTF196641:CTF196675 DDB196641:DDB196675 DMX196641:DMX196675 DWT196641:DWT196675 EGP196641:EGP196675 EQL196641:EQL196675 FAH196641:FAH196675 FKD196641:FKD196675 FTZ196641:FTZ196675 GDV196641:GDV196675 GNR196641:GNR196675 GXN196641:GXN196675 HHJ196641:HHJ196675 HRF196641:HRF196675 IBB196641:IBB196675 IKX196641:IKX196675 IUT196641:IUT196675 JEP196641:JEP196675 JOL196641:JOL196675 JYH196641:JYH196675 KID196641:KID196675 KRZ196641:KRZ196675 LBV196641:LBV196675 LLR196641:LLR196675 LVN196641:LVN196675 MFJ196641:MFJ196675 MPF196641:MPF196675 MZB196641:MZB196675 NIX196641:NIX196675 NST196641:NST196675 OCP196641:OCP196675 OML196641:OML196675 OWH196641:OWH196675 PGD196641:PGD196675 PPZ196641:PPZ196675 PZV196641:PZV196675 QJR196641:QJR196675 QTN196641:QTN196675 RDJ196641:RDJ196675 RNF196641:RNF196675 RXB196641:RXB196675 SGX196641:SGX196675 SQT196641:SQT196675 TAP196641:TAP196675 TKL196641:TKL196675 TUH196641:TUH196675 UED196641:UED196675 UNZ196641:UNZ196675 UXV196641:UXV196675 VHR196641:VHR196675 VRN196641:VRN196675 WBJ196641:WBJ196675 WLF196641:WLF196675 WVB196641:WVB196675 Y262177:Y262211 IP262177:IP262211 SL262177:SL262211 ACH262177:ACH262211 AMD262177:AMD262211 AVZ262177:AVZ262211 BFV262177:BFV262211 BPR262177:BPR262211 BZN262177:BZN262211 CJJ262177:CJJ262211 CTF262177:CTF262211 DDB262177:DDB262211 DMX262177:DMX262211 DWT262177:DWT262211 EGP262177:EGP262211 EQL262177:EQL262211 FAH262177:FAH262211 FKD262177:FKD262211 FTZ262177:FTZ262211 GDV262177:GDV262211 GNR262177:GNR262211 GXN262177:GXN262211 HHJ262177:HHJ262211 HRF262177:HRF262211 IBB262177:IBB262211 IKX262177:IKX262211 IUT262177:IUT262211 JEP262177:JEP262211 JOL262177:JOL262211 JYH262177:JYH262211 KID262177:KID262211 KRZ262177:KRZ262211 LBV262177:LBV262211 LLR262177:LLR262211 LVN262177:LVN262211 MFJ262177:MFJ262211 MPF262177:MPF262211 MZB262177:MZB262211 NIX262177:NIX262211 NST262177:NST262211 OCP262177:OCP262211 OML262177:OML262211 OWH262177:OWH262211 PGD262177:PGD262211 PPZ262177:PPZ262211 PZV262177:PZV262211 QJR262177:QJR262211 QTN262177:QTN262211 RDJ262177:RDJ262211 RNF262177:RNF262211 RXB262177:RXB262211 SGX262177:SGX262211 SQT262177:SQT262211 TAP262177:TAP262211 TKL262177:TKL262211 TUH262177:TUH262211 UED262177:UED262211 UNZ262177:UNZ262211 UXV262177:UXV262211 VHR262177:VHR262211 VRN262177:VRN262211 WBJ262177:WBJ262211 WLF262177:WLF262211 WVB262177:WVB262211 Y327713:Y327747 IP327713:IP327747 SL327713:SL327747 ACH327713:ACH327747 AMD327713:AMD327747 AVZ327713:AVZ327747 BFV327713:BFV327747 BPR327713:BPR327747 BZN327713:BZN327747 CJJ327713:CJJ327747 CTF327713:CTF327747 DDB327713:DDB327747 DMX327713:DMX327747 DWT327713:DWT327747 EGP327713:EGP327747 EQL327713:EQL327747 FAH327713:FAH327747 FKD327713:FKD327747 FTZ327713:FTZ327747 GDV327713:GDV327747 GNR327713:GNR327747 GXN327713:GXN327747 HHJ327713:HHJ327747 HRF327713:HRF327747 IBB327713:IBB327747 IKX327713:IKX327747 IUT327713:IUT327747 JEP327713:JEP327747 JOL327713:JOL327747 JYH327713:JYH327747 KID327713:KID327747 KRZ327713:KRZ327747 LBV327713:LBV327747 LLR327713:LLR327747 LVN327713:LVN327747 MFJ327713:MFJ327747 MPF327713:MPF327747 MZB327713:MZB327747 NIX327713:NIX327747 NST327713:NST327747 OCP327713:OCP327747 OML327713:OML327747 OWH327713:OWH327747 PGD327713:PGD327747 PPZ327713:PPZ327747 PZV327713:PZV327747 QJR327713:QJR327747 QTN327713:QTN327747 RDJ327713:RDJ327747 RNF327713:RNF327747 RXB327713:RXB327747 SGX327713:SGX327747 SQT327713:SQT327747 TAP327713:TAP327747 TKL327713:TKL327747 TUH327713:TUH327747 UED327713:UED327747 UNZ327713:UNZ327747 UXV327713:UXV327747 VHR327713:VHR327747 VRN327713:VRN327747 WBJ327713:WBJ327747 WLF327713:WLF327747 WVB327713:WVB327747 Y393249:Y393283 IP393249:IP393283 SL393249:SL393283 ACH393249:ACH393283 AMD393249:AMD393283 AVZ393249:AVZ393283 BFV393249:BFV393283 BPR393249:BPR393283 BZN393249:BZN393283 CJJ393249:CJJ393283 CTF393249:CTF393283 DDB393249:DDB393283 DMX393249:DMX393283 DWT393249:DWT393283 EGP393249:EGP393283 EQL393249:EQL393283 FAH393249:FAH393283 FKD393249:FKD393283 FTZ393249:FTZ393283 GDV393249:GDV393283 GNR393249:GNR393283 GXN393249:GXN393283 HHJ393249:HHJ393283 HRF393249:HRF393283 IBB393249:IBB393283 IKX393249:IKX393283 IUT393249:IUT393283 JEP393249:JEP393283 JOL393249:JOL393283 JYH393249:JYH393283 KID393249:KID393283 KRZ393249:KRZ393283 LBV393249:LBV393283 LLR393249:LLR393283 LVN393249:LVN393283 MFJ393249:MFJ393283 MPF393249:MPF393283 MZB393249:MZB393283 NIX393249:NIX393283 NST393249:NST393283 OCP393249:OCP393283 OML393249:OML393283 OWH393249:OWH393283 PGD393249:PGD393283 PPZ393249:PPZ393283 PZV393249:PZV393283 QJR393249:QJR393283 QTN393249:QTN393283 RDJ393249:RDJ393283 RNF393249:RNF393283 RXB393249:RXB393283 SGX393249:SGX393283 SQT393249:SQT393283 TAP393249:TAP393283 TKL393249:TKL393283 TUH393249:TUH393283 UED393249:UED393283 UNZ393249:UNZ393283 UXV393249:UXV393283 VHR393249:VHR393283 VRN393249:VRN393283 WBJ393249:WBJ393283 WLF393249:WLF393283 WVB393249:WVB393283 Y458785:Y458819 IP458785:IP458819 SL458785:SL458819 ACH458785:ACH458819 AMD458785:AMD458819 AVZ458785:AVZ458819 BFV458785:BFV458819 BPR458785:BPR458819 BZN458785:BZN458819 CJJ458785:CJJ458819 CTF458785:CTF458819 DDB458785:DDB458819 DMX458785:DMX458819 DWT458785:DWT458819 EGP458785:EGP458819 EQL458785:EQL458819 FAH458785:FAH458819 FKD458785:FKD458819 FTZ458785:FTZ458819 GDV458785:GDV458819 GNR458785:GNR458819 GXN458785:GXN458819 HHJ458785:HHJ458819 HRF458785:HRF458819 IBB458785:IBB458819 IKX458785:IKX458819 IUT458785:IUT458819 JEP458785:JEP458819 JOL458785:JOL458819 JYH458785:JYH458819 KID458785:KID458819 KRZ458785:KRZ458819 LBV458785:LBV458819 LLR458785:LLR458819 LVN458785:LVN458819 MFJ458785:MFJ458819 MPF458785:MPF458819 MZB458785:MZB458819 NIX458785:NIX458819 NST458785:NST458819 OCP458785:OCP458819 OML458785:OML458819 OWH458785:OWH458819 PGD458785:PGD458819 PPZ458785:PPZ458819 PZV458785:PZV458819 QJR458785:QJR458819 QTN458785:QTN458819 RDJ458785:RDJ458819 RNF458785:RNF458819 RXB458785:RXB458819 SGX458785:SGX458819 SQT458785:SQT458819 TAP458785:TAP458819 TKL458785:TKL458819 TUH458785:TUH458819 UED458785:UED458819 UNZ458785:UNZ458819 UXV458785:UXV458819 VHR458785:VHR458819 VRN458785:VRN458819 WBJ458785:WBJ458819 WLF458785:WLF458819 WVB458785:WVB458819 Y524321:Y524355 IP524321:IP524355 SL524321:SL524355 ACH524321:ACH524355 AMD524321:AMD524355 AVZ524321:AVZ524355 BFV524321:BFV524355 BPR524321:BPR524355 BZN524321:BZN524355 CJJ524321:CJJ524355 CTF524321:CTF524355 DDB524321:DDB524355 DMX524321:DMX524355 DWT524321:DWT524355 EGP524321:EGP524355 EQL524321:EQL524355 FAH524321:FAH524355 FKD524321:FKD524355 FTZ524321:FTZ524355 GDV524321:GDV524355 GNR524321:GNR524355 GXN524321:GXN524355 HHJ524321:HHJ524355 HRF524321:HRF524355 IBB524321:IBB524355 IKX524321:IKX524355 IUT524321:IUT524355 JEP524321:JEP524355 JOL524321:JOL524355 JYH524321:JYH524355 KID524321:KID524355 KRZ524321:KRZ524355 LBV524321:LBV524355 LLR524321:LLR524355 LVN524321:LVN524355 MFJ524321:MFJ524355 MPF524321:MPF524355 MZB524321:MZB524355 NIX524321:NIX524355 NST524321:NST524355 OCP524321:OCP524355 OML524321:OML524355 OWH524321:OWH524355 PGD524321:PGD524355 PPZ524321:PPZ524355 PZV524321:PZV524355 QJR524321:QJR524355 QTN524321:QTN524355 RDJ524321:RDJ524355 RNF524321:RNF524355 RXB524321:RXB524355 SGX524321:SGX524355 SQT524321:SQT524355 TAP524321:TAP524355 TKL524321:TKL524355 TUH524321:TUH524355 UED524321:UED524355 UNZ524321:UNZ524355 UXV524321:UXV524355 VHR524321:VHR524355 VRN524321:VRN524355 WBJ524321:WBJ524355 WLF524321:WLF524355 WVB524321:WVB524355 Y589857:Y589891 IP589857:IP589891 SL589857:SL589891 ACH589857:ACH589891 AMD589857:AMD589891 AVZ589857:AVZ589891 BFV589857:BFV589891 BPR589857:BPR589891 BZN589857:BZN589891 CJJ589857:CJJ589891 CTF589857:CTF589891 DDB589857:DDB589891 DMX589857:DMX589891 DWT589857:DWT589891 EGP589857:EGP589891 EQL589857:EQL589891 FAH589857:FAH589891 FKD589857:FKD589891 FTZ589857:FTZ589891 GDV589857:GDV589891 GNR589857:GNR589891 GXN589857:GXN589891 HHJ589857:HHJ589891 HRF589857:HRF589891 IBB589857:IBB589891 IKX589857:IKX589891 IUT589857:IUT589891 JEP589857:JEP589891 JOL589857:JOL589891 JYH589857:JYH589891 KID589857:KID589891 KRZ589857:KRZ589891 LBV589857:LBV589891 LLR589857:LLR589891 LVN589857:LVN589891 MFJ589857:MFJ589891 MPF589857:MPF589891 MZB589857:MZB589891 NIX589857:NIX589891 NST589857:NST589891 OCP589857:OCP589891 OML589857:OML589891 OWH589857:OWH589891 PGD589857:PGD589891 PPZ589857:PPZ589891 PZV589857:PZV589891 QJR589857:QJR589891 QTN589857:QTN589891 RDJ589857:RDJ589891 RNF589857:RNF589891 RXB589857:RXB589891 SGX589857:SGX589891 SQT589857:SQT589891 TAP589857:TAP589891 TKL589857:TKL589891 TUH589857:TUH589891 UED589857:UED589891 UNZ589857:UNZ589891 UXV589857:UXV589891 VHR589857:VHR589891 VRN589857:VRN589891 WBJ589857:WBJ589891 WLF589857:WLF589891 WVB589857:WVB589891 Y655393:Y655427 IP655393:IP655427 SL655393:SL655427 ACH655393:ACH655427 AMD655393:AMD655427 AVZ655393:AVZ655427 BFV655393:BFV655427 BPR655393:BPR655427 BZN655393:BZN655427 CJJ655393:CJJ655427 CTF655393:CTF655427 DDB655393:DDB655427 DMX655393:DMX655427 DWT655393:DWT655427 EGP655393:EGP655427 EQL655393:EQL655427 FAH655393:FAH655427 FKD655393:FKD655427 FTZ655393:FTZ655427 GDV655393:GDV655427 GNR655393:GNR655427 GXN655393:GXN655427 HHJ655393:HHJ655427 HRF655393:HRF655427 IBB655393:IBB655427 IKX655393:IKX655427 IUT655393:IUT655427 JEP655393:JEP655427 JOL655393:JOL655427 JYH655393:JYH655427 KID655393:KID655427 KRZ655393:KRZ655427 LBV655393:LBV655427 LLR655393:LLR655427 LVN655393:LVN655427 MFJ655393:MFJ655427 MPF655393:MPF655427 MZB655393:MZB655427 NIX655393:NIX655427 NST655393:NST655427 OCP655393:OCP655427 OML655393:OML655427 OWH655393:OWH655427 PGD655393:PGD655427 PPZ655393:PPZ655427 PZV655393:PZV655427 QJR655393:QJR655427 QTN655393:QTN655427 RDJ655393:RDJ655427 RNF655393:RNF655427 RXB655393:RXB655427 SGX655393:SGX655427 SQT655393:SQT655427 TAP655393:TAP655427 TKL655393:TKL655427 TUH655393:TUH655427 UED655393:UED655427 UNZ655393:UNZ655427 UXV655393:UXV655427 VHR655393:VHR655427 VRN655393:VRN655427 WBJ655393:WBJ655427 WLF655393:WLF655427 WVB655393:WVB655427 Y720929:Y720963 IP720929:IP720963 SL720929:SL720963 ACH720929:ACH720963 AMD720929:AMD720963 AVZ720929:AVZ720963 BFV720929:BFV720963 BPR720929:BPR720963 BZN720929:BZN720963 CJJ720929:CJJ720963 CTF720929:CTF720963 DDB720929:DDB720963 DMX720929:DMX720963 DWT720929:DWT720963 EGP720929:EGP720963 EQL720929:EQL720963 FAH720929:FAH720963 FKD720929:FKD720963 FTZ720929:FTZ720963 GDV720929:GDV720963 GNR720929:GNR720963 GXN720929:GXN720963 HHJ720929:HHJ720963 HRF720929:HRF720963 IBB720929:IBB720963 IKX720929:IKX720963 IUT720929:IUT720963 JEP720929:JEP720963 JOL720929:JOL720963 JYH720929:JYH720963 KID720929:KID720963 KRZ720929:KRZ720963 LBV720929:LBV720963 LLR720929:LLR720963 LVN720929:LVN720963 MFJ720929:MFJ720963 MPF720929:MPF720963 MZB720929:MZB720963 NIX720929:NIX720963 NST720929:NST720963 OCP720929:OCP720963 OML720929:OML720963 OWH720929:OWH720963 PGD720929:PGD720963 PPZ720929:PPZ720963 PZV720929:PZV720963 QJR720929:QJR720963 QTN720929:QTN720963 RDJ720929:RDJ720963 RNF720929:RNF720963 RXB720929:RXB720963 SGX720929:SGX720963 SQT720929:SQT720963 TAP720929:TAP720963 TKL720929:TKL720963 TUH720929:TUH720963 UED720929:UED720963 UNZ720929:UNZ720963 UXV720929:UXV720963 VHR720929:VHR720963 VRN720929:VRN720963 WBJ720929:WBJ720963 WLF720929:WLF720963 WVB720929:WVB720963 Y786465:Y786499 IP786465:IP786499 SL786465:SL786499 ACH786465:ACH786499 AMD786465:AMD786499 AVZ786465:AVZ786499 BFV786465:BFV786499 BPR786465:BPR786499 BZN786465:BZN786499 CJJ786465:CJJ786499 CTF786465:CTF786499 DDB786465:DDB786499 DMX786465:DMX786499 DWT786465:DWT786499 EGP786465:EGP786499 EQL786465:EQL786499 FAH786465:FAH786499 FKD786465:FKD786499 FTZ786465:FTZ786499 GDV786465:GDV786499 GNR786465:GNR786499 GXN786465:GXN786499 HHJ786465:HHJ786499 HRF786465:HRF786499 IBB786465:IBB786499 IKX786465:IKX786499 IUT786465:IUT786499 JEP786465:JEP786499 JOL786465:JOL786499 JYH786465:JYH786499 KID786465:KID786499 KRZ786465:KRZ786499 LBV786465:LBV786499 LLR786465:LLR786499 LVN786465:LVN786499 MFJ786465:MFJ786499 MPF786465:MPF786499 MZB786465:MZB786499 NIX786465:NIX786499 NST786465:NST786499 OCP786465:OCP786499 OML786465:OML786499 OWH786465:OWH786499 PGD786465:PGD786499 PPZ786465:PPZ786499 PZV786465:PZV786499 QJR786465:QJR786499 QTN786465:QTN786499 RDJ786465:RDJ786499 RNF786465:RNF786499 RXB786465:RXB786499 SGX786465:SGX786499 SQT786465:SQT786499 TAP786465:TAP786499 TKL786465:TKL786499 TUH786465:TUH786499 UED786465:UED786499 UNZ786465:UNZ786499 UXV786465:UXV786499 VHR786465:VHR786499 VRN786465:VRN786499 WBJ786465:WBJ786499 WLF786465:WLF786499 WVB786465:WVB786499 Y852001:Y852035 IP852001:IP852035 SL852001:SL852035 ACH852001:ACH852035 AMD852001:AMD852035 AVZ852001:AVZ852035 BFV852001:BFV852035 BPR852001:BPR852035 BZN852001:BZN852035 CJJ852001:CJJ852035 CTF852001:CTF852035 DDB852001:DDB852035 DMX852001:DMX852035 DWT852001:DWT852035 EGP852001:EGP852035 EQL852001:EQL852035 FAH852001:FAH852035 FKD852001:FKD852035 FTZ852001:FTZ852035 GDV852001:GDV852035 GNR852001:GNR852035 GXN852001:GXN852035 HHJ852001:HHJ852035 HRF852001:HRF852035 IBB852001:IBB852035 IKX852001:IKX852035 IUT852001:IUT852035 JEP852001:JEP852035 JOL852001:JOL852035 JYH852001:JYH852035 KID852001:KID852035 KRZ852001:KRZ852035 LBV852001:LBV852035 LLR852001:LLR852035 LVN852001:LVN852035 MFJ852001:MFJ852035 MPF852001:MPF852035 MZB852001:MZB852035 NIX852001:NIX852035 NST852001:NST852035 OCP852001:OCP852035 OML852001:OML852035 OWH852001:OWH852035 PGD852001:PGD852035 PPZ852001:PPZ852035 PZV852001:PZV852035 QJR852001:QJR852035 QTN852001:QTN852035 RDJ852001:RDJ852035 RNF852001:RNF852035 RXB852001:RXB852035 SGX852001:SGX852035 SQT852001:SQT852035 TAP852001:TAP852035 TKL852001:TKL852035 TUH852001:TUH852035 UED852001:UED852035 UNZ852001:UNZ852035 UXV852001:UXV852035 VHR852001:VHR852035 VRN852001:VRN852035 WBJ852001:WBJ852035 WLF852001:WLF852035 WVB852001:WVB852035 Y917537:Y917571 IP917537:IP917571 SL917537:SL917571 ACH917537:ACH917571 AMD917537:AMD917571 AVZ917537:AVZ917571 BFV917537:BFV917571 BPR917537:BPR917571 BZN917537:BZN917571 CJJ917537:CJJ917571 CTF917537:CTF917571 DDB917537:DDB917571 DMX917537:DMX917571 DWT917537:DWT917571 EGP917537:EGP917571 EQL917537:EQL917571 FAH917537:FAH917571 FKD917537:FKD917571 FTZ917537:FTZ917571 GDV917537:GDV917571 GNR917537:GNR917571 GXN917537:GXN917571 HHJ917537:HHJ917571 HRF917537:HRF917571 IBB917537:IBB917571 IKX917537:IKX917571 IUT917537:IUT917571 JEP917537:JEP917571 JOL917537:JOL917571 JYH917537:JYH917571 KID917537:KID917571 KRZ917537:KRZ917571 LBV917537:LBV917571 LLR917537:LLR917571 LVN917537:LVN917571 MFJ917537:MFJ917571 MPF917537:MPF917571 MZB917537:MZB917571 NIX917537:NIX917571 NST917537:NST917571 OCP917537:OCP917571 OML917537:OML917571 OWH917537:OWH917571 PGD917537:PGD917571 PPZ917537:PPZ917571 PZV917537:PZV917571 QJR917537:QJR917571 QTN917537:QTN917571 RDJ917537:RDJ917571 RNF917537:RNF917571 RXB917537:RXB917571 SGX917537:SGX917571 SQT917537:SQT917571 TAP917537:TAP917571 TKL917537:TKL917571 TUH917537:TUH917571 UED917537:UED917571 UNZ917537:UNZ917571 UXV917537:UXV917571 VHR917537:VHR917571 VRN917537:VRN917571 WBJ917537:WBJ917571 WLF917537:WLF917571 WVB917537:WVB917571 Y983073:Y983107 IP983073:IP983107 SL983073:SL983107 ACH983073:ACH983107 AMD983073:AMD983107 AVZ983073:AVZ983107 BFV983073:BFV983107 BPR983073:BPR983107 BZN983073:BZN983107 CJJ983073:CJJ983107 CTF983073:CTF983107 DDB983073:DDB983107 DMX983073:DMX983107 DWT983073:DWT983107 EGP983073:EGP983107 EQL983073:EQL983107 FAH983073:FAH983107 FKD983073:FKD983107 FTZ983073:FTZ983107 GDV983073:GDV983107 GNR983073:GNR983107 GXN983073:GXN983107 HHJ983073:HHJ983107 HRF983073:HRF983107 IBB983073:IBB983107 IKX983073:IKX983107 IUT983073:IUT983107 JEP983073:JEP983107 JOL983073:JOL983107 JYH983073:JYH983107 KID983073:KID983107 KRZ983073:KRZ983107 LBV983073:LBV983107 LLR983073:LLR983107 LVN983073:LVN983107 MFJ983073:MFJ983107 MPF983073:MPF983107 MZB983073:MZB983107 NIX983073:NIX983107 NST983073:NST983107 OCP983073:OCP983107 OML983073:OML983107 OWH983073:OWH983107 PGD983073:PGD983107 PPZ983073:PPZ983107 PZV983073:PZV983107 QJR983073:QJR983107 QTN983073:QTN983107 RDJ983073:RDJ983107 RNF983073:RNF983107 RXB983073:RXB983107 SGX983073:SGX983107 SQT983073:SQT983107 TAP983073:TAP983107 TKL983073:TKL983107 TUH983073:TUH983107 UED983073:UED983107 UNZ983073:UNZ983107 UXV983073:UXV983107 VHR983073:VHR983107 VRN983073:VRN983107 WBJ983073:WBJ983107 WLF983073:WLF983107 WVB983073:WVB983107 UOQ983043:UOQ983047 IP81:IP115 SL81:SL115 ACH81:ACH115 AMD81:AMD115 AVZ81:AVZ115 BFV81:BFV115 BPR81:BPR115 BZN81:BZN115 CJJ81:CJJ115 CTF81:CTF115 DDB81:DDB115 DMX81:DMX115 DWT81:DWT115 EGP81:EGP115 EQL81:EQL115 FAH81:FAH115 FKD81:FKD115 FTZ81:FTZ115 GDV81:GDV115 GNR81:GNR115 GXN81:GXN115 HHJ81:HHJ115 HRF81:HRF115 IBB81:IBB115 IKX81:IKX115 IUT81:IUT115 JEP81:JEP115 JOL81:JOL115 JYH81:JYH115 KID81:KID115 KRZ81:KRZ115 LBV81:LBV115 LLR81:LLR115 LVN81:LVN115 MFJ81:MFJ115 MPF81:MPF115 MZB81:MZB115 NIX81:NIX115 NST81:NST115 OCP81:OCP115 OML81:OML115 OWH81:OWH115 PGD81:PGD115 PPZ81:PPZ115 PZV81:PZV115 QJR81:QJR115 QTN81:QTN115 RDJ81:RDJ115 RNF81:RNF115 RXB81:RXB115 SGX81:SGX115 SQT81:SQT115 TAP81:TAP115 TKL81:TKL115 TUH81:TUH115 UED81:UED115 UNZ81:UNZ115 UXV81:UXV115 VHR81:VHR115 VRN81:VRN115 WBJ81:WBJ115 WLF81:WLF115 WVB81:WVB115 Y65607:Y65641 IP65607:IP65641 SL65607:SL65641 ACH65607:ACH65641 AMD65607:AMD65641 AVZ65607:AVZ65641 BFV65607:BFV65641 BPR65607:BPR65641 BZN65607:BZN65641 CJJ65607:CJJ65641 CTF65607:CTF65641 DDB65607:DDB65641 DMX65607:DMX65641 DWT65607:DWT65641 EGP65607:EGP65641 EQL65607:EQL65641 FAH65607:FAH65641 FKD65607:FKD65641 FTZ65607:FTZ65641 GDV65607:GDV65641 GNR65607:GNR65641 GXN65607:GXN65641 HHJ65607:HHJ65641 HRF65607:HRF65641 IBB65607:IBB65641 IKX65607:IKX65641 IUT65607:IUT65641 JEP65607:JEP65641 JOL65607:JOL65641 JYH65607:JYH65641 KID65607:KID65641 KRZ65607:KRZ65641 LBV65607:LBV65641 LLR65607:LLR65641 LVN65607:LVN65641 MFJ65607:MFJ65641 MPF65607:MPF65641 MZB65607:MZB65641 NIX65607:NIX65641 NST65607:NST65641 OCP65607:OCP65641 OML65607:OML65641 OWH65607:OWH65641 PGD65607:PGD65641 PPZ65607:PPZ65641 PZV65607:PZV65641 QJR65607:QJR65641 QTN65607:QTN65641 RDJ65607:RDJ65641 RNF65607:RNF65641 RXB65607:RXB65641 SGX65607:SGX65641 SQT65607:SQT65641 TAP65607:TAP65641 TKL65607:TKL65641 TUH65607:TUH65641 UED65607:UED65641 UNZ65607:UNZ65641 UXV65607:UXV65641 VHR65607:VHR65641 VRN65607:VRN65641 WBJ65607:WBJ65641 WLF65607:WLF65641 WVB65607:WVB65641 Y131143:Y131177 IP131143:IP131177 SL131143:SL131177 ACH131143:ACH131177 AMD131143:AMD131177 AVZ131143:AVZ131177 BFV131143:BFV131177 BPR131143:BPR131177 BZN131143:BZN131177 CJJ131143:CJJ131177 CTF131143:CTF131177 DDB131143:DDB131177 DMX131143:DMX131177 DWT131143:DWT131177 EGP131143:EGP131177 EQL131143:EQL131177 FAH131143:FAH131177 FKD131143:FKD131177 FTZ131143:FTZ131177 GDV131143:GDV131177 GNR131143:GNR131177 GXN131143:GXN131177 HHJ131143:HHJ131177 HRF131143:HRF131177 IBB131143:IBB131177 IKX131143:IKX131177 IUT131143:IUT131177 JEP131143:JEP131177 JOL131143:JOL131177 JYH131143:JYH131177 KID131143:KID131177 KRZ131143:KRZ131177 LBV131143:LBV131177 LLR131143:LLR131177 LVN131143:LVN131177 MFJ131143:MFJ131177 MPF131143:MPF131177 MZB131143:MZB131177 NIX131143:NIX131177 NST131143:NST131177 OCP131143:OCP131177 OML131143:OML131177 OWH131143:OWH131177 PGD131143:PGD131177 PPZ131143:PPZ131177 PZV131143:PZV131177 QJR131143:QJR131177 QTN131143:QTN131177 RDJ131143:RDJ131177 RNF131143:RNF131177 RXB131143:RXB131177 SGX131143:SGX131177 SQT131143:SQT131177 TAP131143:TAP131177 TKL131143:TKL131177 TUH131143:TUH131177 UED131143:UED131177 UNZ131143:UNZ131177 UXV131143:UXV131177 VHR131143:VHR131177 VRN131143:VRN131177 WBJ131143:WBJ131177 WLF131143:WLF131177 WVB131143:WVB131177 Y196679:Y196713 IP196679:IP196713 SL196679:SL196713 ACH196679:ACH196713 AMD196679:AMD196713 AVZ196679:AVZ196713 BFV196679:BFV196713 BPR196679:BPR196713 BZN196679:BZN196713 CJJ196679:CJJ196713 CTF196679:CTF196713 DDB196679:DDB196713 DMX196679:DMX196713 DWT196679:DWT196713 EGP196679:EGP196713 EQL196679:EQL196713 FAH196679:FAH196713 FKD196679:FKD196713 FTZ196679:FTZ196713 GDV196679:GDV196713 GNR196679:GNR196713 GXN196679:GXN196713 HHJ196679:HHJ196713 HRF196679:HRF196713 IBB196679:IBB196713 IKX196679:IKX196713 IUT196679:IUT196713 JEP196679:JEP196713 JOL196679:JOL196713 JYH196679:JYH196713 KID196679:KID196713 KRZ196679:KRZ196713 LBV196679:LBV196713 LLR196679:LLR196713 LVN196679:LVN196713 MFJ196679:MFJ196713 MPF196679:MPF196713 MZB196679:MZB196713 NIX196679:NIX196713 NST196679:NST196713 OCP196679:OCP196713 OML196679:OML196713 OWH196679:OWH196713 PGD196679:PGD196713 PPZ196679:PPZ196713 PZV196679:PZV196713 QJR196679:QJR196713 QTN196679:QTN196713 RDJ196679:RDJ196713 RNF196679:RNF196713 RXB196679:RXB196713 SGX196679:SGX196713 SQT196679:SQT196713 TAP196679:TAP196713 TKL196679:TKL196713 TUH196679:TUH196713 UED196679:UED196713 UNZ196679:UNZ196713 UXV196679:UXV196713 VHR196679:VHR196713 VRN196679:VRN196713 WBJ196679:WBJ196713 WLF196679:WLF196713 WVB196679:WVB196713 Y262215:Y262249 IP262215:IP262249 SL262215:SL262249 ACH262215:ACH262249 AMD262215:AMD262249 AVZ262215:AVZ262249 BFV262215:BFV262249 BPR262215:BPR262249 BZN262215:BZN262249 CJJ262215:CJJ262249 CTF262215:CTF262249 DDB262215:DDB262249 DMX262215:DMX262249 DWT262215:DWT262249 EGP262215:EGP262249 EQL262215:EQL262249 FAH262215:FAH262249 FKD262215:FKD262249 FTZ262215:FTZ262249 GDV262215:GDV262249 GNR262215:GNR262249 GXN262215:GXN262249 HHJ262215:HHJ262249 HRF262215:HRF262249 IBB262215:IBB262249 IKX262215:IKX262249 IUT262215:IUT262249 JEP262215:JEP262249 JOL262215:JOL262249 JYH262215:JYH262249 KID262215:KID262249 KRZ262215:KRZ262249 LBV262215:LBV262249 LLR262215:LLR262249 LVN262215:LVN262249 MFJ262215:MFJ262249 MPF262215:MPF262249 MZB262215:MZB262249 NIX262215:NIX262249 NST262215:NST262249 OCP262215:OCP262249 OML262215:OML262249 OWH262215:OWH262249 PGD262215:PGD262249 PPZ262215:PPZ262249 PZV262215:PZV262249 QJR262215:QJR262249 QTN262215:QTN262249 RDJ262215:RDJ262249 RNF262215:RNF262249 RXB262215:RXB262249 SGX262215:SGX262249 SQT262215:SQT262249 TAP262215:TAP262249 TKL262215:TKL262249 TUH262215:TUH262249 UED262215:UED262249 UNZ262215:UNZ262249 UXV262215:UXV262249 VHR262215:VHR262249 VRN262215:VRN262249 WBJ262215:WBJ262249 WLF262215:WLF262249 WVB262215:WVB262249 Y327751:Y327785 IP327751:IP327785 SL327751:SL327785 ACH327751:ACH327785 AMD327751:AMD327785 AVZ327751:AVZ327785 BFV327751:BFV327785 BPR327751:BPR327785 BZN327751:BZN327785 CJJ327751:CJJ327785 CTF327751:CTF327785 DDB327751:DDB327785 DMX327751:DMX327785 DWT327751:DWT327785 EGP327751:EGP327785 EQL327751:EQL327785 FAH327751:FAH327785 FKD327751:FKD327785 FTZ327751:FTZ327785 GDV327751:GDV327785 GNR327751:GNR327785 GXN327751:GXN327785 HHJ327751:HHJ327785 HRF327751:HRF327785 IBB327751:IBB327785 IKX327751:IKX327785 IUT327751:IUT327785 JEP327751:JEP327785 JOL327751:JOL327785 JYH327751:JYH327785 KID327751:KID327785 KRZ327751:KRZ327785 LBV327751:LBV327785 LLR327751:LLR327785 LVN327751:LVN327785 MFJ327751:MFJ327785 MPF327751:MPF327785 MZB327751:MZB327785 NIX327751:NIX327785 NST327751:NST327785 OCP327751:OCP327785 OML327751:OML327785 OWH327751:OWH327785 PGD327751:PGD327785 PPZ327751:PPZ327785 PZV327751:PZV327785 QJR327751:QJR327785 QTN327751:QTN327785 RDJ327751:RDJ327785 RNF327751:RNF327785 RXB327751:RXB327785 SGX327751:SGX327785 SQT327751:SQT327785 TAP327751:TAP327785 TKL327751:TKL327785 TUH327751:TUH327785 UED327751:UED327785 UNZ327751:UNZ327785 UXV327751:UXV327785 VHR327751:VHR327785 VRN327751:VRN327785 WBJ327751:WBJ327785 WLF327751:WLF327785 WVB327751:WVB327785 Y393287:Y393321 IP393287:IP393321 SL393287:SL393321 ACH393287:ACH393321 AMD393287:AMD393321 AVZ393287:AVZ393321 BFV393287:BFV393321 BPR393287:BPR393321 BZN393287:BZN393321 CJJ393287:CJJ393321 CTF393287:CTF393321 DDB393287:DDB393321 DMX393287:DMX393321 DWT393287:DWT393321 EGP393287:EGP393321 EQL393287:EQL393321 FAH393287:FAH393321 FKD393287:FKD393321 FTZ393287:FTZ393321 GDV393287:GDV393321 GNR393287:GNR393321 GXN393287:GXN393321 HHJ393287:HHJ393321 HRF393287:HRF393321 IBB393287:IBB393321 IKX393287:IKX393321 IUT393287:IUT393321 JEP393287:JEP393321 JOL393287:JOL393321 JYH393287:JYH393321 KID393287:KID393321 KRZ393287:KRZ393321 LBV393287:LBV393321 LLR393287:LLR393321 LVN393287:LVN393321 MFJ393287:MFJ393321 MPF393287:MPF393321 MZB393287:MZB393321 NIX393287:NIX393321 NST393287:NST393321 OCP393287:OCP393321 OML393287:OML393321 OWH393287:OWH393321 PGD393287:PGD393321 PPZ393287:PPZ393321 PZV393287:PZV393321 QJR393287:QJR393321 QTN393287:QTN393321 RDJ393287:RDJ393321 RNF393287:RNF393321 RXB393287:RXB393321 SGX393287:SGX393321 SQT393287:SQT393321 TAP393287:TAP393321 TKL393287:TKL393321 TUH393287:TUH393321 UED393287:UED393321 UNZ393287:UNZ393321 UXV393287:UXV393321 VHR393287:VHR393321 VRN393287:VRN393321 WBJ393287:WBJ393321 WLF393287:WLF393321 WVB393287:WVB393321 Y458823:Y458857 IP458823:IP458857 SL458823:SL458857 ACH458823:ACH458857 AMD458823:AMD458857 AVZ458823:AVZ458857 BFV458823:BFV458857 BPR458823:BPR458857 BZN458823:BZN458857 CJJ458823:CJJ458857 CTF458823:CTF458857 DDB458823:DDB458857 DMX458823:DMX458857 DWT458823:DWT458857 EGP458823:EGP458857 EQL458823:EQL458857 FAH458823:FAH458857 FKD458823:FKD458857 FTZ458823:FTZ458857 GDV458823:GDV458857 GNR458823:GNR458857 GXN458823:GXN458857 HHJ458823:HHJ458857 HRF458823:HRF458857 IBB458823:IBB458857 IKX458823:IKX458857 IUT458823:IUT458857 JEP458823:JEP458857 JOL458823:JOL458857 JYH458823:JYH458857 KID458823:KID458857 KRZ458823:KRZ458857 LBV458823:LBV458857 LLR458823:LLR458857 LVN458823:LVN458857 MFJ458823:MFJ458857 MPF458823:MPF458857 MZB458823:MZB458857 NIX458823:NIX458857 NST458823:NST458857 OCP458823:OCP458857 OML458823:OML458857 OWH458823:OWH458857 PGD458823:PGD458857 PPZ458823:PPZ458857 PZV458823:PZV458857 QJR458823:QJR458857 QTN458823:QTN458857 RDJ458823:RDJ458857 RNF458823:RNF458857 RXB458823:RXB458857 SGX458823:SGX458857 SQT458823:SQT458857 TAP458823:TAP458857 TKL458823:TKL458857 TUH458823:TUH458857 UED458823:UED458857 UNZ458823:UNZ458857 UXV458823:UXV458857 VHR458823:VHR458857 VRN458823:VRN458857 WBJ458823:WBJ458857 WLF458823:WLF458857 WVB458823:WVB458857 Y524359:Y524393 IP524359:IP524393 SL524359:SL524393 ACH524359:ACH524393 AMD524359:AMD524393 AVZ524359:AVZ524393 BFV524359:BFV524393 BPR524359:BPR524393 BZN524359:BZN524393 CJJ524359:CJJ524393 CTF524359:CTF524393 DDB524359:DDB524393 DMX524359:DMX524393 DWT524359:DWT524393 EGP524359:EGP524393 EQL524359:EQL524393 FAH524359:FAH524393 FKD524359:FKD524393 FTZ524359:FTZ524393 GDV524359:GDV524393 GNR524359:GNR524393 GXN524359:GXN524393 HHJ524359:HHJ524393 HRF524359:HRF524393 IBB524359:IBB524393 IKX524359:IKX524393 IUT524359:IUT524393 JEP524359:JEP524393 JOL524359:JOL524393 JYH524359:JYH524393 KID524359:KID524393 KRZ524359:KRZ524393 LBV524359:LBV524393 LLR524359:LLR524393 LVN524359:LVN524393 MFJ524359:MFJ524393 MPF524359:MPF524393 MZB524359:MZB524393 NIX524359:NIX524393 NST524359:NST524393 OCP524359:OCP524393 OML524359:OML524393 OWH524359:OWH524393 PGD524359:PGD524393 PPZ524359:PPZ524393 PZV524359:PZV524393 QJR524359:QJR524393 QTN524359:QTN524393 RDJ524359:RDJ524393 RNF524359:RNF524393 RXB524359:RXB524393 SGX524359:SGX524393 SQT524359:SQT524393 TAP524359:TAP524393 TKL524359:TKL524393 TUH524359:TUH524393 UED524359:UED524393 UNZ524359:UNZ524393 UXV524359:UXV524393 VHR524359:VHR524393 VRN524359:VRN524393 WBJ524359:WBJ524393 WLF524359:WLF524393 WVB524359:WVB524393 Y589895:Y589929 IP589895:IP589929 SL589895:SL589929 ACH589895:ACH589929 AMD589895:AMD589929 AVZ589895:AVZ589929 BFV589895:BFV589929 BPR589895:BPR589929 BZN589895:BZN589929 CJJ589895:CJJ589929 CTF589895:CTF589929 DDB589895:DDB589929 DMX589895:DMX589929 DWT589895:DWT589929 EGP589895:EGP589929 EQL589895:EQL589929 FAH589895:FAH589929 FKD589895:FKD589929 FTZ589895:FTZ589929 GDV589895:GDV589929 GNR589895:GNR589929 GXN589895:GXN589929 HHJ589895:HHJ589929 HRF589895:HRF589929 IBB589895:IBB589929 IKX589895:IKX589929 IUT589895:IUT589929 JEP589895:JEP589929 JOL589895:JOL589929 JYH589895:JYH589929 KID589895:KID589929 KRZ589895:KRZ589929 LBV589895:LBV589929 LLR589895:LLR589929 LVN589895:LVN589929 MFJ589895:MFJ589929 MPF589895:MPF589929 MZB589895:MZB589929 NIX589895:NIX589929 NST589895:NST589929 OCP589895:OCP589929 OML589895:OML589929 OWH589895:OWH589929 PGD589895:PGD589929 PPZ589895:PPZ589929 PZV589895:PZV589929 QJR589895:QJR589929 QTN589895:QTN589929 RDJ589895:RDJ589929 RNF589895:RNF589929 RXB589895:RXB589929 SGX589895:SGX589929 SQT589895:SQT589929 TAP589895:TAP589929 TKL589895:TKL589929 TUH589895:TUH589929 UED589895:UED589929 UNZ589895:UNZ589929 UXV589895:UXV589929 VHR589895:VHR589929 VRN589895:VRN589929 WBJ589895:WBJ589929 WLF589895:WLF589929 WVB589895:WVB589929 Y655431:Y655465 IP655431:IP655465 SL655431:SL655465 ACH655431:ACH655465 AMD655431:AMD655465 AVZ655431:AVZ655465 BFV655431:BFV655465 BPR655431:BPR655465 BZN655431:BZN655465 CJJ655431:CJJ655465 CTF655431:CTF655465 DDB655431:DDB655465 DMX655431:DMX655465 DWT655431:DWT655465 EGP655431:EGP655465 EQL655431:EQL655465 FAH655431:FAH655465 FKD655431:FKD655465 FTZ655431:FTZ655465 GDV655431:GDV655465 GNR655431:GNR655465 GXN655431:GXN655465 HHJ655431:HHJ655465 HRF655431:HRF655465 IBB655431:IBB655465 IKX655431:IKX655465 IUT655431:IUT655465 JEP655431:JEP655465 JOL655431:JOL655465 JYH655431:JYH655465 KID655431:KID655465 KRZ655431:KRZ655465 LBV655431:LBV655465 LLR655431:LLR655465 LVN655431:LVN655465 MFJ655431:MFJ655465 MPF655431:MPF655465 MZB655431:MZB655465 NIX655431:NIX655465 NST655431:NST655465 OCP655431:OCP655465 OML655431:OML655465 OWH655431:OWH655465 PGD655431:PGD655465 PPZ655431:PPZ655465 PZV655431:PZV655465 QJR655431:QJR655465 QTN655431:QTN655465 RDJ655431:RDJ655465 RNF655431:RNF655465 RXB655431:RXB655465 SGX655431:SGX655465 SQT655431:SQT655465 TAP655431:TAP655465 TKL655431:TKL655465 TUH655431:TUH655465 UED655431:UED655465 UNZ655431:UNZ655465 UXV655431:UXV655465 VHR655431:VHR655465 VRN655431:VRN655465 WBJ655431:WBJ655465 WLF655431:WLF655465 WVB655431:WVB655465 Y720967:Y721001 IP720967:IP721001 SL720967:SL721001 ACH720967:ACH721001 AMD720967:AMD721001 AVZ720967:AVZ721001 BFV720967:BFV721001 BPR720967:BPR721001 BZN720967:BZN721001 CJJ720967:CJJ721001 CTF720967:CTF721001 DDB720967:DDB721001 DMX720967:DMX721001 DWT720967:DWT721001 EGP720967:EGP721001 EQL720967:EQL721001 FAH720967:FAH721001 FKD720967:FKD721001 FTZ720967:FTZ721001 GDV720967:GDV721001 GNR720967:GNR721001 GXN720967:GXN721001 HHJ720967:HHJ721001 HRF720967:HRF721001 IBB720967:IBB721001 IKX720967:IKX721001 IUT720967:IUT721001 JEP720967:JEP721001 JOL720967:JOL721001 JYH720967:JYH721001 KID720967:KID721001 KRZ720967:KRZ721001 LBV720967:LBV721001 LLR720967:LLR721001 LVN720967:LVN721001 MFJ720967:MFJ721001 MPF720967:MPF721001 MZB720967:MZB721001 NIX720967:NIX721001 NST720967:NST721001 OCP720967:OCP721001 OML720967:OML721001 OWH720967:OWH721001 PGD720967:PGD721001 PPZ720967:PPZ721001 PZV720967:PZV721001 QJR720967:QJR721001 QTN720967:QTN721001 RDJ720967:RDJ721001 RNF720967:RNF721001 RXB720967:RXB721001 SGX720967:SGX721001 SQT720967:SQT721001 TAP720967:TAP721001 TKL720967:TKL721001 TUH720967:TUH721001 UED720967:UED721001 UNZ720967:UNZ721001 UXV720967:UXV721001 VHR720967:VHR721001 VRN720967:VRN721001 WBJ720967:WBJ721001 WLF720967:WLF721001 WVB720967:WVB721001 Y786503:Y786537 IP786503:IP786537 SL786503:SL786537 ACH786503:ACH786537 AMD786503:AMD786537 AVZ786503:AVZ786537 BFV786503:BFV786537 BPR786503:BPR786537 BZN786503:BZN786537 CJJ786503:CJJ786537 CTF786503:CTF786537 DDB786503:DDB786537 DMX786503:DMX786537 DWT786503:DWT786537 EGP786503:EGP786537 EQL786503:EQL786537 FAH786503:FAH786537 FKD786503:FKD786537 FTZ786503:FTZ786537 GDV786503:GDV786537 GNR786503:GNR786537 GXN786503:GXN786537 HHJ786503:HHJ786537 HRF786503:HRF786537 IBB786503:IBB786537 IKX786503:IKX786537 IUT786503:IUT786537 JEP786503:JEP786537 JOL786503:JOL786537 JYH786503:JYH786537 KID786503:KID786537 KRZ786503:KRZ786537 LBV786503:LBV786537 LLR786503:LLR786537 LVN786503:LVN786537 MFJ786503:MFJ786537 MPF786503:MPF786537 MZB786503:MZB786537 NIX786503:NIX786537 NST786503:NST786537 OCP786503:OCP786537 OML786503:OML786537 OWH786503:OWH786537 PGD786503:PGD786537 PPZ786503:PPZ786537 PZV786503:PZV786537 QJR786503:QJR786537 QTN786503:QTN786537 RDJ786503:RDJ786537 RNF786503:RNF786537 RXB786503:RXB786537 SGX786503:SGX786537 SQT786503:SQT786537 TAP786503:TAP786537 TKL786503:TKL786537 TUH786503:TUH786537 UED786503:UED786537 UNZ786503:UNZ786537 UXV786503:UXV786537 VHR786503:VHR786537 VRN786503:VRN786537 WBJ786503:WBJ786537 WLF786503:WLF786537 WVB786503:WVB786537 Y852039:Y852073 IP852039:IP852073 SL852039:SL852073 ACH852039:ACH852073 AMD852039:AMD852073 AVZ852039:AVZ852073 BFV852039:BFV852073 BPR852039:BPR852073 BZN852039:BZN852073 CJJ852039:CJJ852073 CTF852039:CTF852073 DDB852039:DDB852073 DMX852039:DMX852073 DWT852039:DWT852073 EGP852039:EGP852073 EQL852039:EQL852073 FAH852039:FAH852073 FKD852039:FKD852073 FTZ852039:FTZ852073 GDV852039:GDV852073 GNR852039:GNR852073 GXN852039:GXN852073 HHJ852039:HHJ852073 HRF852039:HRF852073 IBB852039:IBB852073 IKX852039:IKX852073 IUT852039:IUT852073 JEP852039:JEP852073 JOL852039:JOL852073 JYH852039:JYH852073 KID852039:KID852073 KRZ852039:KRZ852073 LBV852039:LBV852073 LLR852039:LLR852073 LVN852039:LVN852073 MFJ852039:MFJ852073 MPF852039:MPF852073 MZB852039:MZB852073 NIX852039:NIX852073 NST852039:NST852073 OCP852039:OCP852073 OML852039:OML852073 OWH852039:OWH852073 PGD852039:PGD852073 PPZ852039:PPZ852073 PZV852039:PZV852073 QJR852039:QJR852073 QTN852039:QTN852073 RDJ852039:RDJ852073 RNF852039:RNF852073 RXB852039:RXB852073 SGX852039:SGX852073 SQT852039:SQT852073 TAP852039:TAP852073 TKL852039:TKL852073 TUH852039:TUH852073 UED852039:UED852073 UNZ852039:UNZ852073 UXV852039:UXV852073 VHR852039:VHR852073 VRN852039:VRN852073 WBJ852039:WBJ852073 WLF852039:WLF852073 WVB852039:WVB852073 Y917575:Y917609 IP917575:IP917609 SL917575:SL917609 ACH917575:ACH917609 AMD917575:AMD917609 AVZ917575:AVZ917609 BFV917575:BFV917609 BPR917575:BPR917609 BZN917575:BZN917609 CJJ917575:CJJ917609 CTF917575:CTF917609 DDB917575:DDB917609 DMX917575:DMX917609 DWT917575:DWT917609 EGP917575:EGP917609 EQL917575:EQL917609 FAH917575:FAH917609 FKD917575:FKD917609 FTZ917575:FTZ917609 GDV917575:GDV917609 GNR917575:GNR917609 GXN917575:GXN917609 HHJ917575:HHJ917609 HRF917575:HRF917609 IBB917575:IBB917609 IKX917575:IKX917609 IUT917575:IUT917609 JEP917575:JEP917609 JOL917575:JOL917609 JYH917575:JYH917609 KID917575:KID917609 KRZ917575:KRZ917609 LBV917575:LBV917609 LLR917575:LLR917609 LVN917575:LVN917609 MFJ917575:MFJ917609 MPF917575:MPF917609 MZB917575:MZB917609 NIX917575:NIX917609 NST917575:NST917609 OCP917575:OCP917609 OML917575:OML917609 OWH917575:OWH917609 PGD917575:PGD917609 PPZ917575:PPZ917609 PZV917575:PZV917609 QJR917575:QJR917609 QTN917575:QTN917609 RDJ917575:RDJ917609 RNF917575:RNF917609 RXB917575:RXB917609 SGX917575:SGX917609 SQT917575:SQT917609 TAP917575:TAP917609 TKL917575:TKL917609 TUH917575:TUH917609 UED917575:UED917609 UNZ917575:UNZ917609 UXV917575:UXV917609 VHR917575:VHR917609 VRN917575:VRN917609 WBJ917575:WBJ917609 WLF917575:WLF917609 WVB917575:WVB917609 Y983111:Y983145 IP983111:IP983145 SL983111:SL983145 ACH983111:ACH983145 AMD983111:AMD983145 AVZ983111:AVZ983145 BFV983111:BFV983145 BPR983111:BPR983145 BZN983111:BZN983145 CJJ983111:CJJ983145 CTF983111:CTF983145 DDB983111:DDB983145 DMX983111:DMX983145 DWT983111:DWT983145 EGP983111:EGP983145 EQL983111:EQL983145 FAH983111:FAH983145 FKD983111:FKD983145 FTZ983111:FTZ983145 GDV983111:GDV983145 GNR983111:GNR983145 GXN983111:GXN983145 HHJ983111:HHJ983145 HRF983111:HRF983145 IBB983111:IBB983145 IKX983111:IKX983145 IUT983111:IUT983145 JEP983111:JEP983145 JOL983111:JOL983145 JYH983111:JYH983145 KID983111:KID983145 KRZ983111:KRZ983145 LBV983111:LBV983145 LLR983111:LLR983145 LVN983111:LVN983145 MFJ983111:MFJ983145 MPF983111:MPF983145 MZB983111:MZB983145 NIX983111:NIX983145 NST983111:NST983145 OCP983111:OCP983145 OML983111:OML983145 OWH983111:OWH983145 PGD983111:PGD983145 PPZ983111:PPZ983145 PZV983111:PZV983145 QJR983111:QJR983145 QTN983111:QTN983145 RDJ983111:RDJ983145 RNF983111:RNF983145 RXB983111:RXB983145 SGX983111:SGX983145 SQT983111:SQT983145 TAP983111:TAP983145 TKL983111:TKL983145 TUH983111:TUH983145 UED983111:UED983145 UNZ983111:UNZ983145 UXV983111:UXV983145 VHR983111:VHR983145 VRN983111:VRN983145 WBJ983111:WBJ983145 WLF983111:WLF983145 WVB983111:WVB983145 JV19:JV38 TR19:TR38 ADN19:ADN38 ANJ19:ANJ38 AXF19:AXF38 BHB19:BHB38 BQX19:BQX38 CAT19:CAT38 CKP19:CKP38 CUL19:CUL38 DEH19:DEH38 DOD19:DOD38 DXZ19:DXZ38 EHV19:EHV38 ERR19:ERR38 FBN19:FBN38 FLJ19:FLJ38 FVF19:FVF38 GFB19:GFB38 GOX19:GOX38 GYT19:GYT38 HIP19:HIP38 HSL19:HSL38 ICH19:ICH38 IMD19:IMD38 IVZ19:IVZ38 JFV19:JFV38 JPR19:JPR38 JZN19:JZN38 KJJ19:KJJ38 KTF19:KTF38 LDB19:LDB38 LMX19:LMX38 LWT19:LWT38 MGP19:MGP38 MQL19:MQL38 NAH19:NAH38 NKD19:NKD38 NTZ19:NTZ38 ODV19:ODV38 ONR19:ONR38 OXN19:OXN38 PHJ19:PHJ38 PRF19:PRF38 QBB19:QBB38 QKX19:QKX38 QUT19:QUT38 REP19:REP38 ROL19:ROL38 RYH19:RYH38 SID19:SID38 SRZ19:SRZ38 TBV19:TBV38 TLR19:TLR38 TVN19:TVN38 UFJ19:UFJ38 UPF19:UPF38 UZB19:UZB38 VIX19:VIX38 VST19:VST38 WCP19:WCP38 WML19:WML38 WWH19:WWH38 JV65545:JV65564 TR65545:TR65564 ADN65545:ADN65564 ANJ65545:ANJ65564 AXF65545:AXF65564 BHB65545:BHB65564 BQX65545:BQX65564 CAT65545:CAT65564 CKP65545:CKP65564 CUL65545:CUL65564 DEH65545:DEH65564 DOD65545:DOD65564 DXZ65545:DXZ65564 EHV65545:EHV65564 ERR65545:ERR65564 FBN65545:FBN65564 FLJ65545:FLJ65564 FVF65545:FVF65564 GFB65545:GFB65564 GOX65545:GOX65564 GYT65545:GYT65564 HIP65545:HIP65564 HSL65545:HSL65564 ICH65545:ICH65564 IMD65545:IMD65564 IVZ65545:IVZ65564 JFV65545:JFV65564 JPR65545:JPR65564 JZN65545:JZN65564 KJJ65545:KJJ65564 KTF65545:KTF65564 LDB65545:LDB65564 LMX65545:LMX65564 LWT65545:LWT65564 MGP65545:MGP65564 MQL65545:MQL65564 NAH65545:NAH65564 NKD65545:NKD65564 NTZ65545:NTZ65564 ODV65545:ODV65564 ONR65545:ONR65564 OXN65545:OXN65564 PHJ65545:PHJ65564 PRF65545:PRF65564 QBB65545:QBB65564 QKX65545:QKX65564 QUT65545:QUT65564 REP65545:REP65564 ROL65545:ROL65564 RYH65545:RYH65564 SID65545:SID65564 SRZ65545:SRZ65564 TBV65545:TBV65564 TLR65545:TLR65564 TVN65545:TVN65564 UFJ65545:UFJ65564 UPF65545:UPF65564 UZB65545:UZB65564 VIX65545:VIX65564 VST65545:VST65564 WCP65545:WCP65564 WML65545:WML65564 WWH65545:WWH65564 JV131081:JV131100 TR131081:TR131100 ADN131081:ADN131100 ANJ131081:ANJ131100 AXF131081:AXF131100 BHB131081:BHB131100 BQX131081:BQX131100 CAT131081:CAT131100 CKP131081:CKP131100 CUL131081:CUL131100 DEH131081:DEH131100 DOD131081:DOD131100 DXZ131081:DXZ131100 EHV131081:EHV131100 ERR131081:ERR131100 FBN131081:FBN131100 FLJ131081:FLJ131100 FVF131081:FVF131100 GFB131081:GFB131100 GOX131081:GOX131100 GYT131081:GYT131100 HIP131081:HIP131100 HSL131081:HSL131100 ICH131081:ICH131100 IMD131081:IMD131100 IVZ131081:IVZ131100 JFV131081:JFV131100 JPR131081:JPR131100 JZN131081:JZN131100 KJJ131081:KJJ131100 KTF131081:KTF131100 LDB131081:LDB131100 LMX131081:LMX131100 LWT131081:LWT131100 MGP131081:MGP131100 MQL131081:MQL131100 NAH131081:NAH131100 NKD131081:NKD131100 NTZ131081:NTZ131100 ODV131081:ODV131100 ONR131081:ONR131100 OXN131081:OXN131100 PHJ131081:PHJ131100 PRF131081:PRF131100 QBB131081:QBB131100 QKX131081:QKX131100 QUT131081:QUT131100 REP131081:REP131100 ROL131081:ROL131100 RYH131081:RYH131100 SID131081:SID131100 SRZ131081:SRZ131100 TBV131081:TBV131100 TLR131081:TLR131100 TVN131081:TVN131100 UFJ131081:UFJ131100 UPF131081:UPF131100 UZB131081:UZB131100 VIX131081:VIX131100 VST131081:VST131100 WCP131081:WCP131100 WML131081:WML131100 WWH131081:WWH131100 JV196617:JV196636 TR196617:TR196636 ADN196617:ADN196636 ANJ196617:ANJ196636 AXF196617:AXF196636 BHB196617:BHB196636 BQX196617:BQX196636 CAT196617:CAT196636 CKP196617:CKP196636 CUL196617:CUL196636 DEH196617:DEH196636 DOD196617:DOD196636 DXZ196617:DXZ196636 EHV196617:EHV196636 ERR196617:ERR196636 FBN196617:FBN196636 FLJ196617:FLJ196636 FVF196617:FVF196636 GFB196617:GFB196636 GOX196617:GOX196636 GYT196617:GYT196636 HIP196617:HIP196636 HSL196617:HSL196636 ICH196617:ICH196636 IMD196617:IMD196636 IVZ196617:IVZ196636 JFV196617:JFV196636 JPR196617:JPR196636 JZN196617:JZN196636 KJJ196617:KJJ196636 KTF196617:KTF196636 LDB196617:LDB196636 LMX196617:LMX196636 LWT196617:LWT196636 MGP196617:MGP196636 MQL196617:MQL196636 NAH196617:NAH196636 NKD196617:NKD196636 NTZ196617:NTZ196636 ODV196617:ODV196636 ONR196617:ONR196636 OXN196617:OXN196636 PHJ196617:PHJ196636 PRF196617:PRF196636 QBB196617:QBB196636 QKX196617:QKX196636 QUT196617:QUT196636 REP196617:REP196636 ROL196617:ROL196636 RYH196617:RYH196636 SID196617:SID196636 SRZ196617:SRZ196636 TBV196617:TBV196636 TLR196617:TLR196636 TVN196617:TVN196636 UFJ196617:UFJ196636 UPF196617:UPF196636 UZB196617:UZB196636 VIX196617:VIX196636 VST196617:VST196636 WCP196617:WCP196636 WML196617:WML196636 WWH196617:WWH196636 JV262153:JV262172 TR262153:TR262172 ADN262153:ADN262172 ANJ262153:ANJ262172 AXF262153:AXF262172 BHB262153:BHB262172 BQX262153:BQX262172 CAT262153:CAT262172 CKP262153:CKP262172 CUL262153:CUL262172 DEH262153:DEH262172 DOD262153:DOD262172 DXZ262153:DXZ262172 EHV262153:EHV262172 ERR262153:ERR262172 FBN262153:FBN262172 FLJ262153:FLJ262172 FVF262153:FVF262172 GFB262153:GFB262172 GOX262153:GOX262172 GYT262153:GYT262172 HIP262153:HIP262172 HSL262153:HSL262172 ICH262153:ICH262172 IMD262153:IMD262172 IVZ262153:IVZ262172 JFV262153:JFV262172 JPR262153:JPR262172 JZN262153:JZN262172 KJJ262153:KJJ262172 KTF262153:KTF262172 LDB262153:LDB262172 LMX262153:LMX262172 LWT262153:LWT262172 MGP262153:MGP262172 MQL262153:MQL262172 NAH262153:NAH262172 NKD262153:NKD262172 NTZ262153:NTZ262172 ODV262153:ODV262172 ONR262153:ONR262172 OXN262153:OXN262172 PHJ262153:PHJ262172 PRF262153:PRF262172 QBB262153:QBB262172 QKX262153:QKX262172 QUT262153:QUT262172 REP262153:REP262172 ROL262153:ROL262172 RYH262153:RYH262172 SID262153:SID262172 SRZ262153:SRZ262172 TBV262153:TBV262172 TLR262153:TLR262172 TVN262153:TVN262172 UFJ262153:UFJ262172 UPF262153:UPF262172 UZB262153:UZB262172 VIX262153:VIX262172 VST262153:VST262172 WCP262153:WCP262172 WML262153:WML262172 WWH262153:WWH262172 JV327689:JV327708 TR327689:TR327708 ADN327689:ADN327708 ANJ327689:ANJ327708 AXF327689:AXF327708 BHB327689:BHB327708 BQX327689:BQX327708 CAT327689:CAT327708 CKP327689:CKP327708 CUL327689:CUL327708 DEH327689:DEH327708 DOD327689:DOD327708 DXZ327689:DXZ327708 EHV327689:EHV327708 ERR327689:ERR327708 FBN327689:FBN327708 FLJ327689:FLJ327708 FVF327689:FVF327708 GFB327689:GFB327708 GOX327689:GOX327708 GYT327689:GYT327708 HIP327689:HIP327708 HSL327689:HSL327708 ICH327689:ICH327708 IMD327689:IMD327708 IVZ327689:IVZ327708 JFV327689:JFV327708 JPR327689:JPR327708 JZN327689:JZN327708 KJJ327689:KJJ327708 KTF327689:KTF327708 LDB327689:LDB327708 LMX327689:LMX327708 LWT327689:LWT327708 MGP327689:MGP327708 MQL327689:MQL327708 NAH327689:NAH327708 NKD327689:NKD327708 NTZ327689:NTZ327708 ODV327689:ODV327708 ONR327689:ONR327708 OXN327689:OXN327708 PHJ327689:PHJ327708 PRF327689:PRF327708 QBB327689:QBB327708 QKX327689:QKX327708 QUT327689:QUT327708 REP327689:REP327708 ROL327689:ROL327708 RYH327689:RYH327708 SID327689:SID327708 SRZ327689:SRZ327708 TBV327689:TBV327708 TLR327689:TLR327708 TVN327689:TVN327708 UFJ327689:UFJ327708 UPF327689:UPF327708 UZB327689:UZB327708 VIX327689:VIX327708 VST327689:VST327708 WCP327689:WCP327708 WML327689:WML327708 WWH327689:WWH327708 JV393225:JV393244 TR393225:TR393244 ADN393225:ADN393244 ANJ393225:ANJ393244 AXF393225:AXF393244 BHB393225:BHB393244 BQX393225:BQX393244 CAT393225:CAT393244 CKP393225:CKP393244 CUL393225:CUL393244 DEH393225:DEH393244 DOD393225:DOD393244 DXZ393225:DXZ393244 EHV393225:EHV393244 ERR393225:ERR393244 FBN393225:FBN393244 FLJ393225:FLJ393244 FVF393225:FVF393244 GFB393225:GFB393244 GOX393225:GOX393244 GYT393225:GYT393244 HIP393225:HIP393244 HSL393225:HSL393244 ICH393225:ICH393244 IMD393225:IMD393244 IVZ393225:IVZ393244 JFV393225:JFV393244 JPR393225:JPR393244 JZN393225:JZN393244 KJJ393225:KJJ393244 KTF393225:KTF393244 LDB393225:LDB393244 LMX393225:LMX393244 LWT393225:LWT393244 MGP393225:MGP393244 MQL393225:MQL393244 NAH393225:NAH393244 NKD393225:NKD393244 NTZ393225:NTZ393244 ODV393225:ODV393244 ONR393225:ONR393244 OXN393225:OXN393244 PHJ393225:PHJ393244 PRF393225:PRF393244 QBB393225:QBB393244 QKX393225:QKX393244 QUT393225:QUT393244 REP393225:REP393244 ROL393225:ROL393244 RYH393225:RYH393244 SID393225:SID393244 SRZ393225:SRZ393244 TBV393225:TBV393244 TLR393225:TLR393244 TVN393225:TVN393244 UFJ393225:UFJ393244 UPF393225:UPF393244 UZB393225:UZB393244 VIX393225:VIX393244 VST393225:VST393244 WCP393225:WCP393244 WML393225:WML393244 WWH393225:WWH393244 JV458761:JV458780 TR458761:TR458780 ADN458761:ADN458780 ANJ458761:ANJ458780 AXF458761:AXF458780 BHB458761:BHB458780 BQX458761:BQX458780 CAT458761:CAT458780 CKP458761:CKP458780 CUL458761:CUL458780 DEH458761:DEH458780 DOD458761:DOD458780 DXZ458761:DXZ458780 EHV458761:EHV458780 ERR458761:ERR458780 FBN458761:FBN458780 FLJ458761:FLJ458780 FVF458761:FVF458780 GFB458761:GFB458780 GOX458761:GOX458780 GYT458761:GYT458780 HIP458761:HIP458780 HSL458761:HSL458780 ICH458761:ICH458780 IMD458761:IMD458780 IVZ458761:IVZ458780 JFV458761:JFV458780 JPR458761:JPR458780 JZN458761:JZN458780 KJJ458761:KJJ458780 KTF458761:KTF458780 LDB458761:LDB458780 LMX458761:LMX458780 LWT458761:LWT458780 MGP458761:MGP458780 MQL458761:MQL458780 NAH458761:NAH458780 NKD458761:NKD458780 NTZ458761:NTZ458780 ODV458761:ODV458780 ONR458761:ONR458780 OXN458761:OXN458780 PHJ458761:PHJ458780 PRF458761:PRF458780 QBB458761:QBB458780 QKX458761:QKX458780 QUT458761:QUT458780 REP458761:REP458780 ROL458761:ROL458780 RYH458761:RYH458780 SID458761:SID458780 SRZ458761:SRZ458780 TBV458761:TBV458780 TLR458761:TLR458780 TVN458761:TVN458780 UFJ458761:UFJ458780 UPF458761:UPF458780 UZB458761:UZB458780 VIX458761:VIX458780 VST458761:VST458780 WCP458761:WCP458780 WML458761:WML458780 WWH458761:WWH458780 JV524297:JV524316 TR524297:TR524316 ADN524297:ADN524316 ANJ524297:ANJ524316 AXF524297:AXF524316 BHB524297:BHB524316 BQX524297:BQX524316 CAT524297:CAT524316 CKP524297:CKP524316 CUL524297:CUL524316 DEH524297:DEH524316 DOD524297:DOD524316 DXZ524297:DXZ524316 EHV524297:EHV524316 ERR524297:ERR524316 FBN524297:FBN524316 FLJ524297:FLJ524316 FVF524297:FVF524316 GFB524297:GFB524316 GOX524297:GOX524316 GYT524297:GYT524316 HIP524297:HIP524316 HSL524297:HSL524316 ICH524297:ICH524316 IMD524297:IMD524316 IVZ524297:IVZ524316 JFV524297:JFV524316 JPR524297:JPR524316 JZN524297:JZN524316 KJJ524297:KJJ524316 KTF524297:KTF524316 LDB524297:LDB524316 LMX524297:LMX524316 LWT524297:LWT524316 MGP524297:MGP524316 MQL524297:MQL524316 NAH524297:NAH524316 NKD524297:NKD524316 NTZ524297:NTZ524316 ODV524297:ODV524316 ONR524297:ONR524316 OXN524297:OXN524316 PHJ524297:PHJ524316 PRF524297:PRF524316 QBB524297:QBB524316 QKX524297:QKX524316 QUT524297:QUT524316 REP524297:REP524316 ROL524297:ROL524316 RYH524297:RYH524316 SID524297:SID524316 SRZ524297:SRZ524316 TBV524297:TBV524316 TLR524297:TLR524316 TVN524297:TVN524316 UFJ524297:UFJ524316 UPF524297:UPF524316 UZB524297:UZB524316 VIX524297:VIX524316 VST524297:VST524316 WCP524297:WCP524316 WML524297:WML524316 WWH524297:WWH524316 JV589833:JV589852 TR589833:TR589852 ADN589833:ADN589852 ANJ589833:ANJ589852 AXF589833:AXF589852 BHB589833:BHB589852 BQX589833:BQX589852 CAT589833:CAT589852 CKP589833:CKP589852 CUL589833:CUL589852 DEH589833:DEH589852 DOD589833:DOD589852 DXZ589833:DXZ589852 EHV589833:EHV589852 ERR589833:ERR589852 FBN589833:FBN589852 FLJ589833:FLJ589852 FVF589833:FVF589852 GFB589833:GFB589852 GOX589833:GOX589852 GYT589833:GYT589852 HIP589833:HIP589852 HSL589833:HSL589852 ICH589833:ICH589852 IMD589833:IMD589852 IVZ589833:IVZ589852 JFV589833:JFV589852 JPR589833:JPR589852 JZN589833:JZN589852 KJJ589833:KJJ589852 KTF589833:KTF589852 LDB589833:LDB589852 LMX589833:LMX589852 LWT589833:LWT589852 MGP589833:MGP589852 MQL589833:MQL589852 NAH589833:NAH589852 NKD589833:NKD589852 NTZ589833:NTZ589852 ODV589833:ODV589852 ONR589833:ONR589852 OXN589833:OXN589852 PHJ589833:PHJ589852 PRF589833:PRF589852 QBB589833:QBB589852 QKX589833:QKX589852 QUT589833:QUT589852 REP589833:REP589852 ROL589833:ROL589852 RYH589833:RYH589852 SID589833:SID589852 SRZ589833:SRZ589852 TBV589833:TBV589852 TLR589833:TLR589852 TVN589833:TVN589852 UFJ589833:UFJ589852 UPF589833:UPF589852 UZB589833:UZB589852 VIX589833:VIX589852 VST589833:VST589852 WCP589833:WCP589852 WML589833:WML589852 WWH589833:WWH589852 JV655369:JV655388 TR655369:TR655388 ADN655369:ADN655388 ANJ655369:ANJ655388 AXF655369:AXF655388 BHB655369:BHB655388 BQX655369:BQX655388 CAT655369:CAT655388 CKP655369:CKP655388 CUL655369:CUL655388 DEH655369:DEH655388 DOD655369:DOD655388 DXZ655369:DXZ655388 EHV655369:EHV655388 ERR655369:ERR655388 FBN655369:FBN655388 FLJ655369:FLJ655388 FVF655369:FVF655388 GFB655369:GFB655388 GOX655369:GOX655388 GYT655369:GYT655388 HIP655369:HIP655388 HSL655369:HSL655388 ICH655369:ICH655388 IMD655369:IMD655388 IVZ655369:IVZ655388 JFV655369:JFV655388 JPR655369:JPR655388 JZN655369:JZN655388 KJJ655369:KJJ655388 KTF655369:KTF655388 LDB655369:LDB655388 LMX655369:LMX655388 LWT655369:LWT655388 MGP655369:MGP655388 MQL655369:MQL655388 NAH655369:NAH655388 NKD655369:NKD655388 NTZ655369:NTZ655388 ODV655369:ODV655388 ONR655369:ONR655388 OXN655369:OXN655388 PHJ655369:PHJ655388 PRF655369:PRF655388 QBB655369:QBB655388 QKX655369:QKX655388 QUT655369:QUT655388 REP655369:REP655388 ROL655369:ROL655388 RYH655369:RYH655388 SID655369:SID655388 SRZ655369:SRZ655388 TBV655369:TBV655388 TLR655369:TLR655388 TVN655369:TVN655388 UFJ655369:UFJ655388 UPF655369:UPF655388 UZB655369:UZB655388 VIX655369:VIX655388 VST655369:VST655388 WCP655369:WCP655388 WML655369:WML655388 WWH655369:WWH655388 JV720905:JV720924 TR720905:TR720924 ADN720905:ADN720924 ANJ720905:ANJ720924 AXF720905:AXF720924 BHB720905:BHB720924 BQX720905:BQX720924 CAT720905:CAT720924 CKP720905:CKP720924 CUL720905:CUL720924 DEH720905:DEH720924 DOD720905:DOD720924 DXZ720905:DXZ720924 EHV720905:EHV720924 ERR720905:ERR720924 FBN720905:FBN720924 FLJ720905:FLJ720924 FVF720905:FVF720924 GFB720905:GFB720924 GOX720905:GOX720924 GYT720905:GYT720924 HIP720905:HIP720924 HSL720905:HSL720924 ICH720905:ICH720924 IMD720905:IMD720924 IVZ720905:IVZ720924 JFV720905:JFV720924 JPR720905:JPR720924 JZN720905:JZN720924 KJJ720905:KJJ720924 KTF720905:KTF720924 LDB720905:LDB720924 LMX720905:LMX720924 LWT720905:LWT720924 MGP720905:MGP720924 MQL720905:MQL720924 NAH720905:NAH720924 NKD720905:NKD720924 NTZ720905:NTZ720924 ODV720905:ODV720924 ONR720905:ONR720924 OXN720905:OXN720924 PHJ720905:PHJ720924 PRF720905:PRF720924 QBB720905:QBB720924 QKX720905:QKX720924 QUT720905:QUT720924 REP720905:REP720924 ROL720905:ROL720924 RYH720905:RYH720924 SID720905:SID720924 SRZ720905:SRZ720924 TBV720905:TBV720924 TLR720905:TLR720924 TVN720905:TVN720924 UFJ720905:UFJ720924 UPF720905:UPF720924 UZB720905:UZB720924 VIX720905:VIX720924 VST720905:VST720924 WCP720905:WCP720924 WML720905:WML720924 WWH720905:WWH720924 JV786441:JV786460 TR786441:TR786460 ADN786441:ADN786460 ANJ786441:ANJ786460 AXF786441:AXF786460 BHB786441:BHB786460 BQX786441:BQX786460 CAT786441:CAT786460 CKP786441:CKP786460 CUL786441:CUL786460 DEH786441:DEH786460 DOD786441:DOD786460 DXZ786441:DXZ786460 EHV786441:EHV786460 ERR786441:ERR786460 FBN786441:FBN786460 FLJ786441:FLJ786460 FVF786441:FVF786460 GFB786441:GFB786460 GOX786441:GOX786460 GYT786441:GYT786460 HIP786441:HIP786460 HSL786441:HSL786460 ICH786441:ICH786460 IMD786441:IMD786460 IVZ786441:IVZ786460 JFV786441:JFV786460 JPR786441:JPR786460 JZN786441:JZN786460 KJJ786441:KJJ786460 KTF786441:KTF786460 LDB786441:LDB786460 LMX786441:LMX786460 LWT786441:LWT786460 MGP786441:MGP786460 MQL786441:MQL786460 NAH786441:NAH786460 NKD786441:NKD786460 NTZ786441:NTZ786460 ODV786441:ODV786460 ONR786441:ONR786460 OXN786441:OXN786460 PHJ786441:PHJ786460 PRF786441:PRF786460 QBB786441:QBB786460 QKX786441:QKX786460 QUT786441:QUT786460 REP786441:REP786460 ROL786441:ROL786460 RYH786441:RYH786460 SID786441:SID786460 SRZ786441:SRZ786460 TBV786441:TBV786460 TLR786441:TLR786460 TVN786441:TVN786460 UFJ786441:UFJ786460 UPF786441:UPF786460 UZB786441:UZB786460 VIX786441:VIX786460 VST786441:VST786460 WCP786441:WCP786460 WML786441:WML786460 WWH786441:WWH786460 JV851977:JV851996 TR851977:TR851996 ADN851977:ADN851996 ANJ851977:ANJ851996 AXF851977:AXF851996 BHB851977:BHB851996 BQX851977:BQX851996 CAT851977:CAT851996 CKP851977:CKP851996 CUL851977:CUL851996 DEH851977:DEH851996 DOD851977:DOD851996 DXZ851977:DXZ851996 EHV851977:EHV851996 ERR851977:ERR851996 FBN851977:FBN851996 FLJ851977:FLJ851996 FVF851977:FVF851996 GFB851977:GFB851996 GOX851977:GOX851996 GYT851977:GYT851996 HIP851977:HIP851996 HSL851977:HSL851996 ICH851977:ICH851996 IMD851977:IMD851996 IVZ851977:IVZ851996 JFV851977:JFV851996 JPR851977:JPR851996 JZN851977:JZN851996 KJJ851977:KJJ851996 KTF851977:KTF851996 LDB851977:LDB851996 LMX851977:LMX851996 LWT851977:LWT851996 MGP851977:MGP851996 MQL851977:MQL851996 NAH851977:NAH851996 NKD851977:NKD851996 NTZ851977:NTZ851996 ODV851977:ODV851996 ONR851977:ONR851996 OXN851977:OXN851996 PHJ851977:PHJ851996 PRF851977:PRF851996 QBB851977:QBB851996 QKX851977:QKX851996 QUT851977:QUT851996 REP851977:REP851996 ROL851977:ROL851996 RYH851977:RYH851996 SID851977:SID851996 SRZ851977:SRZ851996 TBV851977:TBV851996 TLR851977:TLR851996 TVN851977:TVN851996 UFJ851977:UFJ851996 UPF851977:UPF851996 UZB851977:UZB851996 VIX851977:VIX851996 VST851977:VST851996 WCP851977:WCP851996 WML851977:WML851996 WWH851977:WWH851996 JV917513:JV917532 TR917513:TR917532 ADN917513:ADN917532 ANJ917513:ANJ917532 AXF917513:AXF917532 BHB917513:BHB917532 BQX917513:BQX917532 CAT917513:CAT917532 CKP917513:CKP917532 CUL917513:CUL917532 DEH917513:DEH917532 DOD917513:DOD917532 DXZ917513:DXZ917532 EHV917513:EHV917532 ERR917513:ERR917532 FBN917513:FBN917532 FLJ917513:FLJ917532 FVF917513:FVF917532 GFB917513:GFB917532 GOX917513:GOX917532 GYT917513:GYT917532 HIP917513:HIP917532 HSL917513:HSL917532 ICH917513:ICH917532 IMD917513:IMD917532 IVZ917513:IVZ917532 JFV917513:JFV917532 JPR917513:JPR917532 JZN917513:JZN917532 KJJ917513:KJJ917532 KTF917513:KTF917532 LDB917513:LDB917532 LMX917513:LMX917532 LWT917513:LWT917532 MGP917513:MGP917532 MQL917513:MQL917532 NAH917513:NAH917532 NKD917513:NKD917532 NTZ917513:NTZ917532 ODV917513:ODV917532 ONR917513:ONR917532 OXN917513:OXN917532 PHJ917513:PHJ917532 PRF917513:PRF917532 QBB917513:QBB917532 QKX917513:QKX917532 QUT917513:QUT917532 REP917513:REP917532 ROL917513:ROL917532 RYH917513:RYH917532 SID917513:SID917532 SRZ917513:SRZ917532 TBV917513:TBV917532 TLR917513:TLR917532 TVN917513:TVN917532 UFJ917513:UFJ917532 UPF917513:UPF917532 UZB917513:UZB917532 VIX917513:VIX917532 VST917513:VST917532 WCP917513:WCP917532 WML917513:WML917532 WWH917513:WWH917532 JV983049:JV983068 TR983049:TR983068 ADN983049:ADN983068 ANJ983049:ANJ983068 AXF983049:AXF983068 BHB983049:BHB983068 BQX983049:BQX983068 CAT983049:CAT983068 CKP983049:CKP983068 CUL983049:CUL983068 DEH983049:DEH983068 DOD983049:DOD983068 DXZ983049:DXZ983068 EHV983049:EHV983068 ERR983049:ERR983068 FBN983049:FBN983068 FLJ983049:FLJ983068 FVF983049:FVF983068 GFB983049:GFB983068 GOX983049:GOX983068 GYT983049:GYT983068 HIP983049:HIP983068 HSL983049:HSL983068 ICH983049:ICH983068 IMD983049:IMD983068 IVZ983049:IVZ983068 JFV983049:JFV983068 JPR983049:JPR983068 JZN983049:JZN983068 KJJ983049:KJJ983068 KTF983049:KTF983068 LDB983049:LDB983068 LMX983049:LMX983068 LWT983049:LWT983068 MGP983049:MGP983068 MQL983049:MQL983068 NAH983049:NAH983068 NKD983049:NKD983068 NTZ983049:NTZ983068 ODV983049:ODV983068 ONR983049:ONR983068 OXN983049:OXN983068 PHJ983049:PHJ983068 PRF983049:PRF983068 QBB983049:QBB983068 QKX983049:QKX983068 QUT983049:QUT983068 REP983049:REP983068 ROL983049:ROL983068 RYH983049:RYH983068 SID983049:SID983068 SRZ983049:SRZ983068 TBV983049:TBV983068 TLR983049:TLR983068 TVN983049:TVN983068 UFJ983049:UFJ983068 UPF983049:UPF983068 UZB983049:UZB983068 VIX983049:VIX983068 VST983049:VST983068 WCP983049:WCP983068 WML983049:WML983068 WWH983049:WWH983068 JG19:JG38 TC19:TC38 ACY19:ACY38 AMU19:AMU38 AWQ19:AWQ38 BGM19:BGM38 BQI19:BQI38 CAE19:CAE38 CKA19:CKA38 CTW19:CTW38 DDS19:DDS38 DNO19:DNO38 DXK19:DXK38 EHG19:EHG38 ERC19:ERC38 FAY19:FAY38 FKU19:FKU38 FUQ19:FUQ38 GEM19:GEM38 GOI19:GOI38 GYE19:GYE38 HIA19:HIA38 HRW19:HRW38 IBS19:IBS38 ILO19:ILO38 IVK19:IVK38 JFG19:JFG38 JPC19:JPC38 JYY19:JYY38 KIU19:KIU38 KSQ19:KSQ38 LCM19:LCM38 LMI19:LMI38 LWE19:LWE38 MGA19:MGA38 MPW19:MPW38 MZS19:MZS38 NJO19:NJO38 NTK19:NTK38 ODG19:ODG38 ONC19:ONC38 OWY19:OWY38 PGU19:PGU38 PQQ19:PQQ38 QAM19:QAM38 QKI19:QKI38 QUE19:QUE38 REA19:REA38 RNW19:RNW38 RXS19:RXS38 SHO19:SHO38 SRK19:SRK38 TBG19:TBG38 TLC19:TLC38 TUY19:TUY38 UEU19:UEU38 UOQ19:UOQ38 UYM19:UYM38 VII19:VII38 VSE19:VSE38 WCA19:WCA38 WLW19:WLW38 WVS19:WVS38 JG65545:JG65564 TC65545:TC65564 ACY65545:ACY65564 AMU65545:AMU65564 AWQ65545:AWQ65564 BGM65545:BGM65564 BQI65545:BQI65564 CAE65545:CAE65564 CKA65545:CKA65564 CTW65545:CTW65564 DDS65545:DDS65564 DNO65545:DNO65564 DXK65545:DXK65564 EHG65545:EHG65564 ERC65545:ERC65564 FAY65545:FAY65564 FKU65545:FKU65564 FUQ65545:FUQ65564 GEM65545:GEM65564 GOI65545:GOI65564 GYE65545:GYE65564 HIA65545:HIA65564 HRW65545:HRW65564 IBS65545:IBS65564 ILO65545:ILO65564 IVK65545:IVK65564 JFG65545:JFG65564 JPC65545:JPC65564 JYY65545:JYY65564 KIU65545:KIU65564 KSQ65545:KSQ65564 LCM65545:LCM65564 LMI65545:LMI65564 LWE65545:LWE65564 MGA65545:MGA65564 MPW65545:MPW65564 MZS65545:MZS65564 NJO65545:NJO65564 NTK65545:NTK65564 ODG65545:ODG65564 ONC65545:ONC65564 OWY65545:OWY65564 PGU65545:PGU65564 PQQ65545:PQQ65564 QAM65545:QAM65564 QKI65545:QKI65564 QUE65545:QUE65564 REA65545:REA65564 RNW65545:RNW65564 RXS65545:RXS65564 SHO65545:SHO65564 SRK65545:SRK65564 TBG65545:TBG65564 TLC65545:TLC65564 TUY65545:TUY65564 UEU65545:UEU65564 UOQ65545:UOQ65564 UYM65545:UYM65564 VII65545:VII65564 VSE65545:VSE65564 WCA65545:WCA65564 WLW65545:WLW65564 WVS65545:WVS65564 JG131081:JG131100 TC131081:TC131100 ACY131081:ACY131100 AMU131081:AMU131100 AWQ131081:AWQ131100 BGM131081:BGM131100 BQI131081:BQI131100 CAE131081:CAE131100 CKA131081:CKA131100 CTW131081:CTW131100 DDS131081:DDS131100 DNO131081:DNO131100 DXK131081:DXK131100 EHG131081:EHG131100 ERC131081:ERC131100 FAY131081:FAY131100 FKU131081:FKU131100 FUQ131081:FUQ131100 GEM131081:GEM131100 GOI131081:GOI131100 GYE131081:GYE131100 HIA131081:HIA131100 HRW131081:HRW131100 IBS131081:IBS131100 ILO131081:ILO131100 IVK131081:IVK131100 JFG131081:JFG131100 JPC131081:JPC131100 JYY131081:JYY131100 KIU131081:KIU131100 KSQ131081:KSQ131100 LCM131081:LCM131100 LMI131081:LMI131100 LWE131081:LWE131100 MGA131081:MGA131100 MPW131081:MPW131100 MZS131081:MZS131100 NJO131081:NJO131100 NTK131081:NTK131100 ODG131081:ODG131100 ONC131081:ONC131100 OWY131081:OWY131100 PGU131081:PGU131100 PQQ131081:PQQ131100 QAM131081:QAM131100 QKI131081:QKI131100 QUE131081:QUE131100 REA131081:REA131100 RNW131081:RNW131100 RXS131081:RXS131100 SHO131081:SHO131100 SRK131081:SRK131100 TBG131081:TBG131100 TLC131081:TLC131100 TUY131081:TUY131100 UEU131081:UEU131100 UOQ131081:UOQ131100 UYM131081:UYM131100 VII131081:VII131100 VSE131081:VSE131100 WCA131081:WCA131100 WLW131081:WLW131100 WVS131081:WVS131100 JG196617:JG196636 TC196617:TC196636 ACY196617:ACY196636 AMU196617:AMU196636 AWQ196617:AWQ196636 BGM196617:BGM196636 BQI196617:BQI196636 CAE196617:CAE196636 CKA196617:CKA196636 CTW196617:CTW196636 DDS196617:DDS196636 DNO196617:DNO196636 DXK196617:DXK196636 EHG196617:EHG196636 ERC196617:ERC196636 FAY196617:FAY196636 FKU196617:FKU196636 FUQ196617:FUQ196636 GEM196617:GEM196636 GOI196617:GOI196636 GYE196617:GYE196636 HIA196617:HIA196636 HRW196617:HRW196636 IBS196617:IBS196636 ILO196617:ILO196636 IVK196617:IVK196636 JFG196617:JFG196636 JPC196617:JPC196636 JYY196617:JYY196636 KIU196617:KIU196636 KSQ196617:KSQ196636 LCM196617:LCM196636 LMI196617:LMI196636 LWE196617:LWE196636 MGA196617:MGA196636 MPW196617:MPW196636 MZS196617:MZS196636 NJO196617:NJO196636 NTK196617:NTK196636 ODG196617:ODG196636 ONC196617:ONC196636 OWY196617:OWY196636 PGU196617:PGU196636 PQQ196617:PQQ196636 QAM196617:QAM196636 QKI196617:QKI196636 QUE196617:QUE196636 REA196617:REA196636 RNW196617:RNW196636 RXS196617:RXS196636 SHO196617:SHO196636 SRK196617:SRK196636 TBG196617:TBG196636 TLC196617:TLC196636 TUY196617:TUY196636 UEU196617:UEU196636 UOQ196617:UOQ196636 UYM196617:UYM196636 VII196617:VII196636 VSE196617:VSE196636 WCA196617:WCA196636 WLW196617:WLW196636 WVS196617:WVS196636 JG262153:JG262172 TC262153:TC262172 ACY262153:ACY262172 AMU262153:AMU262172 AWQ262153:AWQ262172 BGM262153:BGM262172 BQI262153:BQI262172 CAE262153:CAE262172 CKA262153:CKA262172 CTW262153:CTW262172 DDS262153:DDS262172 DNO262153:DNO262172 DXK262153:DXK262172 EHG262153:EHG262172 ERC262153:ERC262172 FAY262153:FAY262172 FKU262153:FKU262172 FUQ262153:FUQ262172 GEM262153:GEM262172 GOI262153:GOI262172 GYE262153:GYE262172 HIA262153:HIA262172 HRW262153:HRW262172 IBS262153:IBS262172 ILO262153:ILO262172 IVK262153:IVK262172 JFG262153:JFG262172 JPC262153:JPC262172 JYY262153:JYY262172 KIU262153:KIU262172 KSQ262153:KSQ262172 LCM262153:LCM262172 LMI262153:LMI262172 LWE262153:LWE262172 MGA262153:MGA262172 MPW262153:MPW262172 MZS262153:MZS262172 NJO262153:NJO262172 NTK262153:NTK262172 ODG262153:ODG262172 ONC262153:ONC262172 OWY262153:OWY262172 PGU262153:PGU262172 PQQ262153:PQQ262172 QAM262153:QAM262172 QKI262153:QKI262172 QUE262153:QUE262172 REA262153:REA262172 RNW262153:RNW262172 RXS262153:RXS262172 SHO262153:SHO262172 SRK262153:SRK262172 TBG262153:TBG262172 TLC262153:TLC262172 TUY262153:TUY262172 UEU262153:UEU262172 UOQ262153:UOQ262172 UYM262153:UYM262172 VII262153:VII262172 VSE262153:VSE262172 WCA262153:WCA262172 WLW262153:WLW262172 WVS262153:WVS262172 JG327689:JG327708 TC327689:TC327708 ACY327689:ACY327708 AMU327689:AMU327708 AWQ327689:AWQ327708 BGM327689:BGM327708 BQI327689:BQI327708 CAE327689:CAE327708 CKA327689:CKA327708 CTW327689:CTW327708 DDS327689:DDS327708 DNO327689:DNO327708 DXK327689:DXK327708 EHG327689:EHG327708 ERC327689:ERC327708 FAY327689:FAY327708 FKU327689:FKU327708 FUQ327689:FUQ327708 GEM327689:GEM327708 GOI327689:GOI327708 GYE327689:GYE327708 HIA327689:HIA327708 HRW327689:HRW327708 IBS327689:IBS327708 ILO327689:ILO327708 IVK327689:IVK327708 JFG327689:JFG327708 JPC327689:JPC327708 JYY327689:JYY327708 KIU327689:KIU327708 KSQ327689:KSQ327708 LCM327689:LCM327708 LMI327689:LMI327708 LWE327689:LWE327708 MGA327689:MGA327708 MPW327689:MPW327708 MZS327689:MZS327708 NJO327689:NJO327708 NTK327689:NTK327708 ODG327689:ODG327708 ONC327689:ONC327708 OWY327689:OWY327708 PGU327689:PGU327708 PQQ327689:PQQ327708 QAM327689:QAM327708 QKI327689:QKI327708 QUE327689:QUE327708 REA327689:REA327708 RNW327689:RNW327708 RXS327689:RXS327708 SHO327689:SHO327708 SRK327689:SRK327708 TBG327689:TBG327708 TLC327689:TLC327708 TUY327689:TUY327708 UEU327689:UEU327708 UOQ327689:UOQ327708 UYM327689:UYM327708 VII327689:VII327708 VSE327689:VSE327708 WCA327689:WCA327708 WLW327689:WLW327708 WVS327689:WVS327708 JG393225:JG393244 TC393225:TC393244 ACY393225:ACY393244 AMU393225:AMU393244 AWQ393225:AWQ393244 BGM393225:BGM393244 BQI393225:BQI393244 CAE393225:CAE393244 CKA393225:CKA393244 CTW393225:CTW393244 DDS393225:DDS393244 DNO393225:DNO393244 DXK393225:DXK393244 EHG393225:EHG393244 ERC393225:ERC393244 FAY393225:FAY393244 FKU393225:FKU393244 FUQ393225:FUQ393244 GEM393225:GEM393244 GOI393225:GOI393244 GYE393225:GYE393244 HIA393225:HIA393244 HRW393225:HRW393244 IBS393225:IBS393244 ILO393225:ILO393244 IVK393225:IVK393244 JFG393225:JFG393244 JPC393225:JPC393244 JYY393225:JYY393244 KIU393225:KIU393244 KSQ393225:KSQ393244 LCM393225:LCM393244 LMI393225:LMI393244 LWE393225:LWE393244 MGA393225:MGA393244 MPW393225:MPW393244 MZS393225:MZS393244 NJO393225:NJO393244 NTK393225:NTK393244 ODG393225:ODG393244 ONC393225:ONC393244 OWY393225:OWY393244 PGU393225:PGU393244 PQQ393225:PQQ393244 QAM393225:QAM393244 QKI393225:QKI393244 QUE393225:QUE393244 REA393225:REA393244 RNW393225:RNW393244 RXS393225:RXS393244 SHO393225:SHO393244 SRK393225:SRK393244 TBG393225:TBG393244 TLC393225:TLC393244 TUY393225:TUY393244 UEU393225:UEU393244 UOQ393225:UOQ393244 UYM393225:UYM393244 VII393225:VII393244 VSE393225:VSE393244 WCA393225:WCA393244 WLW393225:WLW393244 WVS393225:WVS393244 JG458761:JG458780 TC458761:TC458780 ACY458761:ACY458780 AMU458761:AMU458780 AWQ458761:AWQ458780 BGM458761:BGM458780 BQI458761:BQI458780 CAE458761:CAE458780 CKA458761:CKA458780 CTW458761:CTW458780 DDS458761:DDS458780 DNO458761:DNO458780 DXK458761:DXK458780 EHG458761:EHG458780 ERC458761:ERC458780 FAY458761:FAY458780 FKU458761:FKU458780 FUQ458761:FUQ458780 GEM458761:GEM458780 GOI458761:GOI458780 GYE458761:GYE458780 HIA458761:HIA458780 HRW458761:HRW458780 IBS458761:IBS458780 ILO458761:ILO458780 IVK458761:IVK458780 JFG458761:JFG458780 JPC458761:JPC458780 JYY458761:JYY458780 KIU458761:KIU458780 KSQ458761:KSQ458780 LCM458761:LCM458780 LMI458761:LMI458780 LWE458761:LWE458780 MGA458761:MGA458780 MPW458761:MPW458780 MZS458761:MZS458780 NJO458761:NJO458780 NTK458761:NTK458780 ODG458761:ODG458780 ONC458761:ONC458780 OWY458761:OWY458780 PGU458761:PGU458780 PQQ458761:PQQ458780 QAM458761:QAM458780 QKI458761:QKI458780 QUE458761:QUE458780 REA458761:REA458780 RNW458761:RNW458780 RXS458761:RXS458780 SHO458761:SHO458780 SRK458761:SRK458780 TBG458761:TBG458780 TLC458761:TLC458780 TUY458761:TUY458780 UEU458761:UEU458780 UOQ458761:UOQ458780 UYM458761:UYM458780 VII458761:VII458780 VSE458761:VSE458780 WCA458761:WCA458780 WLW458761:WLW458780 WVS458761:WVS458780 JG524297:JG524316 TC524297:TC524316 ACY524297:ACY524316 AMU524297:AMU524316 AWQ524297:AWQ524316 BGM524297:BGM524316 BQI524297:BQI524316 CAE524297:CAE524316 CKA524297:CKA524316 CTW524297:CTW524316 DDS524297:DDS524316 DNO524297:DNO524316 DXK524297:DXK524316 EHG524297:EHG524316 ERC524297:ERC524316 FAY524297:FAY524316 FKU524297:FKU524316 FUQ524297:FUQ524316 GEM524297:GEM524316 GOI524297:GOI524316 GYE524297:GYE524316 HIA524297:HIA524316 HRW524297:HRW524316 IBS524297:IBS524316 ILO524297:ILO524316 IVK524297:IVK524316 JFG524297:JFG524316 JPC524297:JPC524316 JYY524297:JYY524316 KIU524297:KIU524316 KSQ524297:KSQ524316 LCM524297:LCM524316 LMI524297:LMI524316 LWE524297:LWE524316 MGA524297:MGA524316 MPW524297:MPW524316 MZS524297:MZS524316 NJO524297:NJO524316 NTK524297:NTK524316 ODG524297:ODG524316 ONC524297:ONC524316 OWY524297:OWY524316 PGU524297:PGU524316 PQQ524297:PQQ524316 QAM524297:QAM524316 QKI524297:QKI524316 QUE524297:QUE524316 REA524297:REA524316 RNW524297:RNW524316 RXS524297:RXS524316 SHO524297:SHO524316 SRK524297:SRK524316 TBG524297:TBG524316 TLC524297:TLC524316 TUY524297:TUY524316 UEU524297:UEU524316 UOQ524297:UOQ524316 UYM524297:UYM524316 VII524297:VII524316 VSE524297:VSE524316 WCA524297:WCA524316 WLW524297:WLW524316 WVS524297:WVS524316 JG589833:JG589852 TC589833:TC589852 ACY589833:ACY589852 AMU589833:AMU589852 AWQ589833:AWQ589852 BGM589833:BGM589852 BQI589833:BQI589852 CAE589833:CAE589852 CKA589833:CKA589852 CTW589833:CTW589852 DDS589833:DDS589852 DNO589833:DNO589852 DXK589833:DXK589852 EHG589833:EHG589852 ERC589833:ERC589852 FAY589833:FAY589852 FKU589833:FKU589852 FUQ589833:FUQ589852 GEM589833:GEM589852 GOI589833:GOI589852 GYE589833:GYE589852 HIA589833:HIA589852 HRW589833:HRW589852 IBS589833:IBS589852 ILO589833:ILO589852 IVK589833:IVK589852 JFG589833:JFG589852 JPC589833:JPC589852 JYY589833:JYY589852 KIU589833:KIU589852 KSQ589833:KSQ589852 LCM589833:LCM589852 LMI589833:LMI589852 LWE589833:LWE589852 MGA589833:MGA589852 MPW589833:MPW589852 MZS589833:MZS589852 NJO589833:NJO589852 NTK589833:NTK589852 ODG589833:ODG589852 ONC589833:ONC589852 OWY589833:OWY589852 PGU589833:PGU589852 PQQ589833:PQQ589852 QAM589833:QAM589852 QKI589833:QKI589852 QUE589833:QUE589852 REA589833:REA589852 RNW589833:RNW589852 RXS589833:RXS589852 SHO589833:SHO589852 SRK589833:SRK589852 TBG589833:TBG589852 TLC589833:TLC589852 TUY589833:TUY589852 UEU589833:UEU589852 UOQ589833:UOQ589852 UYM589833:UYM589852 VII589833:VII589852 VSE589833:VSE589852 WCA589833:WCA589852 WLW589833:WLW589852 WVS589833:WVS589852 JG655369:JG655388 TC655369:TC655388 ACY655369:ACY655388 AMU655369:AMU655388 AWQ655369:AWQ655388 BGM655369:BGM655388 BQI655369:BQI655388 CAE655369:CAE655388 CKA655369:CKA655388 CTW655369:CTW655388 DDS655369:DDS655388 DNO655369:DNO655388 DXK655369:DXK655388 EHG655369:EHG655388 ERC655369:ERC655388 FAY655369:FAY655388 FKU655369:FKU655388 FUQ655369:FUQ655388 GEM655369:GEM655388 GOI655369:GOI655388 GYE655369:GYE655388 HIA655369:HIA655388 HRW655369:HRW655388 IBS655369:IBS655388 ILO655369:ILO655388 IVK655369:IVK655388 JFG655369:JFG655388 JPC655369:JPC655388 JYY655369:JYY655388 KIU655369:KIU655388 KSQ655369:KSQ655388 LCM655369:LCM655388 LMI655369:LMI655388 LWE655369:LWE655388 MGA655369:MGA655388 MPW655369:MPW655388 MZS655369:MZS655388 NJO655369:NJO655388 NTK655369:NTK655388 ODG655369:ODG655388 ONC655369:ONC655388 OWY655369:OWY655388 PGU655369:PGU655388 PQQ655369:PQQ655388 QAM655369:QAM655388 QKI655369:QKI655388 QUE655369:QUE655388 REA655369:REA655388 RNW655369:RNW655388 RXS655369:RXS655388 SHO655369:SHO655388 SRK655369:SRK655388 TBG655369:TBG655388 TLC655369:TLC655388 TUY655369:TUY655388 UEU655369:UEU655388 UOQ655369:UOQ655388 UYM655369:UYM655388 VII655369:VII655388 VSE655369:VSE655388 WCA655369:WCA655388 WLW655369:WLW655388 WVS655369:WVS655388 JG720905:JG720924 TC720905:TC720924 ACY720905:ACY720924 AMU720905:AMU720924 AWQ720905:AWQ720924 BGM720905:BGM720924 BQI720905:BQI720924 CAE720905:CAE720924 CKA720905:CKA720924 CTW720905:CTW720924 DDS720905:DDS720924 DNO720905:DNO720924 DXK720905:DXK720924 EHG720905:EHG720924 ERC720905:ERC720924 FAY720905:FAY720924 FKU720905:FKU720924 FUQ720905:FUQ720924 GEM720905:GEM720924 GOI720905:GOI720924 GYE720905:GYE720924 HIA720905:HIA720924 HRW720905:HRW720924 IBS720905:IBS720924 ILO720905:ILO720924 IVK720905:IVK720924 JFG720905:JFG720924 JPC720905:JPC720924 JYY720905:JYY720924 KIU720905:KIU720924 KSQ720905:KSQ720924 LCM720905:LCM720924 LMI720905:LMI720924 LWE720905:LWE720924 MGA720905:MGA720924 MPW720905:MPW720924 MZS720905:MZS720924 NJO720905:NJO720924 NTK720905:NTK720924 ODG720905:ODG720924 ONC720905:ONC720924 OWY720905:OWY720924 PGU720905:PGU720924 PQQ720905:PQQ720924 QAM720905:QAM720924 QKI720905:QKI720924 QUE720905:QUE720924 REA720905:REA720924 RNW720905:RNW720924 RXS720905:RXS720924 SHO720905:SHO720924 SRK720905:SRK720924 TBG720905:TBG720924 TLC720905:TLC720924 TUY720905:TUY720924 UEU720905:UEU720924 UOQ720905:UOQ720924 UYM720905:UYM720924 VII720905:VII720924 VSE720905:VSE720924 WCA720905:WCA720924 WLW720905:WLW720924 WVS720905:WVS720924 JG786441:JG786460 TC786441:TC786460 ACY786441:ACY786460 AMU786441:AMU786460 AWQ786441:AWQ786460 BGM786441:BGM786460 BQI786441:BQI786460 CAE786441:CAE786460 CKA786441:CKA786460 CTW786441:CTW786460 DDS786441:DDS786460 DNO786441:DNO786460 DXK786441:DXK786460 EHG786441:EHG786460 ERC786441:ERC786460 FAY786441:FAY786460 FKU786441:FKU786460 FUQ786441:FUQ786460 GEM786441:GEM786460 GOI786441:GOI786460 GYE786441:GYE786460 HIA786441:HIA786460 HRW786441:HRW786460 IBS786441:IBS786460 ILO786441:ILO786460 IVK786441:IVK786460 JFG786441:JFG786460 JPC786441:JPC786460 JYY786441:JYY786460 KIU786441:KIU786460 KSQ786441:KSQ786460 LCM786441:LCM786460 LMI786441:LMI786460 LWE786441:LWE786460 MGA786441:MGA786460 MPW786441:MPW786460 MZS786441:MZS786460 NJO786441:NJO786460 NTK786441:NTK786460 ODG786441:ODG786460 ONC786441:ONC786460 OWY786441:OWY786460 PGU786441:PGU786460 PQQ786441:PQQ786460 QAM786441:QAM786460 QKI786441:QKI786460 QUE786441:QUE786460 REA786441:REA786460 RNW786441:RNW786460 RXS786441:RXS786460 SHO786441:SHO786460 SRK786441:SRK786460 TBG786441:TBG786460 TLC786441:TLC786460 TUY786441:TUY786460 UEU786441:UEU786460 UOQ786441:UOQ786460 UYM786441:UYM786460 VII786441:VII786460 VSE786441:VSE786460 WCA786441:WCA786460 WLW786441:WLW786460 WVS786441:WVS786460 JG851977:JG851996 TC851977:TC851996 ACY851977:ACY851996 AMU851977:AMU851996 AWQ851977:AWQ851996 BGM851977:BGM851996 BQI851977:BQI851996 CAE851977:CAE851996 CKA851977:CKA851996 CTW851977:CTW851996 DDS851977:DDS851996 DNO851977:DNO851996 DXK851977:DXK851996 EHG851977:EHG851996 ERC851977:ERC851996 FAY851977:FAY851996 FKU851977:FKU851996 FUQ851977:FUQ851996 GEM851977:GEM851996 GOI851977:GOI851996 GYE851977:GYE851996 HIA851977:HIA851996 HRW851977:HRW851996 IBS851977:IBS851996 ILO851977:ILO851996 IVK851977:IVK851996 JFG851977:JFG851996 JPC851977:JPC851996 JYY851977:JYY851996 KIU851977:KIU851996 KSQ851977:KSQ851996 LCM851977:LCM851996 LMI851977:LMI851996 LWE851977:LWE851996 MGA851977:MGA851996 MPW851977:MPW851996 MZS851977:MZS851996 NJO851977:NJO851996 NTK851977:NTK851996 ODG851977:ODG851996 ONC851977:ONC851996 OWY851977:OWY851996 PGU851977:PGU851996 PQQ851977:PQQ851996 QAM851977:QAM851996 QKI851977:QKI851996 QUE851977:QUE851996 REA851977:REA851996 RNW851977:RNW851996 RXS851977:RXS851996 SHO851977:SHO851996 SRK851977:SRK851996 TBG851977:TBG851996 TLC851977:TLC851996 TUY851977:TUY851996 UEU851977:UEU851996 UOQ851977:UOQ851996 UYM851977:UYM851996 VII851977:VII851996 VSE851977:VSE851996 WCA851977:WCA851996 WLW851977:WLW851996 WVS851977:WVS851996 JG917513:JG917532 TC917513:TC917532 ACY917513:ACY917532 AMU917513:AMU917532 AWQ917513:AWQ917532 BGM917513:BGM917532 BQI917513:BQI917532 CAE917513:CAE917532 CKA917513:CKA917532 CTW917513:CTW917532 DDS917513:DDS917532 DNO917513:DNO917532 DXK917513:DXK917532 EHG917513:EHG917532 ERC917513:ERC917532 FAY917513:FAY917532 FKU917513:FKU917532 FUQ917513:FUQ917532 GEM917513:GEM917532 GOI917513:GOI917532 GYE917513:GYE917532 HIA917513:HIA917532 HRW917513:HRW917532 IBS917513:IBS917532 ILO917513:ILO917532 IVK917513:IVK917532 JFG917513:JFG917532 JPC917513:JPC917532 JYY917513:JYY917532 KIU917513:KIU917532 KSQ917513:KSQ917532 LCM917513:LCM917532 LMI917513:LMI917532 LWE917513:LWE917532 MGA917513:MGA917532 MPW917513:MPW917532 MZS917513:MZS917532 NJO917513:NJO917532 NTK917513:NTK917532 ODG917513:ODG917532 ONC917513:ONC917532 OWY917513:OWY917532 PGU917513:PGU917532 PQQ917513:PQQ917532 QAM917513:QAM917532 QKI917513:QKI917532 QUE917513:QUE917532 REA917513:REA917532 RNW917513:RNW917532 RXS917513:RXS917532 SHO917513:SHO917532 SRK917513:SRK917532 TBG917513:TBG917532 TLC917513:TLC917532 TUY917513:TUY917532 UEU917513:UEU917532 UOQ917513:UOQ917532 UYM917513:UYM917532 VII917513:VII917532 VSE917513:VSE917532 WCA917513:WCA917532 WLW917513:WLW917532 WVS917513:WVS917532 JG983049:JG983068 TC983049:TC983068 ACY983049:ACY983068 AMU983049:AMU983068 AWQ983049:AWQ983068 BGM983049:BGM983068 BQI983049:BQI983068 CAE983049:CAE983068 CKA983049:CKA983068 CTW983049:CTW983068 DDS983049:DDS983068 DNO983049:DNO983068 DXK983049:DXK983068 EHG983049:EHG983068 ERC983049:ERC983068 FAY983049:FAY983068 FKU983049:FKU983068 FUQ983049:FUQ983068 GEM983049:GEM983068 GOI983049:GOI983068 GYE983049:GYE983068 HIA983049:HIA983068 HRW983049:HRW983068 IBS983049:IBS983068 ILO983049:ILO983068 IVK983049:IVK983068 JFG983049:JFG983068 JPC983049:JPC983068 JYY983049:JYY983068 KIU983049:KIU983068 KSQ983049:KSQ983068 LCM983049:LCM983068 LMI983049:LMI983068 LWE983049:LWE983068 MGA983049:MGA983068 MPW983049:MPW983068 MZS983049:MZS983068 NJO983049:NJO983068 NTK983049:NTK983068 ODG983049:ODG983068 ONC983049:ONC983068 OWY983049:OWY983068 PGU983049:PGU983068 PQQ983049:PQQ983068 QAM983049:QAM983068 QKI983049:QKI983068 QUE983049:QUE983068 REA983049:REA983068 RNW983049:RNW983068 RXS983049:RXS983068 SHO983049:SHO983068 SRK983049:SRK983068 TBG983049:TBG983068 TLC983049:TLC983068 TUY983049:TUY983068 UEU983049:UEU983068 UOQ983049:UOQ983068 UYM983049:UYM983068 VII983049:VII983068 VSE983049:VSE983068 WCA983049:WCA983068 WLW983049:WLW983068 WVS983049:WVS983068 IX13:IX17 ST13:ST17 ACP13:ACP17 AML13:AML17 AWH13:AWH17 BGD13:BGD17 BPZ13:BPZ17 BZV13:BZV17 CJR13:CJR17 CTN13:CTN17 DDJ13:DDJ17 DNF13:DNF17 DXB13:DXB17 EGX13:EGX17 EQT13:EQT17 FAP13:FAP17 FKL13:FKL17 FUH13:FUH17 GED13:GED17 GNZ13:GNZ17 GXV13:GXV17 HHR13:HHR17 HRN13:HRN17 IBJ13:IBJ17 ILF13:ILF17 IVB13:IVB17 JEX13:JEX17 JOT13:JOT17 JYP13:JYP17 KIL13:KIL17 KSH13:KSH17 LCD13:LCD17 LLZ13:LLZ17 LVV13:LVV17 MFR13:MFR17 MPN13:MPN17 MZJ13:MZJ17 NJF13:NJF17 NTB13:NTB17 OCX13:OCX17 OMT13:OMT17 OWP13:OWP17 PGL13:PGL17 PQH13:PQH17 QAD13:QAD17 QJZ13:QJZ17 QTV13:QTV17 RDR13:RDR17 RNN13:RNN17 RXJ13:RXJ17 SHF13:SHF17 SRB13:SRB17 TAX13:TAX17 TKT13:TKT17 TUP13:TUP17 UEL13:UEL17 UOH13:UOH17 UYD13:UYD17 VHZ13:VHZ17 VRV13:VRV17 WBR13:WBR17 WLN13:WLN17 WVJ13:WVJ17 JG65539:JG65543 TC65539:TC65543 ACY65539:ACY65543 AMU65539:AMU65543 AWQ65539:AWQ65543 BGM65539:BGM65543 BQI65539:BQI65543 CAE65539:CAE65543 CKA65539:CKA65543 CTW65539:CTW65543 DDS65539:DDS65543 DNO65539:DNO65543 DXK65539:DXK65543 EHG65539:EHG65543 ERC65539:ERC65543 FAY65539:FAY65543 FKU65539:FKU65543 FUQ65539:FUQ65543 GEM65539:GEM65543 GOI65539:GOI65543 GYE65539:GYE65543 HIA65539:HIA65543 HRW65539:HRW65543 IBS65539:IBS65543 ILO65539:ILO65543 IVK65539:IVK65543 JFG65539:JFG65543 JPC65539:JPC65543 JYY65539:JYY65543 KIU65539:KIU65543 KSQ65539:KSQ65543 LCM65539:LCM65543 LMI65539:LMI65543 LWE65539:LWE65543 MGA65539:MGA65543 MPW65539:MPW65543 MZS65539:MZS65543 NJO65539:NJO65543 NTK65539:NTK65543 ODG65539:ODG65543 ONC65539:ONC65543 OWY65539:OWY65543 PGU65539:PGU65543 PQQ65539:PQQ65543 QAM65539:QAM65543 QKI65539:QKI65543 QUE65539:QUE65543 REA65539:REA65543 RNW65539:RNW65543 RXS65539:RXS65543 SHO65539:SHO65543 SRK65539:SRK65543 TBG65539:TBG65543 TLC65539:TLC65543 TUY65539:TUY65543 UEU65539:UEU65543 UOQ65539:UOQ65543 UYM65539:UYM65543 VII65539:VII65543 VSE65539:VSE65543 WCA65539:WCA65543 WLW65539:WLW65543 WVS65539:WVS65543 JG131075:JG131079 TC131075:TC131079 ACY131075:ACY131079 AMU131075:AMU131079 AWQ131075:AWQ131079 BGM131075:BGM131079 BQI131075:BQI131079 CAE131075:CAE131079 CKA131075:CKA131079 CTW131075:CTW131079 DDS131075:DDS131079 DNO131075:DNO131079 DXK131075:DXK131079 EHG131075:EHG131079 ERC131075:ERC131079 FAY131075:FAY131079 FKU131075:FKU131079 FUQ131075:FUQ131079 GEM131075:GEM131079 GOI131075:GOI131079 GYE131075:GYE131079 HIA131075:HIA131079 HRW131075:HRW131079 IBS131075:IBS131079 ILO131075:ILO131079 IVK131075:IVK131079 JFG131075:JFG131079 JPC131075:JPC131079 JYY131075:JYY131079 KIU131075:KIU131079 KSQ131075:KSQ131079 LCM131075:LCM131079 LMI131075:LMI131079 LWE131075:LWE131079 MGA131075:MGA131079 MPW131075:MPW131079 MZS131075:MZS131079 NJO131075:NJO131079 NTK131075:NTK131079 ODG131075:ODG131079 ONC131075:ONC131079 OWY131075:OWY131079 PGU131075:PGU131079 PQQ131075:PQQ131079 QAM131075:QAM131079 QKI131075:QKI131079 QUE131075:QUE131079 REA131075:REA131079 RNW131075:RNW131079 RXS131075:RXS131079 SHO131075:SHO131079 SRK131075:SRK131079 TBG131075:TBG131079 TLC131075:TLC131079 TUY131075:TUY131079 UEU131075:UEU131079 UOQ131075:UOQ131079 UYM131075:UYM131079 VII131075:VII131079 VSE131075:VSE131079 WCA131075:WCA131079 WLW131075:WLW131079 WVS131075:WVS131079 JG196611:JG196615 TC196611:TC196615 ACY196611:ACY196615 AMU196611:AMU196615 AWQ196611:AWQ196615 BGM196611:BGM196615 BQI196611:BQI196615 CAE196611:CAE196615 CKA196611:CKA196615 CTW196611:CTW196615 DDS196611:DDS196615 DNO196611:DNO196615 DXK196611:DXK196615 EHG196611:EHG196615 ERC196611:ERC196615 FAY196611:FAY196615 FKU196611:FKU196615 FUQ196611:FUQ196615 GEM196611:GEM196615 GOI196611:GOI196615 GYE196611:GYE196615 HIA196611:HIA196615 HRW196611:HRW196615 IBS196611:IBS196615 ILO196611:ILO196615 IVK196611:IVK196615 JFG196611:JFG196615 JPC196611:JPC196615 JYY196611:JYY196615 KIU196611:KIU196615 KSQ196611:KSQ196615 LCM196611:LCM196615 LMI196611:LMI196615 LWE196611:LWE196615 MGA196611:MGA196615 MPW196611:MPW196615 MZS196611:MZS196615 NJO196611:NJO196615 NTK196611:NTK196615 ODG196611:ODG196615 ONC196611:ONC196615 OWY196611:OWY196615 PGU196611:PGU196615 PQQ196611:PQQ196615 QAM196611:QAM196615 QKI196611:QKI196615 QUE196611:QUE196615 REA196611:REA196615 RNW196611:RNW196615 RXS196611:RXS196615 SHO196611:SHO196615 SRK196611:SRK196615 TBG196611:TBG196615 TLC196611:TLC196615 TUY196611:TUY196615 UEU196611:UEU196615 UOQ196611:UOQ196615 UYM196611:UYM196615 VII196611:VII196615 VSE196611:VSE196615 WCA196611:WCA196615 WLW196611:WLW196615 WVS196611:WVS196615 JG262147:JG262151 TC262147:TC262151 ACY262147:ACY262151 AMU262147:AMU262151 AWQ262147:AWQ262151 BGM262147:BGM262151 BQI262147:BQI262151 CAE262147:CAE262151 CKA262147:CKA262151 CTW262147:CTW262151 DDS262147:DDS262151 DNO262147:DNO262151 DXK262147:DXK262151 EHG262147:EHG262151 ERC262147:ERC262151 FAY262147:FAY262151 FKU262147:FKU262151 FUQ262147:FUQ262151 GEM262147:GEM262151 GOI262147:GOI262151 GYE262147:GYE262151 HIA262147:HIA262151 HRW262147:HRW262151 IBS262147:IBS262151 ILO262147:ILO262151 IVK262147:IVK262151 JFG262147:JFG262151 JPC262147:JPC262151 JYY262147:JYY262151 KIU262147:KIU262151 KSQ262147:KSQ262151 LCM262147:LCM262151 LMI262147:LMI262151 LWE262147:LWE262151 MGA262147:MGA262151 MPW262147:MPW262151 MZS262147:MZS262151 NJO262147:NJO262151 NTK262147:NTK262151 ODG262147:ODG262151 ONC262147:ONC262151 OWY262147:OWY262151 PGU262147:PGU262151 PQQ262147:PQQ262151 QAM262147:QAM262151 QKI262147:QKI262151 QUE262147:QUE262151 REA262147:REA262151 RNW262147:RNW262151 RXS262147:RXS262151 SHO262147:SHO262151 SRK262147:SRK262151 TBG262147:TBG262151 TLC262147:TLC262151 TUY262147:TUY262151 UEU262147:UEU262151 UOQ262147:UOQ262151 UYM262147:UYM262151 VII262147:VII262151 VSE262147:VSE262151 WCA262147:WCA262151 WLW262147:WLW262151 WVS262147:WVS262151 JG327683:JG327687 TC327683:TC327687 ACY327683:ACY327687 AMU327683:AMU327687 AWQ327683:AWQ327687 BGM327683:BGM327687 BQI327683:BQI327687 CAE327683:CAE327687 CKA327683:CKA327687 CTW327683:CTW327687 DDS327683:DDS327687 DNO327683:DNO327687 DXK327683:DXK327687 EHG327683:EHG327687 ERC327683:ERC327687 FAY327683:FAY327687 FKU327683:FKU327687 FUQ327683:FUQ327687 GEM327683:GEM327687 GOI327683:GOI327687 GYE327683:GYE327687 HIA327683:HIA327687 HRW327683:HRW327687 IBS327683:IBS327687 ILO327683:ILO327687 IVK327683:IVK327687 JFG327683:JFG327687 JPC327683:JPC327687 JYY327683:JYY327687 KIU327683:KIU327687 KSQ327683:KSQ327687 LCM327683:LCM327687 LMI327683:LMI327687 LWE327683:LWE327687 MGA327683:MGA327687 MPW327683:MPW327687 MZS327683:MZS327687 NJO327683:NJO327687 NTK327683:NTK327687 ODG327683:ODG327687 ONC327683:ONC327687 OWY327683:OWY327687 PGU327683:PGU327687 PQQ327683:PQQ327687 QAM327683:QAM327687 QKI327683:QKI327687 QUE327683:QUE327687 REA327683:REA327687 RNW327683:RNW327687 RXS327683:RXS327687 SHO327683:SHO327687 SRK327683:SRK327687 TBG327683:TBG327687 TLC327683:TLC327687 TUY327683:TUY327687 UEU327683:UEU327687 UOQ327683:UOQ327687 UYM327683:UYM327687 VII327683:VII327687 VSE327683:VSE327687 WCA327683:WCA327687 WLW327683:WLW327687 WVS327683:WVS327687 JG393219:JG393223 TC393219:TC393223 ACY393219:ACY393223 AMU393219:AMU393223 AWQ393219:AWQ393223 BGM393219:BGM393223 BQI393219:BQI393223 CAE393219:CAE393223 CKA393219:CKA393223 CTW393219:CTW393223 DDS393219:DDS393223 DNO393219:DNO393223 DXK393219:DXK393223 EHG393219:EHG393223 ERC393219:ERC393223 FAY393219:FAY393223 FKU393219:FKU393223 FUQ393219:FUQ393223 GEM393219:GEM393223 GOI393219:GOI393223 GYE393219:GYE393223 HIA393219:HIA393223 HRW393219:HRW393223 IBS393219:IBS393223 ILO393219:ILO393223 IVK393219:IVK393223 JFG393219:JFG393223 JPC393219:JPC393223 JYY393219:JYY393223 KIU393219:KIU393223 KSQ393219:KSQ393223 LCM393219:LCM393223 LMI393219:LMI393223 LWE393219:LWE393223 MGA393219:MGA393223 MPW393219:MPW393223 MZS393219:MZS393223 NJO393219:NJO393223 NTK393219:NTK393223 ODG393219:ODG393223 ONC393219:ONC393223 OWY393219:OWY393223 PGU393219:PGU393223 PQQ393219:PQQ393223 QAM393219:QAM393223 QKI393219:QKI393223 QUE393219:QUE393223 REA393219:REA393223 RNW393219:RNW393223 RXS393219:RXS393223 SHO393219:SHO393223 SRK393219:SRK393223 TBG393219:TBG393223 TLC393219:TLC393223 TUY393219:TUY393223 UEU393219:UEU393223 UOQ393219:UOQ393223 UYM393219:UYM393223 VII393219:VII393223 VSE393219:VSE393223 WCA393219:WCA393223 WLW393219:WLW393223 WVS393219:WVS393223 JG458755:JG458759 TC458755:TC458759 ACY458755:ACY458759 AMU458755:AMU458759 AWQ458755:AWQ458759 BGM458755:BGM458759 BQI458755:BQI458759 CAE458755:CAE458759 CKA458755:CKA458759 CTW458755:CTW458759 DDS458755:DDS458759 DNO458755:DNO458759 DXK458755:DXK458759 EHG458755:EHG458759 ERC458755:ERC458759 FAY458755:FAY458759 FKU458755:FKU458759 FUQ458755:FUQ458759 GEM458755:GEM458759 GOI458755:GOI458759 GYE458755:GYE458759 HIA458755:HIA458759 HRW458755:HRW458759 IBS458755:IBS458759 ILO458755:ILO458759 IVK458755:IVK458759 JFG458755:JFG458759 JPC458755:JPC458759 JYY458755:JYY458759 KIU458755:KIU458759 KSQ458755:KSQ458759 LCM458755:LCM458759 LMI458755:LMI458759 LWE458755:LWE458759 MGA458755:MGA458759 MPW458755:MPW458759 MZS458755:MZS458759 NJO458755:NJO458759 NTK458755:NTK458759 ODG458755:ODG458759 ONC458755:ONC458759 OWY458755:OWY458759 PGU458755:PGU458759 PQQ458755:PQQ458759 QAM458755:QAM458759 QKI458755:QKI458759 QUE458755:QUE458759 REA458755:REA458759 RNW458755:RNW458759 RXS458755:RXS458759 SHO458755:SHO458759 SRK458755:SRK458759 TBG458755:TBG458759 TLC458755:TLC458759 TUY458755:TUY458759 UEU458755:UEU458759 UOQ458755:UOQ458759 UYM458755:UYM458759 VII458755:VII458759 VSE458755:VSE458759 WCA458755:WCA458759 WLW458755:WLW458759 WVS458755:WVS458759 JG524291:JG524295 TC524291:TC524295 ACY524291:ACY524295 AMU524291:AMU524295 AWQ524291:AWQ524295 BGM524291:BGM524295 BQI524291:BQI524295 CAE524291:CAE524295 CKA524291:CKA524295 CTW524291:CTW524295 DDS524291:DDS524295 DNO524291:DNO524295 DXK524291:DXK524295 EHG524291:EHG524295 ERC524291:ERC524295 FAY524291:FAY524295 FKU524291:FKU524295 FUQ524291:FUQ524295 GEM524291:GEM524295 GOI524291:GOI524295 GYE524291:GYE524295 HIA524291:HIA524295 HRW524291:HRW524295 IBS524291:IBS524295 ILO524291:ILO524295 IVK524291:IVK524295 JFG524291:JFG524295 JPC524291:JPC524295 JYY524291:JYY524295 KIU524291:KIU524295 KSQ524291:KSQ524295 LCM524291:LCM524295 LMI524291:LMI524295 LWE524291:LWE524295 MGA524291:MGA524295 MPW524291:MPW524295 MZS524291:MZS524295 NJO524291:NJO524295 NTK524291:NTK524295 ODG524291:ODG524295 ONC524291:ONC524295 OWY524291:OWY524295 PGU524291:PGU524295 PQQ524291:PQQ524295 QAM524291:QAM524295 QKI524291:QKI524295 QUE524291:QUE524295 REA524291:REA524295 RNW524291:RNW524295 RXS524291:RXS524295 SHO524291:SHO524295 SRK524291:SRK524295 TBG524291:TBG524295 TLC524291:TLC524295 TUY524291:TUY524295 UEU524291:UEU524295 UOQ524291:UOQ524295 UYM524291:UYM524295 VII524291:VII524295 VSE524291:VSE524295 WCA524291:WCA524295 WLW524291:WLW524295 WVS524291:WVS524295 JG589827:JG589831 TC589827:TC589831 ACY589827:ACY589831 AMU589827:AMU589831 AWQ589827:AWQ589831 BGM589827:BGM589831 BQI589827:BQI589831 CAE589827:CAE589831 CKA589827:CKA589831 CTW589827:CTW589831 DDS589827:DDS589831 DNO589827:DNO589831 DXK589827:DXK589831 EHG589827:EHG589831 ERC589827:ERC589831 FAY589827:FAY589831 FKU589827:FKU589831 FUQ589827:FUQ589831 GEM589827:GEM589831 GOI589827:GOI589831 GYE589827:GYE589831 HIA589827:HIA589831 HRW589827:HRW589831 IBS589827:IBS589831 ILO589827:ILO589831 IVK589827:IVK589831 JFG589827:JFG589831 JPC589827:JPC589831 JYY589827:JYY589831 KIU589827:KIU589831 KSQ589827:KSQ589831 LCM589827:LCM589831 LMI589827:LMI589831 LWE589827:LWE589831 MGA589827:MGA589831 MPW589827:MPW589831 MZS589827:MZS589831 NJO589827:NJO589831 NTK589827:NTK589831 ODG589827:ODG589831 ONC589827:ONC589831 OWY589827:OWY589831 PGU589827:PGU589831 PQQ589827:PQQ589831 QAM589827:QAM589831 QKI589827:QKI589831 QUE589827:QUE589831 REA589827:REA589831 RNW589827:RNW589831 RXS589827:RXS589831 SHO589827:SHO589831 SRK589827:SRK589831 TBG589827:TBG589831 TLC589827:TLC589831 TUY589827:TUY589831 UEU589827:UEU589831 UOQ589827:UOQ589831 UYM589827:UYM589831 VII589827:VII589831 VSE589827:VSE589831 WCA589827:WCA589831 WLW589827:WLW589831 WVS589827:WVS589831 JG655363:JG655367 TC655363:TC655367 ACY655363:ACY655367 AMU655363:AMU655367 AWQ655363:AWQ655367 BGM655363:BGM655367 BQI655363:BQI655367 CAE655363:CAE655367 CKA655363:CKA655367 CTW655363:CTW655367 DDS655363:DDS655367 DNO655363:DNO655367 DXK655363:DXK655367 EHG655363:EHG655367 ERC655363:ERC655367 FAY655363:FAY655367 FKU655363:FKU655367 FUQ655363:FUQ655367 GEM655363:GEM655367 GOI655363:GOI655367 GYE655363:GYE655367 HIA655363:HIA655367 HRW655363:HRW655367 IBS655363:IBS655367 ILO655363:ILO655367 IVK655363:IVK655367 JFG655363:JFG655367 JPC655363:JPC655367 JYY655363:JYY655367 KIU655363:KIU655367 KSQ655363:KSQ655367 LCM655363:LCM655367 LMI655363:LMI655367 LWE655363:LWE655367 MGA655363:MGA655367 MPW655363:MPW655367 MZS655363:MZS655367 NJO655363:NJO655367 NTK655363:NTK655367 ODG655363:ODG655367 ONC655363:ONC655367 OWY655363:OWY655367 PGU655363:PGU655367 PQQ655363:PQQ655367 QAM655363:QAM655367 QKI655363:QKI655367 QUE655363:QUE655367 REA655363:REA655367 RNW655363:RNW655367 RXS655363:RXS655367 SHO655363:SHO655367 SRK655363:SRK655367 TBG655363:TBG655367 TLC655363:TLC655367 TUY655363:TUY655367 UEU655363:UEU655367 UOQ655363:UOQ655367 UYM655363:UYM655367 VII655363:VII655367 VSE655363:VSE655367 WCA655363:WCA655367 WLW655363:WLW655367 WVS655363:WVS655367 JG720899:JG720903 TC720899:TC720903 ACY720899:ACY720903 AMU720899:AMU720903 AWQ720899:AWQ720903 BGM720899:BGM720903 BQI720899:BQI720903 CAE720899:CAE720903 CKA720899:CKA720903 CTW720899:CTW720903 DDS720899:DDS720903 DNO720899:DNO720903 DXK720899:DXK720903 EHG720899:EHG720903 ERC720899:ERC720903 FAY720899:FAY720903 FKU720899:FKU720903 FUQ720899:FUQ720903 GEM720899:GEM720903 GOI720899:GOI720903 GYE720899:GYE720903 HIA720899:HIA720903 HRW720899:HRW720903 IBS720899:IBS720903 ILO720899:ILO720903 IVK720899:IVK720903 JFG720899:JFG720903 JPC720899:JPC720903 JYY720899:JYY720903 KIU720899:KIU720903 KSQ720899:KSQ720903 LCM720899:LCM720903 LMI720899:LMI720903 LWE720899:LWE720903 MGA720899:MGA720903 MPW720899:MPW720903 MZS720899:MZS720903 NJO720899:NJO720903 NTK720899:NTK720903 ODG720899:ODG720903 ONC720899:ONC720903 OWY720899:OWY720903 PGU720899:PGU720903 PQQ720899:PQQ720903 QAM720899:QAM720903 QKI720899:QKI720903 QUE720899:QUE720903 REA720899:REA720903 RNW720899:RNW720903 RXS720899:RXS720903 SHO720899:SHO720903 SRK720899:SRK720903 TBG720899:TBG720903 TLC720899:TLC720903 TUY720899:TUY720903 UEU720899:UEU720903 UOQ720899:UOQ720903 UYM720899:UYM720903 VII720899:VII720903 VSE720899:VSE720903 WCA720899:WCA720903 WLW720899:WLW720903 WVS720899:WVS720903 JG786435:JG786439 TC786435:TC786439 ACY786435:ACY786439 AMU786435:AMU786439 AWQ786435:AWQ786439 BGM786435:BGM786439 BQI786435:BQI786439 CAE786435:CAE786439 CKA786435:CKA786439 CTW786435:CTW786439 DDS786435:DDS786439 DNO786435:DNO786439 DXK786435:DXK786439 EHG786435:EHG786439 ERC786435:ERC786439 FAY786435:FAY786439 FKU786435:FKU786439 FUQ786435:FUQ786439 GEM786435:GEM786439 GOI786435:GOI786439 GYE786435:GYE786439 HIA786435:HIA786439 HRW786435:HRW786439 IBS786435:IBS786439 ILO786435:ILO786439 IVK786435:IVK786439 JFG786435:JFG786439 JPC786435:JPC786439 JYY786435:JYY786439 KIU786435:KIU786439 KSQ786435:KSQ786439 LCM786435:LCM786439 LMI786435:LMI786439 LWE786435:LWE786439 MGA786435:MGA786439 MPW786435:MPW786439 MZS786435:MZS786439 NJO786435:NJO786439 NTK786435:NTK786439 ODG786435:ODG786439 ONC786435:ONC786439 OWY786435:OWY786439 PGU786435:PGU786439 PQQ786435:PQQ786439 QAM786435:QAM786439 QKI786435:QKI786439 QUE786435:QUE786439 REA786435:REA786439 RNW786435:RNW786439 RXS786435:RXS786439 SHO786435:SHO786439 SRK786435:SRK786439 TBG786435:TBG786439 TLC786435:TLC786439 TUY786435:TUY786439 UEU786435:UEU786439 UOQ786435:UOQ786439 UYM786435:UYM786439 VII786435:VII786439 VSE786435:VSE786439 WCA786435:WCA786439 WLW786435:WLW786439 WVS786435:WVS786439 JG851971:JG851975 TC851971:TC851975 ACY851971:ACY851975 AMU851971:AMU851975 AWQ851971:AWQ851975 BGM851971:BGM851975 BQI851971:BQI851975 CAE851971:CAE851975 CKA851971:CKA851975 CTW851971:CTW851975 DDS851971:DDS851975 DNO851971:DNO851975 DXK851971:DXK851975 EHG851971:EHG851975 ERC851971:ERC851975 FAY851971:FAY851975 FKU851971:FKU851975 FUQ851971:FUQ851975 GEM851971:GEM851975 GOI851971:GOI851975 GYE851971:GYE851975 HIA851971:HIA851975 HRW851971:HRW851975 IBS851971:IBS851975 ILO851971:ILO851975 IVK851971:IVK851975 JFG851971:JFG851975 JPC851971:JPC851975 JYY851971:JYY851975 KIU851971:KIU851975 KSQ851971:KSQ851975 LCM851971:LCM851975 LMI851971:LMI851975 LWE851971:LWE851975 MGA851971:MGA851975 MPW851971:MPW851975 MZS851971:MZS851975 NJO851971:NJO851975 NTK851971:NTK851975 ODG851971:ODG851975 ONC851971:ONC851975 OWY851971:OWY851975 PGU851971:PGU851975 PQQ851971:PQQ851975 QAM851971:QAM851975 QKI851971:QKI851975 QUE851971:QUE851975 REA851971:REA851975 RNW851971:RNW851975 RXS851971:RXS851975 SHO851971:SHO851975 SRK851971:SRK851975 TBG851971:TBG851975 TLC851971:TLC851975 TUY851971:TUY851975 UEU851971:UEU851975 UOQ851971:UOQ851975 UYM851971:UYM851975 VII851971:VII851975 VSE851971:VSE851975 WCA851971:WCA851975 WLW851971:WLW851975 WVS851971:WVS851975 JG917507:JG917511 TC917507:TC917511 ACY917507:ACY917511 AMU917507:AMU917511 AWQ917507:AWQ917511 BGM917507:BGM917511 BQI917507:BQI917511 CAE917507:CAE917511 CKA917507:CKA917511 CTW917507:CTW917511 DDS917507:DDS917511 DNO917507:DNO917511 DXK917507:DXK917511 EHG917507:EHG917511 ERC917507:ERC917511 FAY917507:FAY917511 FKU917507:FKU917511 FUQ917507:FUQ917511 GEM917507:GEM917511 GOI917507:GOI917511 GYE917507:GYE917511 HIA917507:HIA917511 HRW917507:HRW917511 IBS917507:IBS917511 ILO917507:ILO917511 IVK917507:IVK917511 JFG917507:JFG917511 JPC917507:JPC917511 JYY917507:JYY917511 KIU917507:KIU917511 KSQ917507:KSQ917511 LCM917507:LCM917511 LMI917507:LMI917511 LWE917507:LWE917511 MGA917507:MGA917511 MPW917507:MPW917511 MZS917507:MZS917511 NJO917507:NJO917511 NTK917507:NTK917511 ODG917507:ODG917511 ONC917507:ONC917511 OWY917507:OWY917511 PGU917507:PGU917511 PQQ917507:PQQ917511 QAM917507:QAM917511 QKI917507:QKI917511 QUE917507:QUE917511 REA917507:REA917511 RNW917507:RNW917511 RXS917507:RXS917511 SHO917507:SHO917511 SRK917507:SRK917511 TBG917507:TBG917511 TLC917507:TLC917511 TUY917507:TUY917511 UEU917507:UEU917511 UOQ917507:UOQ917511 UYM917507:UYM917511 VII917507:VII917511 VSE917507:VSE917511 WCA917507:WCA917511 WLW917507:WLW917511 WVS917507:WVS917511 JG983043:JG983047 TC983043:TC983047 ACY983043:ACY983047 AMU983043:AMU983047 AWQ983043:AWQ983047 BGM983043:BGM983047 BQI983043:BQI983047 CAE983043:CAE983047 CKA983043:CKA983047 CTW983043:CTW983047 DDS983043:DDS983047 DNO983043:DNO983047 DXK983043:DXK983047 EHG983043:EHG983047 ERC983043:ERC983047 FAY983043:FAY983047 FKU983043:FKU983047 FUQ983043:FUQ983047 GEM983043:GEM983047 GOI983043:GOI983047 GYE983043:GYE983047 HIA983043:HIA983047 HRW983043:HRW983047 IBS983043:IBS983047 ILO983043:ILO983047 IVK983043:IVK983047 JFG983043:JFG983047 JPC983043:JPC983047 JYY983043:JYY983047 KIU983043:KIU983047 KSQ983043:KSQ983047 LCM983043:LCM983047 LMI983043:LMI983047 LWE983043:LWE983047 MGA983043:MGA983047 MPW983043:MPW983047 MZS983043:MZS983047 NJO983043:NJO983047 NTK983043:NTK983047 ODG983043:ODG983047 ONC983043:ONC983047 OWY983043:OWY983047 PGU983043:PGU983047 PQQ983043:PQQ983047 QAM983043:QAM983047 QKI983043:QKI983047 QUE983043:QUE983047 REA983043:REA983047 RNW983043:RNW983047 RXS983043:RXS983047 SHO983043:SHO983047 SRK983043:SRK983047 TBG983043:TBG983047 TLC983043:TLC983047 TUY983043:TUY983047 UEU983043:UEU983047</xm:sqref>
        </x14:dataValidation>
        <x14:dataValidation type="list" allowBlank="1" showInputMessage="1" showErrorMessage="1" xr:uid="{00000000-0002-0000-0100-000009000000}">
          <x14:formula1>
            <xm:f>兼部プルダウン1!$A$1:$A$143</xm:f>
          </x14:formula1>
          <xm:sqref>P13:Q17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H219"/>
  <sheetViews>
    <sheetView showGridLines="0" topLeftCell="A68" zoomScale="60" zoomScaleNormal="60" workbookViewId="0">
      <selection activeCell="B79" sqref="B79"/>
    </sheetView>
  </sheetViews>
  <sheetFormatPr defaultColWidth="1.6328125" defaultRowHeight="13" x14ac:dyDescent="0.2"/>
  <cols>
    <col min="1" max="1" width="6.90625" style="1" customWidth="1"/>
    <col min="2" max="2" width="4.6328125" style="1" customWidth="1"/>
    <col min="3" max="3" width="10.08984375" style="1" customWidth="1"/>
    <col min="4" max="15" width="4.6328125" style="1" customWidth="1"/>
    <col min="16" max="17" width="5.08984375" style="78" customWidth="1"/>
    <col min="18" max="19" width="4.6328125" style="1" customWidth="1"/>
    <col min="20" max="20" width="5.08984375" style="1" customWidth="1"/>
    <col min="21" max="28" width="4.6328125" style="1" customWidth="1"/>
    <col min="29" max="30" width="5.26953125" style="1" customWidth="1"/>
    <col min="31" max="31" width="4.90625" style="1" customWidth="1"/>
    <col min="32" max="32" width="6" style="78" customWidth="1"/>
    <col min="33" max="33" width="4.6328125" style="78" customWidth="1"/>
    <col min="34" max="34" width="1.26953125" style="1" customWidth="1"/>
    <col min="35" max="226" width="1.6328125" style="1"/>
    <col min="227" max="227" width="5.453125" style="1" customWidth="1"/>
    <col min="228" max="253" width="4.6328125" style="1" customWidth="1"/>
    <col min="254" max="255" width="5.26953125" style="1" customWidth="1"/>
    <col min="256" max="287" width="4.6328125" style="1" customWidth="1"/>
    <col min="288" max="288" width="4.453125" style="1" customWidth="1"/>
    <col min="289" max="289" width="1.6328125" style="1"/>
    <col min="290" max="290" width="4.08984375" style="1" customWidth="1"/>
    <col min="291" max="482" width="1.6328125" style="1"/>
    <col min="483" max="483" width="5.453125" style="1" customWidth="1"/>
    <col min="484" max="509" width="4.6328125" style="1" customWidth="1"/>
    <col min="510" max="511" width="5.26953125" style="1" customWidth="1"/>
    <col min="512" max="543" width="4.6328125" style="1" customWidth="1"/>
    <col min="544" max="544" width="4.453125" style="1" customWidth="1"/>
    <col min="545" max="545" width="1.6328125" style="1"/>
    <col min="546" max="546" width="4.08984375" style="1" customWidth="1"/>
    <col min="547" max="738" width="1.6328125" style="1"/>
    <col min="739" max="739" width="5.453125" style="1" customWidth="1"/>
    <col min="740" max="765" width="4.6328125" style="1" customWidth="1"/>
    <col min="766" max="767" width="5.26953125" style="1" customWidth="1"/>
    <col min="768" max="799" width="4.6328125" style="1" customWidth="1"/>
    <col min="800" max="800" width="4.453125" style="1" customWidth="1"/>
    <col min="801" max="801" width="1.6328125" style="1"/>
    <col min="802" max="802" width="4.08984375" style="1" customWidth="1"/>
    <col min="803" max="994" width="1.6328125" style="1"/>
    <col min="995" max="995" width="5.453125" style="1" customWidth="1"/>
    <col min="996" max="1021" width="4.6328125" style="1" customWidth="1"/>
    <col min="1022" max="1023" width="5.26953125" style="1" customWidth="1"/>
    <col min="1024" max="1055" width="4.6328125" style="1" customWidth="1"/>
    <col min="1056" max="1056" width="4.453125" style="1" customWidth="1"/>
    <col min="1057" max="1057" width="1.6328125" style="1"/>
    <col min="1058" max="1058" width="4.08984375" style="1" customWidth="1"/>
    <col min="1059" max="1250" width="1.6328125" style="1"/>
    <col min="1251" max="1251" width="5.453125" style="1" customWidth="1"/>
    <col min="1252" max="1277" width="4.6328125" style="1" customWidth="1"/>
    <col min="1278" max="1279" width="5.26953125" style="1" customWidth="1"/>
    <col min="1280" max="1311" width="4.6328125" style="1" customWidth="1"/>
    <col min="1312" max="1312" width="4.453125" style="1" customWidth="1"/>
    <col min="1313" max="1313" width="1.6328125" style="1"/>
    <col min="1314" max="1314" width="4.08984375" style="1" customWidth="1"/>
    <col min="1315" max="1506" width="1.6328125" style="1"/>
    <col min="1507" max="1507" width="5.453125" style="1" customWidth="1"/>
    <col min="1508" max="1533" width="4.6328125" style="1" customWidth="1"/>
    <col min="1534" max="1535" width="5.26953125" style="1" customWidth="1"/>
    <col min="1536" max="1567" width="4.6328125" style="1" customWidth="1"/>
    <col min="1568" max="1568" width="4.453125" style="1" customWidth="1"/>
    <col min="1569" max="1569" width="1.6328125" style="1"/>
    <col min="1570" max="1570" width="4.08984375" style="1" customWidth="1"/>
    <col min="1571" max="1762" width="1.6328125" style="1"/>
    <col min="1763" max="1763" width="5.453125" style="1" customWidth="1"/>
    <col min="1764" max="1789" width="4.6328125" style="1" customWidth="1"/>
    <col min="1790" max="1791" width="5.26953125" style="1" customWidth="1"/>
    <col min="1792" max="1823" width="4.6328125" style="1" customWidth="1"/>
    <col min="1824" max="1824" width="4.453125" style="1" customWidth="1"/>
    <col min="1825" max="1825" width="1.6328125" style="1"/>
    <col min="1826" max="1826" width="4.08984375" style="1" customWidth="1"/>
    <col min="1827" max="2018" width="1.6328125" style="1"/>
    <col min="2019" max="2019" width="5.453125" style="1" customWidth="1"/>
    <col min="2020" max="2045" width="4.6328125" style="1" customWidth="1"/>
    <col min="2046" max="2047" width="5.26953125" style="1" customWidth="1"/>
    <col min="2048" max="2079" width="4.6328125" style="1" customWidth="1"/>
    <col min="2080" max="2080" width="4.453125" style="1" customWidth="1"/>
    <col min="2081" max="2081" width="1.6328125" style="1"/>
    <col min="2082" max="2082" width="4.08984375" style="1" customWidth="1"/>
    <col min="2083" max="2274" width="1.6328125" style="1"/>
    <col min="2275" max="2275" width="5.453125" style="1" customWidth="1"/>
    <col min="2276" max="2301" width="4.6328125" style="1" customWidth="1"/>
    <col min="2302" max="2303" width="5.26953125" style="1" customWidth="1"/>
    <col min="2304" max="2335" width="4.6328125" style="1" customWidth="1"/>
    <col min="2336" max="2336" width="4.453125" style="1" customWidth="1"/>
    <col min="2337" max="2337" width="1.6328125" style="1"/>
    <col min="2338" max="2338" width="4.08984375" style="1" customWidth="1"/>
    <col min="2339" max="2530" width="1.6328125" style="1"/>
    <col min="2531" max="2531" width="5.453125" style="1" customWidth="1"/>
    <col min="2532" max="2557" width="4.6328125" style="1" customWidth="1"/>
    <col min="2558" max="2559" width="5.26953125" style="1" customWidth="1"/>
    <col min="2560" max="2591" width="4.6328125" style="1" customWidth="1"/>
    <col min="2592" max="2592" width="4.453125" style="1" customWidth="1"/>
    <col min="2593" max="2593" width="1.6328125" style="1"/>
    <col min="2594" max="2594" width="4.08984375" style="1" customWidth="1"/>
    <col min="2595" max="2786" width="1.6328125" style="1"/>
    <col min="2787" max="2787" width="5.453125" style="1" customWidth="1"/>
    <col min="2788" max="2813" width="4.6328125" style="1" customWidth="1"/>
    <col min="2814" max="2815" width="5.26953125" style="1" customWidth="1"/>
    <col min="2816" max="2847" width="4.6328125" style="1" customWidth="1"/>
    <col min="2848" max="2848" width="4.453125" style="1" customWidth="1"/>
    <col min="2849" max="2849" width="1.6328125" style="1"/>
    <col min="2850" max="2850" width="4.08984375" style="1" customWidth="1"/>
    <col min="2851" max="3042" width="1.6328125" style="1"/>
    <col min="3043" max="3043" width="5.453125" style="1" customWidth="1"/>
    <col min="3044" max="3069" width="4.6328125" style="1" customWidth="1"/>
    <col min="3070" max="3071" width="5.26953125" style="1" customWidth="1"/>
    <col min="3072" max="3103" width="4.6328125" style="1" customWidth="1"/>
    <col min="3104" max="3104" width="4.453125" style="1" customWidth="1"/>
    <col min="3105" max="3105" width="1.6328125" style="1"/>
    <col min="3106" max="3106" width="4.08984375" style="1" customWidth="1"/>
    <col min="3107" max="3298" width="1.6328125" style="1"/>
    <col min="3299" max="3299" width="5.453125" style="1" customWidth="1"/>
    <col min="3300" max="3325" width="4.6328125" style="1" customWidth="1"/>
    <col min="3326" max="3327" width="5.26953125" style="1" customWidth="1"/>
    <col min="3328" max="3359" width="4.6328125" style="1" customWidth="1"/>
    <col min="3360" max="3360" width="4.453125" style="1" customWidth="1"/>
    <col min="3361" max="3361" width="1.6328125" style="1"/>
    <col min="3362" max="3362" width="4.08984375" style="1" customWidth="1"/>
    <col min="3363" max="3554" width="1.6328125" style="1"/>
    <col min="3555" max="3555" width="5.453125" style="1" customWidth="1"/>
    <col min="3556" max="3581" width="4.6328125" style="1" customWidth="1"/>
    <col min="3582" max="3583" width="5.26953125" style="1" customWidth="1"/>
    <col min="3584" max="3615" width="4.6328125" style="1" customWidth="1"/>
    <col min="3616" max="3616" width="4.453125" style="1" customWidth="1"/>
    <col min="3617" max="3617" width="1.6328125" style="1"/>
    <col min="3618" max="3618" width="4.08984375" style="1" customWidth="1"/>
    <col min="3619" max="3810" width="1.6328125" style="1"/>
    <col min="3811" max="3811" width="5.453125" style="1" customWidth="1"/>
    <col min="3812" max="3837" width="4.6328125" style="1" customWidth="1"/>
    <col min="3838" max="3839" width="5.26953125" style="1" customWidth="1"/>
    <col min="3840" max="3871" width="4.6328125" style="1" customWidth="1"/>
    <col min="3872" max="3872" width="4.453125" style="1" customWidth="1"/>
    <col min="3873" max="3873" width="1.6328125" style="1"/>
    <col min="3874" max="3874" width="4.08984375" style="1" customWidth="1"/>
    <col min="3875" max="4066" width="1.6328125" style="1"/>
    <col min="4067" max="4067" width="5.453125" style="1" customWidth="1"/>
    <col min="4068" max="4093" width="4.6328125" style="1" customWidth="1"/>
    <col min="4094" max="4095" width="5.26953125" style="1" customWidth="1"/>
    <col min="4096" max="4127" width="4.6328125" style="1" customWidth="1"/>
    <col min="4128" max="4128" width="4.453125" style="1" customWidth="1"/>
    <col min="4129" max="4129" width="1.6328125" style="1"/>
    <col min="4130" max="4130" width="4.08984375" style="1" customWidth="1"/>
    <col min="4131" max="4322" width="1.6328125" style="1"/>
    <col min="4323" max="4323" width="5.453125" style="1" customWidth="1"/>
    <col min="4324" max="4349" width="4.6328125" style="1" customWidth="1"/>
    <col min="4350" max="4351" width="5.26953125" style="1" customWidth="1"/>
    <col min="4352" max="4383" width="4.6328125" style="1" customWidth="1"/>
    <col min="4384" max="4384" width="4.453125" style="1" customWidth="1"/>
    <col min="4385" max="4385" width="1.6328125" style="1"/>
    <col min="4386" max="4386" width="4.08984375" style="1" customWidth="1"/>
    <col min="4387" max="4578" width="1.6328125" style="1"/>
    <col min="4579" max="4579" width="5.453125" style="1" customWidth="1"/>
    <col min="4580" max="4605" width="4.6328125" style="1" customWidth="1"/>
    <col min="4606" max="4607" width="5.26953125" style="1" customWidth="1"/>
    <col min="4608" max="4639" width="4.6328125" style="1" customWidth="1"/>
    <col min="4640" max="4640" width="4.453125" style="1" customWidth="1"/>
    <col min="4641" max="4641" width="1.6328125" style="1"/>
    <col min="4642" max="4642" width="4.08984375" style="1" customWidth="1"/>
    <col min="4643" max="4834" width="1.6328125" style="1"/>
    <col min="4835" max="4835" width="5.453125" style="1" customWidth="1"/>
    <col min="4836" max="4861" width="4.6328125" style="1" customWidth="1"/>
    <col min="4862" max="4863" width="5.26953125" style="1" customWidth="1"/>
    <col min="4864" max="4895" width="4.6328125" style="1" customWidth="1"/>
    <col min="4896" max="4896" width="4.453125" style="1" customWidth="1"/>
    <col min="4897" max="4897" width="1.6328125" style="1"/>
    <col min="4898" max="4898" width="4.08984375" style="1" customWidth="1"/>
    <col min="4899" max="5090" width="1.6328125" style="1"/>
    <col min="5091" max="5091" width="5.453125" style="1" customWidth="1"/>
    <col min="5092" max="5117" width="4.6328125" style="1" customWidth="1"/>
    <col min="5118" max="5119" width="5.26953125" style="1" customWidth="1"/>
    <col min="5120" max="5151" width="4.6328125" style="1" customWidth="1"/>
    <col min="5152" max="5152" width="4.453125" style="1" customWidth="1"/>
    <col min="5153" max="5153" width="1.6328125" style="1"/>
    <col min="5154" max="5154" width="4.08984375" style="1" customWidth="1"/>
    <col min="5155" max="5346" width="1.6328125" style="1"/>
    <col min="5347" max="5347" width="5.453125" style="1" customWidth="1"/>
    <col min="5348" max="5373" width="4.6328125" style="1" customWidth="1"/>
    <col min="5374" max="5375" width="5.26953125" style="1" customWidth="1"/>
    <col min="5376" max="5407" width="4.6328125" style="1" customWidth="1"/>
    <col min="5408" max="5408" width="4.453125" style="1" customWidth="1"/>
    <col min="5409" max="5409" width="1.6328125" style="1"/>
    <col min="5410" max="5410" width="4.08984375" style="1" customWidth="1"/>
    <col min="5411" max="5602" width="1.6328125" style="1"/>
    <col min="5603" max="5603" width="5.453125" style="1" customWidth="1"/>
    <col min="5604" max="5629" width="4.6328125" style="1" customWidth="1"/>
    <col min="5630" max="5631" width="5.26953125" style="1" customWidth="1"/>
    <col min="5632" max="5663" width="4.6328125" style="1" customWidth="1"/>
    <col min="5664" max="5664" width="4.453125" style="1" customWidth="1"/>
    <col min="5665" max="5665" width="1.6328125" style="1"/>
    <col min="5666" max="5666" width="4.08984375" style="1" customWidth="1"/>
    <col min="5667" max="5858" width="1.6328125" style="1"/>
    <col min="5859" max="5859" width="5.453125" style="1" customWidth="1"/>
    <col min="5860" max="5885" width="4.6328125" style="1" customWidth="1"/>
    <col min="5886" max="5887" width="5.26953125" style="1" customWidth="1"/>
    <col min="5888" max="5919" width="4.6328125" style="1" customWidth="1"/>
    <col min="5920" max="5920" width="4.453125" style="1" customWidth="1"/>
    <col min="5921" max="5921" width="1.6328125" style="1"/>
    <col min="5922" max="5922" width="4.08984375" style="1" customWidth="1"/>
    <col min="5923" max="6114" width="1.6328125" style="1"/>
    <col min="6115" max="6115" width="5.453125" style="1" customWidth="1"/>
    <col min="6116" max="6141" width="4.6328125" style="1" customWidth="1"/>
    <col min="6142" max="6143" width="5.26953125" style="1" customWidth="1"/>
    <col min="6144" max="6175" width="4.6328125" style="1" customWidth="1"/>
    <col min="6176" max="6176" width="4.453125" style="1" customWidth="1"/>
    <col min="6177" max="6177" width="1.6328125" style="1"/>
    <col min="6178" max="6178" width="4.08984375" style="1" customWidth="1"/>
    <col min="6179" max="6370" width="1.6328125" style="1"/>
    <col min="6371" max="6371" width="5.453125" style="1" customWidth="1"/>
    <col min="6372" max="6397" width="4.6328125" style="1" customWidth="1"/>
    <col min="6398" max="6399" width="5.26953125" style="1" customWidth="1"/>
    <col min="6400" max="6431" width="4.6328125" style="1" customWidth="1"/>
    <col min="6432" max="6432" width="4.453125" style="1" customWidth="1"/>
    <col min="6433" max="6433" width="1.6328125" style="1"/>
    <col min="6434" max="6434" width="4.08984375" style="1" customWidth="1"/>
    <col min="6435" max="6626" width="1.6328125" style="1"/>
    <col min="6627" max="6627" width="5.453125" style="1" customWidth="1"/>
    <col min="6628" max="6653" width="4.6328125" style="1" customWidth="1"/>
    <col min="6654" max="6655" width="5.26953125" style="1" customWidth="1"/>
    <col min="6656" max="6687" width="4.6328125" style="1" customWidth="1"/>
    <col min="6688" max="6688" width="4.453125" style="1" customWidth="1"/>
    <col min="6689" max="6689" width="1.6328125" style="1"/>
    <col min="6690" max="6690" width="4.08984375" style="1" customWidth="1"/>
    <col min="6691" max="6882" width="1.6328125" style="1"/>
    <col min="6883" max="6883" width="5.453125" style="1" customWidth="1"/>
    <col min="6884" max="6909" width="4.6328125" style="1" customWidth="1"/>
    <col min="6910" max="6911" width="5.26953125" style="1" customWidth="1"/>
    <col min="6912" max="6943" width="4.6328125" style="1" customWidth="1"/>
    <col min="6944" max="6944" width="4.453125" style="1" customWidth="1"/>
    <col min="6945" max="6945" width="1.6328125" style="1"/>
    <col min="6946" max="6946" width="4.08984375" style="1" customWidth="1"/>
    <col min="6947" max="7138" width="1.6328125" style="1"/>
    <col min="7139" max="7139" width="5.453125" style="1" customWidth="1"/>
    <col min="7140" max="7165" width="4.6328125" style="1" customWidth="1"/>
    <col min="7166" max="7167" width="5.26953125" style="1" customWidth="1"/>
    <col min="7168" max="7199" width="4.6328125" style="1" customWidth="1"/>
    <col min="7200" max="7200" width="4.453125" style="1" customWidth="1"/>
    <col min="7201" max="7201" width="1.6328125" style="1"/>
    <col min="7202" max="7202" width="4.08984375" style="1" customWidth="1"/>
    <col min="7203" max="7394" width="1.6328125" style="1"/>
    <col min="7395" max="7395" width="5.453125" style="1" customWidth="1"/>
    <col min="7396" max="7421" width="4.6328125" style="1" customWidth="1"/>
    <col min="7422" max="7423" width="5.26953125" style="1" customWidth="1"/>
    <col min="7424" max="7455" width="4.6328125" style="1" customWidth="1"/>
    <col min="7456" max="7456" width="4.453125" style="1" customWidth="1"/>
    <col min="7457" max="7457" width="1.6328125" style="1"/>
    <col min="7458" max="7458" width="4.08984375" style="1" customWidth="1"/>
    <col min="7459" max="7650" width="1.6328125" style="1"/>
    <col min="7651" max="7651" width="5.453125" style="1" customWidth="1"/>
    <col min="7652" max="7677" width="4.6328125" style="1" customWidth="1"/>
    <col min="7678" max="7679" width="5.26953125" style="1" customWidth="1"/>
    <col min="7680" max="7711" width="4.6328125" style="1" customWidth="1"/>
    <col min="7712" max="7712" width="4.453125" style="1" customWidth="1"/>
    <col min="7713" max="7713" width="1.6328125" style="1"/>
    <col min="7714" max="7714" width="4.08984375" style="1" customWidth="1"/>
    <col min="7715" max="7906" width="1.6328125" style="1"/>
    <col min="7907" max="7907" width="5.453125" style="1" customWidth="1"/>
    <col min="7908" max="7933" width="4.6328125" style="1" customWidth="1"/>
    <col min="7934" max="7935" width="5.26953125" style="1" customWidth="1"/>
    <col min="7936" max="7967" width="4.6328125" style="1" customWidth="1"/>
    <col min="7968" max="7968" width="4.453125" style="1" customWidth="1"/>
    <col min="7969" max="7969" width="1.6328125" style="1"/>
    <col min="7970" max="7970" width="4.08984375" style="1" customWidth="1"/>
    <col min="7971" max="8162" width="1.6328125" style="1"/>
    <col min="8163" max="8163" width="5.453125" style="1" customWidth="1"/>
    <col min="8164" max="8189" width="4.6328125" style="1" customWidth="1"/>
    <col min="8190" max="8191" width="5.26953125" style="1" customWidth="1"/>
    <col min="8192" max="8223" width="4.6328125" style="1" customWidth="1"/>
    <col min="8224" max="8224" width="4.453125" style="1" customWidth="1"/>
    <col min="8225" max="8225" width="1.6328125" style="1"/>
    <col min="8226" max="8226" width="4.08984375" style="1" customWidth="1"/>
    <col min="8227" max="8418" width="1.6328125" style="1"/>
    <col min="8419" max="8419" width="5.453125" style="1" customWidth="1"/>
    <col min="8420" max="8445" width="4.6328125" style="1" customWidth="1"/>
    <col min="8446" max="8447" width="5.26953125" style="1" customWidth="1"/>
    <col min="8448" max="8479" width="4.6328125" style="1" customWidth="1"/>
    <col min="8480" max="8480" width="4.453125" style="1" customWidth="1"/>
    <col min="8481" max="8481" width="1.6328125" style="1"/>
    <col min="8482" max="8482" width="4.08984375" style="1" customWidth="1"/>
    <col min="8483" max="8674" width="1.6328125" style="1"/>
    <col min="8675" max="8675" width="5.453125" style="1" customWidth="1"/>
    <col min="8676" max="8701" width="4.6328125" style="1" customWidth="1"/>
    <col min="8702" max="8703" width="5.26953125" style="1" customWidth="1"/>
    <col min="8704" max="8735" width="4.6328125" style="1" customWidth="1"/>
    <col min="8736" max="8736" width="4.453125" style="1" customWidth="1"/>
    <col min="8737" max="8737" width="1.6328125" style="1"/>
    <col min="8738" max="8738" width="4.08984375" style="1" customWidth="1"/>
    <col min="8739" max="8930" width="1.6328125" style="1"/>
    <col min="8931" max="8931" width="5.453125" style="1" customWidth="1"/>
    <col min="8932" max="8957" width="4.6328125" style="1" customWidth="1"/>
    <col min="8958" max="8959" width="5.26953125" style="1" customWidth="1"/>
    <col min="8960" max="8991" width="4.6328125" style="1" customWidth="1"/>
    <col min="8992" max="8992" width="4.453125" style="1" customWidth="1"/>
    <col min="8993" max="8993" width="1.6328125" style="1"/>
    <col min="8994" max="8994" width="4.08984375" style="1" customWidth="1"/>
    <col min="8995" max="9186" width="1.6328125" style="1"/>
    <col min="9187" max="9187" width="5.453125" style="1" customWidth="1"/>
    <col min="9188" max="9213" width="4.6328125" style="1" customWidth="1"/>
    <col min="9214" max="9215" width="5.26953125" style="1" customWidth="1"/>
    <col min="9216" max="9247" width="4.6328125" style="1" customWidth="1"/>
    <col min="9248" max="9248" width="4.453125" style="1" customWidth="1"/>
    <col min="9249" max="9249" width="1.6328125" style="1"/>
    <col min="9250" max="9250" width="4.08984375" style="1" customWidth="1"/>
    <col min="9251" max="9442" width="1.6328125" style="1"/>
    <col min="9443" max="9443" width="5.453125" style="1" customWidth="1"/>
    <col min="9444" max="9469" width="4.6328125" style="1" customWidth="1"/>
    <col min="9470" max="9471" width="5.26953125" style="1" customWidth="1"/>
    <col min="9472" max="9503" width="4.6328125" style="1" customWidth="1"/>
    <col min="9504" max="9504" width="4.453125" style="1" customWidth="1"/>
    <col min="9505" max="9505" width="1.6328125" style="1"/>
    <col min="9506" max="9506" width="4.08984375" style="1" customWidth="1"/>
    <col min="9507" max="9698" width="1.6328125" style="1"/>
    <col min="9699" max="9699" width="5.453125" style="1" customWidth="1"/>
    <col min="9700" max="9725" width="4.6328125" style="1" customWidth="1"/>
    <col min="9726" max="9727" width="5.26953125" style="1" customWidth="1"/>
    <col min="9728" max="9759" width="4.6328125" style="1" customWidth="1"/>
    <col min="9760" max="9760" width="4.453125" style="1" customWidth="1"/>
    <col min="9761" max="9761" width="1.6328125" style="1"/>
    <col min="9762" max="9762" width="4.08984375" style="1" customWidth="1"/>
    <col min="9763" max="9954" width="1.6328125" style="1"/>
    <col min="9955" max="9955" width="5.453125" style="1" customWidth="1"/>
    <col min="9956" max="9981" width="4.6328125" style="1" customWidth="1"/>
    <col min="9982" max="9983" width="5.26953125" style="1" customWidth="1"/>
    <col min="9984" max="10015" width="4.6328125" style="1" customWidth="1"/>
    <col min="10016" max="10016" width="4.453125" style="1" customWidth="1"/>
    <col min="10017" max="10017" width="1.6328125" style="1"/>
    <col min="10018" max="10018" width="4.08984375" style="1" customWidth="1"/>
    <col min="10019" max="10210" width="1.6328125" style="1"/>
    <col min="10211" max="10211" width="5.453125" style="1" customWidth="1"/>
    <col min="10212" max="10237" width="4.6328125" style="1" customWidth="1"/>
    <col min="10238" max="10239" width="5.26953125" style="1" customWidth="1"/>
    <col min="10240" max="10271" width="4.6328125" style="1" customWidth="1"/>
    <col min="10272" max="10272" width="4.453125" style="1" customWidth="1"/>
    <col min="10273" max="10273" width="1.6328125" style="1"/>
    <col min="10274" max="10274" width="4.08984375" style="1" customWidth="1"/>
    <col min="10275" max="10466" width="1.6328125" style="1"/>
    <col min="10467" max="10467" width="5.453125" style="1" customWidth="1"/>
    <col min="10468" max="10493" width="4.6328125" style="1" customWidth="1"/>
    <col min="10494" max="10495" width="5.26953125" style="1" customWidth="1"/>
    <col min="10496" max="10527" width="4.6328125" style="1" customWidth="1"/>
    <col min="10528" max="10528" width="4.453125" style="1" customWidth="1"/>
    <col min="10529" max="10529" width="1.6328125" style="1"/>
    <col min="10530" max="10530" width="4.08984375" style="1" customWidth="1"/>
    <col min="10531" max="10722" width="1.6328125" style="1"/>
    <col min="10723" max="10723" width="5.453125" style="1" customWidth="1"/>
    <col min="10724" max="10749" width="4.6328125" style="1" customWidth="1"/>
    <col min="10750" max="10751" width="5.26953125" style="1" customWidth="1"/>
    <col min="10752" max="10783" width="4.6328125" style="1" customWidth="1"/>
    <col min="10784" max="10784" width="4.453125" style="1" customWidth="1"/>
    <col min="10785" max="10785" width="1.6328125" style="1"/>
    <col min="10786" max="10786" width="4.08984375" style="1" customWidth="1"/>
    <col min="10787" max="10978" width="1.6328125" style="1"/>
    <col min="10979" max="10979" width="5.453125" style="1" customWidth="1"/>
    <col min="10980" max="11005" width="4.6328125" style="1" customWidth="1"/>
    <col min="11006" max="11007" width="5.26953125" style="1" customWidth="1"/>
    <col min="11008" max="11039" width="4.6328125" style="1" customWidth="1"/>
    <col min="11040" max="11040" width="4.453125" style="1" customWidth="1"/>
    <col min="11041" max="11041" width="1.6328125" style="1"/>
    <col min="11042" max="11042" width="4.08984375" style="1" customWidth="1"/>
    <col min="11043" max="11234" width="1.6328125" style="1"/>
    <col min="11235" max="11235" width="5.453125" style="1" customWidth="1"/>
    <col min="11236" max="11261" width="4.6328125" style="1" customWidth="1"/>
    <col min="11262" max="11263" width="5.26953125" style="1" customWidth="1"/>
    <col min="11264" max="11295" width="4.6328125" style="1" customWidth="1"/>
    <col min="11296" max="11296" width="4.453125" style="1" customWidth="1"/>
    <col min="11297" max="11297" width="1.6328125" style="1"/>
    <col min="11298" max="11298" width="4.08984375" style="1" customWidth="1"/>
    <col min="11299" max="11490" width="1.6328125" style="1"/>
    <col min="11491" max="11491" width="5.453125" style="1" customWidth="1"/>
    <col min="11492" max="11517" width="4.6328125" style="1" customWidth="1"/>
    <col min="11518" max="11519" width="5.26953125" style="1" customWidth="1"/>
    <col min="11520" max="11551" width="4.6328125" style="1" customWidth="1"/>
    <col min="11552" max="11552" width="4.453125" style="1" customWidth="1"/>
    <col min="11553" max="11553" width="1.6328125" style="1"/>
    <col min="11554" max="11554" width="4.08984375" style="1" customWidth="1"/>
    <col min="11555" max="11746" width="1.6328125" style="1"/>
    <col min="11747" max="11747" width="5.453125" style="1" customWidth="1"/>
    <col min="11748" max="11773" width="4.6328125" style="1" customWidth="1"/>
    <col min="11774" max="11775" width="5.26953125" style="1" customWidth="1"/>
    <col min="11776" max="11807" width="4.6328125" style="1" customWidth="1"/>
    <col min="11808" max="11808" width="4.453125" style="1" customWidth="1"/>
    <col min="11809" max="11809" width="1.6328125" style="1"/>
    <col min="11810" max="11810" width="4.08984375" style="1" customWidth="1"/>
    <col min="11811" max="12002" width="1.6328125" style="1"/>
    <col min="12003" max="12003" width="5.453125" style="1" customWidth="1"/>
    <col min="12004" max="12029" width="4.6328125" style="1" customWidth="1"/>
    <col min="12030" max="12031" width="5.26953125" style="1" customWidth="1"/>
    <col min="12032" max="12063" width="4.6328125" style="1" customWidth="1"/>
    <col min="12064" max="12064" width="4.453125" style="1" customWidth="1"/>
    <col min="12065" max="12065" width="1.6328125" style="1"/>
    <col min="12066" max="12066" width="4.08984375" style="1" customWidth="1"/>
    <col min="12067" max="12258" width="1.6328125" style="1"/>
    <col min="12259" max="12259" width="5.453125" style="1" customWidth="1"/>
    <col min="12260" max="12285" width="4.6328125" style="1" customWidth="1"/>
    <col min="12286" max="12287" width="5.26953125" style="1" customWidth="1"/>
    <col min="12288" max="12319" width="4.6328125" style="1" customWidth="1"/>
    <col min="12320" max="12320" width="4.453125" style="1" customWidth="1"/>
    <col min="12321" max="12321" width="1.6328125" style="1"/>
    <col min="12322" max="12322" width="4.08984375" style="1" customWidth="1"/>
    <col min="12323" max="12514" width="1.6328125" style="1"/>
    <col min="12515" max="12515" width="5.453125" style="1" customWidth="1"/>
    <col min="12516" max="12541" width="4.6328125" style="1" customWidth="1"/>
    <col min="12542" max="12543" width="5.26953125" style="1" customWidth="1"/>
    <col min="12544" max="12575" width="4.6328125" style="1" customWidth="1"/>
    <col min="12576" max="12576" width="4.453125" style="1" customWidth="1"/>
    <col min="12577" max="12577" width="1.6328125" style="1"/>
    <col min="12578" max="12578" width="4.08984375" style="1" customWidth="1"/>
    <col min="12579" max="12770" width="1.6328125" style="1"/>
    <col min="12771" max="12771" width="5.453125" style="1" customWidth="1"/>
    <col min="12772" max="12797" width="4.6328125" style="1" customWidth="1"/>
    <col min="12798" max="12799" width="5.26953125" style="1" customWidth="1"/>
    <col min="12800" max="12831" width="4.6328125" style="1" customWidth="1"/>
    <col min="12832" max="12832" width="4.453125" style="1" customWidth="1"/>
    <col min="12833" max="12833" width="1.6328125" style="1"/>
    <col min="12834" max="12834" width="4.08984375" style="1" customWidth="1"/>
    <col min="12835" max="13026" width="1.6328125" style="1"/>
    <col min="13027" max="13027" width="5.453125" style="1" customWidth="1"/>
    <col min="13028" max="13053" width="4.6328125" style="1" customWidth="1"/>
    <col min="13054" max="13055" width="5.26953125" style="1" customWidth="1"/>
    <col min="13056" max="13087" width="4.6328125" style="1" customWidth="1"/>
    <col min="13088" max="13088" width="4.453125" style="1" customWidth="1"/>
    <col min="13089" max="13089" width="1.6328125" style="1"/>
    <col min="13090" max="13090" width="4.08984375" style="1" customWidth="1"/>
    <col min="13091" max="13282" width="1.6328125" style="1"/>
    <col min="13283" max="13283" width="5.453125" style="1" customWidth="1"/>
    <col min="13284" max="13309" width="4.6328125" style="1" customWidth="1"/>
    <col min="13310" max="13311" width="5.26953125" style="1" customWidth="1"/>
    <col min="13312" max="13343" width="4.6328125" style="1" customWidth="1"/>
    <col min="13344" max="13344" width="4.453125" style="1" customWidth="1"/>
    <col min="13345" max="13345" width="1.6328125" style="1"/>
    <col min="13346" max="13346" width="4.08984375" style="1" customWidth="1"/>
    <col min="13347" max="13538" width="1.6328125" style="1"/>
    <col min="13539" max="13539" width="5.453125" style="1" customWidth="1"/>
    <col min="13540" max="13565" width="4.6328125" style="1" customWidth="1"/>
    <col min="13566" max="13567" width="5.26953125" style="1" customWidth="1"/>
    <col min="13568" max="13599" width="4.6328125" style="1" customWidth="1"/>
    <col min="13600" max="13600" width="4.453125" style="1" customWidth="1"/>
    <col min="13601" max="13601" width="1.6328125" style="1"/>
    <col min="13602" max="13602" width="4.08984375" style="1" customWidth="1"/>
    <col min="13603" max="13794" width="1.6328125" style="1"/>
    <col min="13795" max="13795" width="5.453125" style="1" customWidth="1"/>
    <col min="13796" max="13821" width="4.6328125" style="1" customWidth="1"/>
    <col min="13822" max="13823" width="5.26953125" style="1" customWidth="1"/>
    <col min="13824" max="13855" width="4.6328125" style="1" customWidth="1"/>
    <col min="13856" max="13856" width="4.453125" style="1" customWidth="1"/>
    <col min="13857" max="13857" width="1.6328125" style="1"/>
    <col min="13858" max="13858" width="4.08984375" style="1" customWidth="1"/>
    <col min="13859" max="14050" width="1.6328125" style="1"/>
    <col min="14051" max="14051" width="5.453125" style="1" customWidth="1"/>
    <col min="14052" max="14077" width="4.6328125" style="1" customWidth="1"/>
    <col min="14078" max="14079" width="5.26953125" style="1" customWidth="1"/>
    <col min="14080" max="14111" width="4.6328125" style="1" customWidth="1"/>
    <col min="14112" max="14112" width="4.453125" style="1" customWidth="1"/>
    <col min="14113" max="14113" width="1.6328125" style="1"/>
    <col min="14114" max="14114" width="4.08984375" style="1" customWidth="1"/>
    <col min="14115" max="14306" width="1.6328125" style="1"/>
    <col min="14307" max="14307" width="5.453125" style="1" customWidth="1"/>
    <col min="14308" max="14333" width="4.6328125" style="1" customWidth="1"/>
    <col min="14334" max="14335" width="5.26953125" style="1" customWidth="1"/>
    <col min="14336" max="14367" width="4.6328125" style="1" customWidth="1"/>
    <col min="14368" max="14368" width="4.453125" style="1" customWidth="1"/>
    <col min="14369" max="14369" width="1.6328125" style="1"/>
    <col min="14370" max="14370" width="4.08984375" style="1" customWidth="1"/>
    <col min="14371" max="14562" width="1.6328125" style="1"/>
    <col min="14563" max="14563" width="5.453125" style="1" customWidth="1"/>
    <col min="14564" max="14589" width="4.6328125" style="1" customWidth="1"/>
    <col min="14590" max="14591" width="5.26953125" style="1" customWidth="1"/>
    <col min="14592" max="14623" width="4.6328125" style="1" customWidth="1"/>
    <col min="14624" max="14624" width="4.453125" style="1" customWidth="1"/>
    <col min="14625" max="14625" width="1.6328125" style="1"/>
    <col min="14626" max="14626" width="4.08984375" style="1" customWidth="1"/>
    <col min="14627" max="14818" width="1.6328125" style="1"/>
    <col min="14819" max="14819" width="5.453125" style="1" customWidth="1"/>
    <col min="14820" max="14845" width="4.6328125" style="1" customWidth="1"/>
    <col min="14846" max="14847" width="5.26953125" style="1" customWidth="1"/>
    <col min="14848" max="14879" width="4.6328125" style="1" customWidth="1"/>
    <col min="14880" max="14880" width="4.453125" style="1" customWidth="1"/>
    <col min="14881" max="14881" width="1.6328125" style="1"/>
    <col min="14882" max="14882" width="4.08984375" style="1" customWidth="1"/>
    <col min="14883" max="15074" width="1.6328125" style="1"/>
    <col min="15075" max="15075" width="5.453125" style="1" customWidth="1"/>
    <col min="15076" max="15101" width="4.6328125" style="1" customWidth="1"/>
    <col min="15102" max="15103" width="5.26953125" style="1" customWidth="1"/>
    <col min="15104" max="15135" width="4.6328125" style="1" customWidth="1"/>
    <col min="15136" max="15136" width="4.453125" style="1" customWidth="1"/>
    <col min="15137" max="15137" width="1.6328125" style="1"/>
    <col min="15138" max="15138" width="4.08984375" style="1" customWidth="1"/>
    <col min="15139" max="15330" width="1.6328125" style="1"/>
    <col min="15331" max="15331" width="5.453125" style="1" customWidth="1"/>
    <col min="15332" max="15357" width="4.6328125" style="1" customWidth="1"/>
    <col min="15358" max="15359" width="5.26953125" style="1" customWidth="1"/>
    <col min="15360" max="15391" width="4.6328125" style="1" customWidth="1"/>
    <col min="15392" max="15392" width="4.453125" style="1" customWidth="1"/>
    <col min="15393" max="15393" width="1.6328125" style="1"/>
    <col min="15394" max="15394" width="4.08984375" style="1" customWidth="1"/>
    <col min="15395" max="15586" width="1.6328125" style="1"/>
    <col min="15587" max="15587" width="5.453125" style="1" customWidth="1"/>
    <col min="15588" max="15613" width="4.6328125" style="1" customWidth="1"/>
    <col min="15614" max="15615" width="5.26953125" style="1" customWidth="1"/>
    <col min="15616" max="15647" width="4.6328125" style="1" customWidth="1"/>
    <col min="15648" max="15648" width="4.453125" style="1" customWidth="1"/>
    <col min="15649" max="15649" width="1.6328125" style="1"/>
    <col min="15650" max="15650" width="4.08984375" style="1" customWidth="1"/>
    <col min="15651" max="15842" width="1.6328125" style="1"/>
    <col min="15843" max="15843" width="5.453125" style="1" customWidth="1"/>
    <col min="15844" max="15869" width="4.6328125" style="1" customWidth="1"/>
    <col min="15870" max="15871" width="5.26953125" style="1" customWidth="1"/>
    <col min="15872" max="15903" width="4.6328125" style="1" customWidth="1"/>
    <col min="15904" max="15904" width="4.453125" style="1" customWidth="1"/>
    <col min="15905" max="15905" width="1.6328125" style="1"/>
    <col min="15906" max="15906" width="4.08984375" style="1" customWidth="1"/>
    <col min="15907" max="16098" width="1.6328125" style="1"/>
    <col min="16099" max="16099" width="5.453125" style="1" customWidth="1"/>
    <col min="16100" max="16125" width="4.6328125" style="1" customWidth="1"/>
    <col min="16126" max="16127" width="5.26953125" style="1" customWidth="1"/>
    <col min="16128" max="16159" width="4.6328125" style="1" customWidth="1"/>
    <col min="16160" max="16160" width="4.453125" style="1" customWidth="1"/>
    <col min="16161" max="16161" width="1.6328125" style="1"/>
    <col min="16162" max="16162" width="4.08984375" style="1" customWidth="1"/>
    <col min="16163" max="16384" width="1.6328125" style="1"/>
  </cols>
  <sheetData>
    <row r="1" spans="2:34" ht="48" customHeight="1" thickTop="1" thickBot="1" x14ac:dyDescent="0.25">
      <c r="S1" s="5"/>
      <c r="U1" s="474" t="s">
        <v>358</v>
      </c>
      <c r="V1" s="474"/>
      <c r="W1" s="475">
        <f>VLOOKUP(D6,部室番号・クラブコード!B1:E155,4,FALSE)</f>
        <v>100</v>
      </c>
      <c r="X1" s="475"/>
      <c r="Y1" s="476"/>
      <c r="Z1" s="466" t="s">
        <v>309</v>
      </c>
      <c r="AA1" s="467"/>
      <c r="AB1" s="468"/>
      <c r="AC1" s="469" t="str">
        <f>VLOOKUP(D6,部室番号・クラブコード!B1:C155,2,FALSE)</f>
        <v>8-315</v>
      </c>
      <c r="AD1" s="470"/>
      <c r="AE1" s="470"/>
      <c r="AF1" s="470"/>
      <c r="AG1" s="470"/>
      <c r="AH1" s="471"/>
    </row>
    <row r="2" spans="2:34" ht="48" customHeight="1" thickTop="1" thickBot="1" x14ac:dyDescent="0.25">
      <c r="B2" s="6" t="s">
        <v>452</v>
      </c>
      <c r="L2" s="135" t="s">
        <v>451</v>
      </c>
      <c r="M2" s="135"/>
      <c r="N2" s="135"/>
      <c r="O2" s="136"/>
      <c r="P2" s="135" t="s">
        <v>337</v>
      </c>
      <c r="Q2" s="136"/>
      <c r="R2" s="135" t="s">
        <v>338</v>
      </c>
      <c r="S2" s="135"/>
      <c r="T2" s="135"/>
      <c r="U2" s="35"/>
      <c r="V2" s="67"/>
      <c r="W2" s="35"/>
      <c r="X2" s="35"/>
      <c r="Y2" s="35"/>
      <c r="Z2" s="68"/>
      <c r="AA2" s="68"/>
      <c r="AB2" s="68"/>
      <c r="AC2" s="69"/>
      <c r="AD2" s="69"/>
      <c r="AE2" s="69"/>
      <c r="AF2" s="69"/>
      <c r="AG2" s="65"/>
      <c r="AH2" s="65"/>
    </row>
    <row r="3" spans="2:34" ht="34.5" customHeight="1" x14ac:dyDescent="0.2">
      <c r="B3" s="6" t="s">
        <v>27</v>
      </c>
      <c r="U3" s="66"/>
      <c r="V3" s="62" t="s">
        <v>173</v>
      </c>
      <c r="W3" s="63" t="s">
        <v>174</v>
      </c>
      <c r="X3" s="63" t="s">
        <v>175</v>
      </c>
      <c r="Y3" s="63" t="s">
        <v>176</v>
      </c>
      <c r="Z3" s="62" t="s">
        <v>177</v>
      </c>
      <c r="AA3" s="63" t="s">
        <v>178</v>
      </c>
      <c r="AB3" s="62" t="s">
        <v>179</v>
      </c>
      <c r="AC3" s="63" t="s">
        <v>180</v>
      </c>
      <c r="AD3" s="63" t="s">
        <v>181</v>
      </c>
      <c r="AE3" s="63" t="s">
        <v>182</v>
      </c>
      <c r="AF3" s="64" t="s">
        <v>0</v>
      </c>
    </row>
    <row r="4" spans="2:34" ht="35.15" customHeight="1" x14ac:dyDescent="0.2">
      <c r="B4" s="472"/>
      <c r="C4" s="472"/>
      <c r="D4"/>
      <c r="E4" s="305" t="s">
        <v>198</v>
      </c>
      <c r="F4" s="305"/>
      <c r="G4" s="305"/>
      <c r="H4" s="305"/>
      <c r="I4" s="305"/>
      <c r="J4" s="305"/>
      <c r="K4" s="305"/>
      <c r="L4" s="305"/>
      <c r="M4" s="305"/>
      <c r="N4" s="76"/>
      <c r="O4" s="7"/>
      <c r="U4" s="8" t="s">
        <v>2</v>
      </c>
      <c r="V4" s="3">
        <f>IF(COUNTIFS($H$13:$H$17,"法",$J$13:$J$17,1)+COUNTIFS($H$19:$H$115,"法",$J19:$J$115,1)+COUNTIFS($X$19:$X$115,"法",$Z19:$Z115,1)=0,"",COUNTIFS($H$13:$H$17,"法",$J$13:$J$17,1)+COUNTIFS($H$19:$H$115,"法",$J19:$J115,1)+COUNTIFS($X19:$X115,"法",$Z19:$Z115,1))</f>
        <v>2</v>
      </c>
      <c r="W4" s="3" t="str">
        <f>IF(COUNTIFS($H$13:$H$17,"経営",$J$13:$J$17,1)+COUNTIFS($H$19:$H$115,"経営",$J19:$J$115,1)+COUNTIFS($X$19:$X$115,"経営",$Z19:$Z115,1)=0,"",COUNTIFS($H$13:$H$17,"経営",$J$13:$J$17,1)+COUNTIFS($H$19:$H$115,"経営",$J19:$J115,1)+COUNTIFS($X19:$X115,"経営",$Z19:$Z115,1))</f>
        <v/>
      </c>
      <c r="X4" s="3" t="str">
        <f>IF(COUNTIFS($H$13:$H$17,"経済",$J$13:$J$17,1)+COUNTIFS($H$19:$H$115,"経済",$J19:$J$115,1)+COUNTIFS($X$19:$X$115,"経済",$Z19:$Z115,1)=0,"",COUNTIFS($H$13:$H$17,"経済",$J$13:$J$17,1)+COUNTIFS($H$19:$H$115,"経済",$J19:$J115,1)+COUNTIFS($X19:$X115,"経済",$Z19:$Z115,1))</f>
        <v/>
      </c>
      <c r="Y4" s="3">
        <f>IF(COUNTIFS($H$13:$H$17,"理工",$J$13:$J$17,1)+COUNTIFS($H$19:$H$115,"理工",$J19:$J$115,1)+COUNTIFS($X$19:$X$115,"理工",$Z19:$Z115,1)=0,"",COUNTIFS($H$13:$H$17,"理工",$J$13:$J$17,1)+COUNTIFS($H$19:$H$115,"理工",$J19:$J115,1)+COUNTIFS($X19:$X115,"理工",$Z19:$Z115,1))</f>
        <v>1</v>
      </c>
      <c r="Z4" s="3">
        <f>IF(COUNTIFS($H$13:$H$17,"農",$J$13:$J$17,1)+COUNTIFS($H$19:$H$115,"農",$J19:$J$115,1)+COUNTIFS($X$19:$X$115,"農",$Z19:$Z115,1)=0,"",COUNTIFS($H$13:$H$17,"農",$J$13:$J$17,1)+COUNTIFS($H$19:$H$115,"農",$J19:$J115,1)+COUNTIFS($X19:$X115,"農",$Z19:$Z115,1))</f>
        <v>1</v>
      </c>
      <c r="AA4" s="3" t="str">
        <f>IF(COUNTIFS($H$13:$H$17,"人間",$J$13:$J$17,1)+COUNTIFS($H$19:$H$115,"人間",$J19:$J$115,1)+COUNTIFS($X$19:$X$115,"人間",$Z19:$Z115,1)=0,"",COUNTIFS($H$13:$H$17,"人間",$J$13:$J$17,1)+COUNTIFS($H$19:$H$115,"人間",$J19:$J115,1)+COUNTIFS($X19:$X115,"人間",$Z19:$Z115,1))</f>
        <v/>
      </c>
      <c r="AB4" s="3" t="str">
        <f>IF(COUNTIFS($H$13:$H$17,"薬",$J$13:$J$17,1)+COUNTIFS($H$19:$H$115,"薬",$J19:$J$115,1)+COUNTIFS($X$19:$X$115,"薬",$Z19:$Z115,1)=0,"",COUNTIFS($H$13:$H$17,"薬",$J$13:$J$17,1)+COUNTIFS($H$19:$H$115,"薬",$J19:$J115,1)+COUNTIFS($X19:$X115,"薬",$Z19:$Z115,1))</f>
        <v/>
      </c>
      <c r="AC4" s="3" t="str">
        <f>IF(COUNTIFS($H$13:$H$17,"都市",$J$13:$J$17,1)+COUNTIFS($H$19:$H$115,"都市",$J19:$J$115,1)+COUNTIFS($X$19:$X$115,"都市",$Z19:$Z115,1)=0,"",COUNTIFS($H$13:$H$17,"都市",$J$13:$J$17,1)+COUNTIFS($H$19:$H$115,"都市",$J19:$J115,1)+COUNTIFS($X19:$X115,"都市",$Z19:$Z115,1))</f>
        <v/>
      </c>
      <c r="AD4" s="3" t="str">
        <f>IF(COUNTIFS($H$13:$H$17,"外国",$J$13:$J$17,1)+COUNTIFS($H$19:$H$115,"外国",$J19:$J$115,1)+COUNTIFS($X$19:$X$115,"外国",$Z19:$Z115,1)=0,"",COUNTIFS($H$13:$H$17,"外国",$J$13:$J$17,1)+COUNTIFS($H$19:$H$115,"外国",$J19:$J115,1)+COUNTIFS($X19:$X115,"外国",$Z19:$Z115,1))</f>
        <v/>
      </c>
      <c r="AE4" s="4" t="str">
        <f>IF(COUNTIFS($H$13:$H$17,"大学院",$J$13:$J$17,1)+COUNTIFS($H$19:$H$115,"大学院",$J$19:$J$115,1)+COUNTIFS($X$19:$X$115,"大学院",$Z18:$Z114,1)=0,"",COUNTIFS($H$13:$H$17,"大学院",$J$13:$J$17,1)+COUNTIFS($H$19:$H$115,"大学院",$J$19:$J$115,1)+COUNTIFS($X$19:$X$115,"大学院",$Z$19:$Z$115,1))</f>
        <v/>
      </c>
      <c r="AF4" s="121">
        <f>SUM(V4:AD4)</f>
        <v>4</v>
      </c>
    </row>
    <row r="5" spans="2:34" ht="35.15" customHeight="1" x14ac:dyDescent="0.2">
      <c r="B5" s="462" t="s">
        <v>1</v>
      </c>
      <c r="C5" s="462"/>
      <c r="D5" s="473" t="s">
        <v>26</v>
      </c>
      <c r="E5" s="473"/>
      <c r="F5" s="473"/>
      <c r="G5" s="473"/>
      <c r="H5" s="473"/>
      <c r="I5" s="473"/>
      <c r="J5" s="473"/>
      <c r="K5" s="473"/>
      <c r="L5" s="473"/>
      <c r="M5" s="32" t="s">
        <v>29</v>
      </c>
      <c r="N5" s="128"/>
      <c r="O5" s="7"/>
      <c r="U5" s="9" t="s">
        <v>4</v>
      </c>
      <c r="V5" s="4" t="str">
        <f>IF(COUNTIFS($H$13:$H$17,"法",$J$13:$J$17,2)+COUNTIFS($H$19:$H$115,"法",$J$19:$J$115,2)+COUNTIFS($X$19:$X$115,"法",$Z$19:$Z$115,2)=0,"",COUNTIFS($H$13:$H$17,"法",$J$13:$J$17,2)+COUNTIFS($H$19:$H$115,"法",$J$19:$J$115,2)+COUNTIFS($X$19:$X$115,"法",$Z$19:$Z$115,2))</f>
        <v/>
      </c>
      <c r="W5" s="4" t="str">
        <f>IF(COUNTIFS($H$13:$H$17,"経営",$J$13:$J$17,2)+COUNTIFS($H$19:$H$115,"経営",$J$19:$J$115,2)+COUNTIFS($X$19:$X$115,"経営",$Z$19:$Z$115,2)=0,"",COUNTIFS($H$13:$H$17,"経営",$J$13:$J$17,2)+COUNTIFS($H$19:$H$115,"経営",$J$19:$J$115,2)+COUNTIFS($X$19:$X$115,"経営",$Z$19:$Z$115,2))</f>
        <v/>
      </c>
      <c r="X5" s="4">
        <f>IF(COUNTIFS($H$13:$H$17,"経済",$J$13:$J$17,2)+COUNTIFS($H$19:$H$115,"経済",$J$19:$J$115,2)+COUNTIFS($X$19:$X$115,"経済",$Z$19:$Z$115,2)=0,"",COUNTIFS($H$13:$H$17,"経済",$J$13:$J$17,2)+COUNTIFS($H$19:$H$115,"経済",$J$19:$J$115,2)+COUNTIFS($X$19:$X$115,"経済",$Z$19:$Z$115,2))</f>
        <v>1</v>
      </c>
      <c r="Y5" s="4" t="str">
        <f>IF(COUNTIFS($H$13:$H$17,"理工",$J$13:$J$17,2)+COUNTIFS($H$19:$H$115,"理工",$J$19:$J$115,2)+COUNTIFS($X$19:$X$115,"理工",$Z$19:$Z$115,2)=0,"",COUNTIFS($H$13:$H$17,"理工",$J$13:$J$17,2)+COUNTIFS($H$19:$H$115,"理工",$J$19:$J$115,2)+COUNTIFS($X$19:$X$115,"理工",$Z$19:$Z$115,2))</f>
        <v/>
      </c>
      <c r="Z5" s="4" t="str">
        <f>IF(COUNTIFS($H$13:$H$17,"農",$J$13:$J$17,2)+COUNTIFS($H$19:$H$115,"農",$J$19:$J$115,2)+COUNTIFS($X$19:$X$115,"農",$Z$19:$Z$115,2)=0,"",COUNTIFS($H$13:$H$17,"農",$J$13:$J$17,2)+COUNTIFS($H$19:$H$115,"農",$J$19:$J$115,2)+COUNTIFS($X$19:$X$115,"農",$Z$19:$Z$115,2))</f>
        <v/>
      </c>
      <c r="AA5" s="4">
        <f>IF(COUNTIFS($H$13:$H$17,"人間",$J$13:$J$17,2)+COUNTIFS($H$19:$H$115,"人間",$J$19:$J$115,2)+COUNTIFS($X$19:$X$115,"人間",$Z$19:$Z$115,2)=0,"",COUNTIFS($H$13:$H$17,"人間",$J$13:$J$17,2)+COUNTIFS($H$19:$H$115,"人間",$J$19:$J$115,2)+COUNTIFS($X$19:$X$115,"人間",$Z$19:$Z$115,2))</f>
        <v>1</v>
      </c>
      <c r="AB5" s="4" t="str">
        <f>IF(COUNTIFS($H$13:$H$17,"薬",$J$13:$J$17,2)+COUNTIFS($H$19:$H$115,"薬",$J$19:$J$115,2)+COUNTIFS($X$19:$X$115,"薬",$Z$19:$Z$115,2)=0,"",COUNTIFS($H$13:$H$17,"薬",$J$13:$J$17,2)+COUNTIFS($H$19:$H$115,"薬",$J$19:$J$115,2)+COUNTIFS($X$19:$X$115,"薬",$Z$19:$Z$115,2))</f>
        <v/>
      </c>
      <c r="AC5" s="4" t="str">
        <f>IF(COUNTIFS($H$13:$H$17,"都市",$J$13:$J$17,2)+COUNTIFS($H$19:$H$115,"都市",$J$19:$J$115,2)+COUNTIFS($X$19:$X$115,"都市",$Z$19:$Z$115,2)=0,"",COUNTIFS($H$13:$H$17,"都市",$J$13:$J$17,2)+COUNTIFS($H$19:$H$115,"都市",$J$19:$J$115,2)+COUNTIFS($X$19:$X$115,"都市",$Z$19:$Z$115,2))</f>
        <v/>
      </c>
      <c r="AD5" s="4">
        <f>IF(COUNTIFS($H$13:$H$17,"外国",$J$13:$J$17,2)+COUNTIFS($H$19:$H$115,"外国",$J$19:$J$115,2)+COUNTIFS($X$19:$X$115,"外国",$Z19:$Z115,2)=0,"",COUNTIFS($H$13:$H$17,"外国",$J$13:$J$17,2)+COUNTIFS($H$19:$H$115,"外国",$J$19:$J$115,2)+COUNTIFS($X$19:$X$115,"外国",$Z$19:$Z$115,2))</f>
        <v>1</v>
      </c>
      <c r="AE5" s="4" t="str">
        <f>IF(COUNTIFS($H$13:$H$17,"大学院",$J$13:$J$17,2)+COUNTIFS($H$19:$H$115,"大学院",$J$19:$J$115,2)+COUNTIFS($X$19:$X$115,"大学院",$Z19:$Z115,2)=0,"",COUNTIFS($H$13:$H$17,"大学院",$J$13:$J$17,2)+COUNTIFS($H$19:$H$115,"大学院",$J$19:$J$115,2)+COUNTIFS($X$19:$X$115,"大学院",$Z$19:$Z$115,2))</f>
        <v/>
      </c>
      <c r="AF5" s="122">
        <f>SUM(V5:AD5)</f>
        <v>3</v>
      </c>
    </row>
    <row r="6" spans="2:34" ht="35.15" customHeight="1" x14ac:dyDescent="0.2">
      <c r="B6" s="462" t="s">
        <v>3</v>
      </c>
      <c r="C6" s="462"/>
      <c r="D6" s="309" t="s">
        <v>202</v>
      </c>
      <c r="E6" s="309"/>
      <c r="F6" s="309"/>
      <c r="G6" s="309"/>
      <c r="H6" s="309"/>
      <c r="I6" s="309"/>
      <c r="J6" s="309"/>
      <c r="K6" s="309"/>
      <c r="L6" s="309"/>
      <c r="M6" s="32" t="s">
        <v>29</v>
      </c>
      <c r="N6" s="128"/>
      <c r="O6" s="7"/>
      <c r="U6" s="9" t="s">
        <v>5</v>
      </c>
      <c r="V6" s="4">
        <f>IF(COUNTIFS($H$13:$H$17,"法",$J$13:$J$17,3)+COUNTIFS($H$19:$H$115,"法",$J$19:$J$115,3)+COUNTIFS($X$19:$X$115,"法",$Z$19:$Z$115,3)=0,"",COUNTIFS($H$13:$H$17,"法",$J$13:$J$17,3)+COUNTIFS($H$19:$H$115,"法",$J$19:$J$115,3)+COUNTIFS($X$19:$X$115,"法",$Z$19:$Z$115,3))</f>
        <v>1</v>
      </c>
      <c r="W6" s="4">
        <f>IF(COUNTIFS($H$13:$H$17,"経営",$J$13:$J$17,3)+COUNTIFS($H$19:$H$115,"経営",$J$19:$J$115,3)+COUNTIFS($X$19:$X$115,"経営",$Z$19:$Z$115,3)=0,"",COUNTIFS($H$13:$H$17,"経営",$J$13:$J$17,3)+COUNTIFS($H$19:$H$115,"経営",$J$19:$J$115,3)+COUNTIFS($X$19:$X$115,"経営",$Z$19:$Z$115,3))</f>
        <v>2</v>
      </c>
      <c r="X6" s="4" t="str">
        <f>IF(COUNTIFS($H$13:$H$17,"経済",$J$13:$J$17,3)+COUNTIFS($H$19:$H$115,"経済",$J$19:$J$115,3)+COUNTIFS($X$19:$X$115,"経済",$Z$19:$Z$115,3)=0,"",COUNTIFS($H$13:$H$17,"経済",$J$13:$J$17,3)+COUNTIFS($H$19:$H$115,"経済",$J$19:$J$115,3)+COUNTIFS($X$19:$X$115,"経済",$Z$19:$Z$115,3))</f>
        <v/>
      </c>
      <c r="Y6" s="4" t="str">
        <f>IF(COUNTIFS($H$13:$H$17,"理工",$J$13:$J$17,3)+COUNTIFS($H$19:$H$115,"理工",$J$19:$J$115,3)+COUNTIFS($X$19:$X$115,"理工",$Z$19:$Z$115,3)=0,"",COUNTIFS($H$13:$H$17,"理工",$J$13:$J$17,3)+COUNTIFS($H$19:$H$115,"理工",$J$19:$J$115,3)+COUNTIFS($X$19:$X$115,"理工",$Z$19:$Z$115,3))</f>
        <v/>
      </c>
      <c r="Z6" s="4" t="str">
        <f>IF(COUNTIFS($H$13:$H$17,"農",$J$13:$J$17,3)+COUNTIFS($H$19:$H$115,"農",$J$19:$J$115,3)+COUNTIFS($X$19:$X$115,"農",$Z$19:$Z$115,3)=0,"",COUNTIFS($H$13:$H$17,"農",$J$13:$J$17,3)+COUNTIFS($H$19:$H$115,"農",$J$19:$J$115,3)+COUNTIFS($X$19:$X$115,"農",$Z$19:$Z$115,3))</f>
        <v/>
      </c>
      <c r="AA6" s="4" t="str">
        <f>IF(COUNTIFS($H$13:$H$17,"人間",$J$13:$J$17,3)+COUNTIFS($H$19:$H$115,"人間",$J$19:$J$115,3)+COUNTIFS($X$19:$X$115,"人間",$Z$19:$Z$115,3)=0,"",COUNTIFS($H$13:$H$17,"人間",$J$13:$J$17,3)+COUNTIFS($H$19:$H$115,"人間",$J$19:$J$115,3)+COUNTIFS($X$19:$X$115,"人間",$Z$19:$Z$115,3))</f>
        <v/>
      </c>
      <c r="AB6" s="4" t="str">
        <f>IF(COUNTIFS($H$13:$H$17,"薬",$J$13:$J$17,3)+COUNTIFS($H$19:$H$115,"薬",$J$19:$J$115,3)+COUNTIFS($X$19:$X$115,"薬",$Z$19:$Z$115,3)=0,"",COUNTIFS($H$13:$H$17,"薬",$J$13:$J$17,3)+COUNTIFS($H$19:$H$115,"薬",$J$19:$J$115,3)+COUNTIFS($X$19:$X$115,"薬",$Z$19:$Z$115,3))</f>
        <v/>
      </c>
      <c r="AC6" s="4" t="str">
        <f>IF(COUNTIFS($H$13:$H$17,"都市",$J$13:$J$17,3)+COUNTIFS($H$19:$H$115,"都市",$J$19:$J$115,3)+COUNTIFS($X$19:$X$115,"都市",$Z$19:$Z$115,3)=0,"",COUNTIFS($H$13:$H$17,"都市",$J$13:$J$17,3)+COUNTIFS($H$19:$H$115,"都市",$J$19:$J$115,3)+COUNTIFS($X$19:$X$115,"都市",$Z$19:$Z$115,3))</f>
        <v/>
      </c>
      <c r="AD6" s="4" t="str">
        <f>IF(COUNTIFS($H$13:$H$17,"外国",$J$13:$J$17,3)+COUNTIFS($H$19:$H$115,"外国",$J$19:$J$115,3)+COUNTIFS($X$19:$X$115,"外国",$Z$19:$Z$115,3)=0,"",COUNTIFS($H$13:$H$17,"外国",$J$13:$J$17,3)+COUNTIFS($H$19:$H$115,"外国",$J$19:$J$115,3)+COUNTIFS($X$19:$X$115,"外国",$Z$19:$Z$115,3))</f>
        <v/>
      </c>
      <c r="AE6" s="4" t="str">
        <f>IF(COUNTIFS($H$13:$H$17,"大学院",$J$13:$J$17,3)+COUNTIFS($H$19:$H$115,"大学院",$J$19:$J$115,3)+COUNTIFS($X$19:$X$115,"大学院",$Z20:$Z116,3)=0,"",COUNTIFS($H$13:$H$17,"大学院",$J$13:$J$17,3)+COUNTIFS($H$19:$H$115,"大学院",$J$19:$J$115,3)+COUNTIFS($X$19:$X$115,"大学院",$Z$19:$Z$115,3))</f>
        <v/>
      </c>
      <c r="AF6" s="123">
        <f>SUM(V6:AD6)</f>
        <v>3</v>
      </c>
    </row>
    <row r="7" spans="2:34" ht="35.15" customHeight="1" x14ac:dyDescent="0.2">
      <c r="B7" s="463" t="s">
        <v>189</v>
      </c>
      <c r="C7" s="464"/>
      <c r="D7" s="310" t="s">
        <v>136</v>
      </c>
      <c r="E7" s="310"/>
      <c r="F7" s="310"/>
      <c r="G7" s="310"/>
      <c r="H7" s="310"/>
      <c r="I7" s="310"/>
      <c r="J7" s="310"/>
      <c r="K7" s="310"/>
      <c r="L7" s="310"/>
      <c r="M7" s="32" t="s">
        <v>29</v>
      </c>
      <c r="N7" s="128"/>
      <c r="O7" s="7"/>
      <c r="U7" s="9" t="s">
        <v>6</v>
      </c>
      <c r="V7" s="4">
        <f>IF(COUNTIFS($H$13:$H$17,"法",$J$13:$J$17,4)+COUNTIFS($H$19:$H$115,"法",$J$19:$J$115,4)+COUNTIFS($X$19:$X$115,"法",$Z$19:$Z$115,4)=0,"",COUNTIFS($H$13:$H$17,"法",$J$13:$J$17,4)+COUNTIFS($H$19:$H$115,"法",$J$19:$J$115,4)+COUNTIFS($X$19:$X$115,"法",$Z$19:$Z$115,4))</f>
        <v>1</v>
      </c>
      <c r="W7" s="4">
        <f>IF(COUNTIFS($H$13:$H$17,"経営",$J$13:$J$17,4)+COUNTIFS($H$19:$H$115,"経営",$J$19:$J$115,4)+COUNTIFS($X$19:$X$115,"経営",$Z$19:$Z$115,4)=0,"",COUNTIFS($H$13:$H$17,"経営",$J$13:$J$17,4)+COUNTIFS($H$19:$H$115,"経営",$J$19:$J$115,4)+COUNTIFS($X$19:$X$115,"経営",$Z$19:$Z$115,4))</f>
        <v>1</v>
      </c>
      <c r="X7" s="4">
        <f>IF(COUNTIFS($H$13:$H$17,"経済",$J$13:$J$17,4)+COUNTIFS($H$19:$H$115,"経済",$J$19:$J$115,4)+COUNTIFS($X$19:$X$115,"経済",$Z$19:$Z$115,4)=0,"",COUNTIFS($H$13:$H$17,"経済",$J$13:$J$17,4)+COUNTIFS($H$19:$H$115,"経済",$J$19:$J$115,4)+COUNTIFS($X$19:$X$115,"経済",$Z$19:$Z$115,4))</f>
        <v>1</v>
      </c>
      <c r="Y7" s="4">
        <f>IF(COUNTIFS($H$13:$H$17,"理工",$J$13:$J$17,4)+COUNTIFS($H$19:$H$115,"理工",$J$19:$J$115,4)+COUNTIFS($X$19:$X$115,"理工",$Z$19:$Z$115,4)=0,"",COUNTIFS($H$13:$H$17,"理工",$J$13:$J$17,4)+COUNTIFS($H$19:$H$115,"理工",$J$19:$J$115,4)+COUNTIFS($X$19:$X$115,"理工",$Z$19:$Z$115,4))</f>
        <v>1</v>
      </c>
      <c r="Z7" s="4" t="str">
        <f>IF(COUNTIFS($H$13:$H$17,"農",$J$13:$J$17,4)+COUNTIFS($H$19:$H$115,"農",$J$19:$J$115,4)+COUNTIFS($X$19:$X$115,"農",$Z$19:$Z$115,4)=0,"",COUNTIFS($H$13:$H$17,"農",$J$13:$J$17,4)+COUNTIFS($H$19:$H$115,"農",$J$19:$J$115,4)+COUNTIFS($X$19:$X$115,"農",$Z$19:$Z$115,4))</f>
        <v/>
      </c>
      <c r="AA7" s="4" t="str">
        <f>IF(COUNTIFS($H$13:$H$17,"人間",$J$13:$J$17,4)+COUNTIFS($H$19:$H$115,"人間",$J$19:$J$115,4)+COUNTIFS($X$19:$X$115,"人間",$Z$19:$Z$115,4)=0,"",COUNTIFS($H$13:$H$17,"人間",$J$13:$J$17,4)+COUNTIFS($H$19:$H$115,"人間",$J$19:$J$115,4)+COUNTIFS($X$19:$X$115,"人間",$Z$19:$Z$115,4))</f>
        <v/>
      </c>
      <c r="AB7" s="4" t="str">
        <f>IF(COUNTIFS($H$13:$H$17,"薬",$J$13:$J$17,4)+COUNTIFS($H$19:$H$115,"薬",$J$19:$J$115,4)+COUNTIFS($X$19:$X$115,"薬",$Z$19:$Z$115,4)=0,"",COUNTIFS($H$13:$H$17,"薬",$J$13:$J$17,4)+COUNTIFS($H$19:$H$115,"薬",$J$19:$J$115,4)+COUNTIFS($X$19:$X$115,"薬",$Z$19:$Z$115,4))</f>
        <v/>
      </c>
      <c r="AC7" s="4">
        <f>IF(COUNTIFS($H$13:$H$17,"都市",$J$13:$J$17,4)+COUNTIFS($H$19:$H$115,"都市",$J$19:$J$115,4)+COUNTIFS($X$19:$X$115,"都市",$Z$19:$Z$115,4)=0,"",COUNTIFS($H$13:$H$17,"都市",$J$13:$J$17,4)+COUNTIFS($H$19:$H$115,"都市",$J$19:$J$115,4)+COUNTIFS($X$19:$X$115,"都市",$Z$19:$Z$115,4))</f>
        <v>1</v>
      </c>
      <c r="AD7" s="4" t="str">
        <f>IF(COUNTIFS($H$13:$H$17,"外国",$J$13:$J$17,4)+COUNTIFS($H$19:$H$115,"外国",$J$19:$J$115,4)+COUNTIFS($X$19:$X$115,"外国",$Z$19:$Z$115,4)=0,"",COUNTIFS($H$13:$H$17,"外国",$J$13:$J$17,4)+COUNTIFS($H$19:$H$115,"外国",$J$19:$J$115,4)+COUNTIFS($X$19:$X$115,"外国",$Z$19:$Z$115,4))</f>
        <v/>
      </c>
      <c r="AE7" s="10"/>
      <c r="AF7" s="123">
        <f>SUM(V7:AE7)</f>
        <v>5</v>
      </c>
    </row>
    <row r="8" spans="2:34" ht="35.15" customHeight="1" x14ac:dyDescent="0.2">
      <c r="B8" s="465" t="s">
        <v>36</v>
      </c>
      <c r="C8" s="462"/>
      <c r="D8" s="310" t="s">
        <v>164</v>
      </c>
      <c r="E8" s="310"/>
      <c r="F8" s="310"/>
      <c r="G8" s="310"/>
      <c r="H8" s="310"/>
      <c r="I8" s="310"/>
      <c r="J8" s="310"/>
      <c r="K8" s="310"/>
      <c r="L8" s="310"/>
      <c r="M8" s="32" t="s">
        <v>29</v>
      </c>
      <c r="N8" s="128"/>
      <c r="U8" s="9" t="s">
        <v>7</v>
      </c>
      <c r="V8" s="10"/>
      <c r="W8" s="10"/>
      <c r="X8" s="10"/>
      <c r="Y8" s="10"/>
      <c r="Z8" s="10"/>
      <c r="AA8" s="10"/>
      <c r="AB8" s="4" t="str">
        <f>IF(COUNTIFS($H$13:$H$17,"薬",$J$13:$J$17,5)+COUNTIFS($H$19:$H$115,"薬",$J$19:$J$115,5)+COUNTIFS($X$19:$X$115,"薬",$Z$19:$Z$115,5)=0,"",COUNTIFS($H$13:$H$17,"薬",$J$13:$J$17,5)+COUNTIFS($H$19:$H$115,"薬",$J$19:$J$115,5)+COUNTIFS($X$19:$X$115,"薬",$Z$19:$Z$115,5))</f>
        <v/>
      </c>
      <c r="AC8" s="10"/>
      <c r="AD8" s="10"/>
      <c r="AE8" s="10"/>
      <c r="AF8" s="123" t="str">
        <f>AB8</f>
        <v/>
      </c>
    </row>
    <row r="9" spans="2:34" ht="33" customHeight="1" thickBot="1" x14ac:dyDescent="0.25">
      <c r="B9" s="458" t="s">
        <v>200</v>
      </c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58"/>
      <c r="N9" s="129"/>
      <c r="U9" s="11" t="s">
        <v>8</v>
      </c>
      <c r="V9" s="12"/>
      <c r="W9" s="12"/>
      <c r="X9" s="12"/>
      <c r="Y9" s="12"/>
      <c r="Z9" s="12"/>
      <c r="AA9" s="12"/>
      <c r="AB9" s="36" t="str">
        <f>IF(COUNTIFS($H$13:$H$17,"薬",$J$13:$J$17,6)+COUNTIFS($H$19:$H$115,"薬",$J$19:$J$115,6)+COUNTIFS($X$19:$X$115,"薬",$Z$19:$Z$115,6)=0,"",COUNTIFS($H$13:$H$17,"薬",$J$13:$J$17,6)+COUNTIFS($H$19:$H$115,"薬",$J$19:$J$115,6)+COUNTIFS($X$19:$X$115,"薬",$Z$19:$Z$115,6))</f>
        <v/>
      </c>
      <c r="AC9" s="12"/>
      <c r="AD9" s="13"/>
      <c r="AE9" s="13"/>
      <c r="AF9" s="124" t="str">
        <f>AB9</f>
        <v/>
      </c>
    </row>
    <row r="10" spans="2:34" ht="33" customHeight="1" thickBot="1" x14ac:dyDescent="0.25">
      <c r="B10" s="459" t="s">
        <v>199</v>
      </c>
      <c r="C10" s="460"/>
      <c r="D10" s="460"/>
      <c r="E10" s="460"/>
      <c r="F10" s="460"/>
      <c r="G10" s="460"/>
      <c r="H10" s="460"/>
      <c r="I10" s="460"/>
      <c r="J10" s="460"/>
      <c r="K10" s="460"/>
      <c r="L10" s="460"/>
      <c r="M10" s="130"/>
      <c r="N10" s="131"/>
      <c r="O10" s="131"/>
      <c r="R10" s="14" t="s">
        <v>9</v>
      </c>
      <c r="S10" s="15">
        <f>COUNTA(P13:Q17,P19:Q38,AF19:AG38,P43:Q77,AF43:AG77,P81:Q115,AF81:AG115)</f>
        <v>1</v>
      </c>
      <c r="U10" s="16" t="s">
        <v>10</v>
      </c>
      <c r="V10" s="17">
        <f t="shared" ref="V10:AA10" si="0">SUM(V4:V9)</f>
        <v>4</v>
      </c>
      <c r="W10" s="17">
        <f t="shared" si="0"/>
        <v>3</v>
      </c>
      <c r="X10" s="17">
        <f t="shared" si="0"/>
        <v>2</v>
      </c>
      <c r="Y10" s="17">
        <f t="shared" si="0"/>
        <v>2</v>
      </c>
      <c r="Z10" s="17">
        <f t="shared" si="0"/>
        <v>1</v>
      </c>
      <c r="AA10" s="17">
        <f t="shared" si="0"/>
        <v>1</v>
      </c>
      <c r="AB10" s="17">
        <f>SUM(AB4:AB9)</f>
        <v>0</v>
      </c>
      <c r="AC10" s="17">
        <f>SUM(AC4:AC9)</f>
        <v>1</v>
      </c>
      <c r="AD10" s="17">
        <f>SUM(AD4:AD9)</f>
        <v>1</v>
      </c>
      <c r="AE10" s="17">
        <f>SUM(AE4:AE6)</f>
        <v>0</v>
      </c>
      <c r="AF10" s="125">
        <f>SUM(V10:AE10)</f>
        <v>15</v>
      </c>
    </row>
    <row r="11" spans="2:34" ht="7.5" customHeight="1" thickBot="1" x14ac:dyDescent="0.25">
      <c r="B11" s="18"/>
    </row>
    <row r="12" spans="2:34" ht="28.5" customHeight="1" x14ac:dyDescent="0.2">
      <c r="B12" s="47" t="s">
        <v>170</v>
      </c>
      <c r="C12" s="19" t="s">
        <v>11</v>
      </c>
      <c r="D12" s="424" t="s">
        <v>12</v>
      </c>
      <c r="E12" s="425"/>
      <c r="F12" s="425"/>
      <c r="G12" s="426"/>
      <c r="H12" s="71" t="s">
        <v>13</v>
      </c>
      <c r="I12" s="71" t="s">
        <v>14</v>
      </c>
      <c r="J12" s="74" t="s">
        <v>39</v>
      </c>
      <c r="K12" s="424" t="s">
        <v>191</v>
      </c>
      <c r="L12" s="425"/>
      <c r="M12" s="425"/>
      <c r="N12" s="425"/>
      <c r="O12" s="426"/>
      <c r="P12" s="439" t="s">
        <v>134</v>
      </c>
      <c r="Q12" s="440"/>
      <c r="R12" s="424" t="s">
        <v>30</v>
      </c>
      <c r="S12" s="425"/>
      <c r="T12" s="425"/>
      <c r="U12" s="425"/>
      <c r="V12" s="425"/>
      <c r="W12" s="461"/>
    </row>
    <row r="13" spans="2:34" ht="28.5" customHeight="1" x14ac:dyDescent="0.2">
      <c r="B13" s="51" t="s">
        <v>349</v>
      </c>
      <c r="C13" s="70" t="s">
        <v>38</v>
      </c>
      <c r="D13" s="398" t="str">
        <f>D8</f>
        <v>名城　武士</v>
      </c>
      <c r="E13" s="399"/>
      <c r="F13" s="399"/>
      <c r="G13" s="400"/>
      <c r="H13" s="110" t="s">
        <v>150</v>
      </c>
      <c r="I13" s="81" t="s">
        <v>158</v>
      </c>
      <c r="J13" s="82">
        <v>4</v>
      </c>
      <c r="K13" s="457" t="s">
        <v>159</v>
      </c>
      <c r="L13" s="457"/>
      <c r="M13" s="457"/>
      <c r="N13" s="457"/>
      <c r="O13" s="457"/>
      <c r="P13" s="405"/>
      <c r="Q13" s="405"/>
      <c r="R13" s="138"/>
      <c r="S13" s="139" t="s">
        <v>340</v>
      </c>
      <c r="T13" s="139"/>
      <c r="U13" s="139" t="s">
        <v>340</v>
      </c>
      <c r="V13" s="277"/>
      <c r="W13" s="278"/>
    </row>
    <row r="14" spans="2:34" ht="28.5" customHeight="1" x14ac:dyDescent="0.2">
      <c r="B14" s="52" t="s">
        <v>350</v>
      </c>
      <c r="C14" s="104" t="s">
        <v>37</v>
      </c>
      <c r="D14" s="390" t="s">
        <v>137</v>
      </c>
      <c r="E14" s="391"/>
      <c r="F14" s="391"/>
      <c r="G14" s="392"/>
      <c r="H14" s="111" t="s">
        <v>160</v>
      </c>
      <c r="I14" s="83" t="s">
        <v>160</v>
      </c>
      <c r="J14" s="84">
        <v>2</v>
      </c>
      <c r="K14" s="454" t="s">
        <v>168</v>
      </c>
      <c r="L14" s="455"/>
      <c r="M14" s="455"/>
      <c r="N14" s="455"/>
      <c r="O14" s="456"/>
      <c r="P14" s="396"/>
      <c r="Q14" s="396"/>
      <c r="R14" s="140"/>
      <c r="S14" s="141" t="s">
        <v>339</v>
      </c>
      <c r="T14" s="141"/>
      <c r="U14" s="141" t="s">
        <v>339</v>
      </c>
      <c r="V14" s="281"/>
      <c r="W14" s="282"/>
    </row>
    <row r="15" spans="2:34" ht="28.5" customHeight="1" x14ac:dyDescent="0.2">
      <c r="B15" s="52">
        <v>3</v>
      </c>
      <c r="C15" s="104" t="s">
        <v>17</v>
      </c>
      <c r="D15" s="390" t="s">
        <v>138</v>
      </c>
      <c r="E15" s="391"/>
      <c r="F15" s="391"/>
      <c r="G15" s="392"/>
      <c r="H15" s="112" t="s">
        <v>20</v>
      </c>
      <c r="I15" s="85" t="s">
        <v>161</v>
      </c>
      <c r="J15" s="84">
        <v>3</v>
      </c>
      <c r="K15" s="454" t="s">
        <v>344</v>
      </c>
      <c r="L15" s="455"/>
      <c r="M15" s="455"/>
      <c r="N15" s="455"/>
      <c r="O15" s="456"/>
      <c r="P15" s="396"/>
      <c r="Q15" s="396"/>
      <c r="R15" s="142"/>
      <c r="S15" s="143" t="s">
        <v>339</v>
      </c>
      <c r="T15" s="143"/>
      <c r="U15" s="143" t="s">
        <v>339</v>
      </c>
      <c r="V15" s="281"/>
      <c r="W15" s="282"/>
    </row>
    <row r="16" spans="2:34" ht="28.5" customHeight="1" x14ac:dyDescent="0.2">
      <c r="B16" s="52">
        <v>4</v>
      </c>
      <c r="C16" s="104" t="s">
        <v>28</v>
      </c>
      <c r="D16" s="390" t="s">
        <v>139</v>
      </c>
      <c r="E16" s="391"/>
      <c r="F16" s="391"/>
      <c r="G16" s="392"/>
      <c r="H16" s="113" t="s">
        <v>162</v>
      </c>
      <c r="I16" s="85" t="s">
        <v>162</v>
      </c>
      <c r="J16" s="84">
        <v>4</v>
      </c>
      <c r="K16" s="454" t="s">
        <v>345</v>
      </c>
      <c r="L16" s="455"/>
      <c r="M16" s="455"/>
      <c r="N16" s="455"/>
      <c r="O16" s="456"/>
      <c r="P16" s="437"/>
      <c r="Q16" s="437"/>
      <c r="R16" s="144"/>
      <c r="S16" s="145" t="s">
        <v>339</v>
      </c>
      <c r="T16" s="145"/>
      <c r="U16" s="145" t="s">
        <v>339</v>
      </c>
      <c r="V16" s="281"/>
      <c r="W16" s="282"/>
    </row>
    <row r="17" spans="2:33" ht="28.5" customHeight="1" thickBot="1" x14ac:dyDescent="0.25">
      <c r="B17" s="53" t="s">
        <v>351</v>
      </c>
      <c r="C17" s="104" t="s">
        <v>190</v>
      </c>
      <c r="D17" s="444" t="s">
        <v>140</v>
      </c>
      <c r="E17" s="445"/>
      <c r="F17" s="445"/>
      <c r="G17" s="446"/>
      <c r="H17" s="114" t="s">
        <v>23</v>
      </c>
      <c r="I17" s="85" t="s">
        <v>24</v>
      </c>
      <c r="J17" s="86">
        <v>2</v>
      </c>
      <c r="K17" s="447" t="s">
        <v>167</v>
      </c>
      <c r="L17" s="448"/>
      <c r="M17" s="448"/>
      <c r="N17" s="448"/>
      <c r="O17" s="449"/>
      <c r="P17" s="450"/>
      <c r="Q17" s="450"/>
      <c r="R17" s="146"/>
      <c r="S17" s="147" t="s">
        <v>339</v>
      </c>
      <c r="T17" s="147"/>
      <c r="U17" s="147" t="s">
        <v>339</v>
      </c>
      <c r="V17" s="279"/>
      <c r="W17" s="280"/>
      <c r="X17" s="34"/>
      <c r="Y17" s="35"/>
      <c r="Z17" s="35"/>
      <c r="AA17" s="35"/>
      <c r="AB17" s="35"/>
      <c r="AC17" s="35"/>
      <c r="AD17" s="35"/>
      <c r="AE17" s="35"/>
      <c r="AF17" s="126"/>
      <c r="AG17" s="126"/>
    </row>
    <row r="18" spans="2:33" ht="27.75" customHeight="1" thickTop="1" x14ac:dyDescent="0.2">
      <c r="B18" s="137" t="s">
        <v>170</v>
      </c>
      <c r="C18" s="77" t="s">
        <v>11</v>
      </c>
      <c r="D18" s="451" t="s">
        <v>21</v>
      </c>
      <c r="E18" s="452"/>
      <c r="F18" s="452"/>
      <c r="G18" s="453"/>
      <c r="H18" s="72" t="s">
        <v>13</v>
      </c>
      <c r="I18" s="72" t="s">
        <v>14</v>
      </c>
      <c r="J18" s="72" t="s">
        <v>39</v>
      </c>
      <c r="K18" s="451" t="s">
        <v>191</v>
      </c>
      <c r="L18" s="452"/>
      <c r="M18" s="452"/>
      <c r="N18" s="452"/>
      <c r="O18" s="453"/>
      <c r="P18" s="439" t="s">
        <v>134</v>
      </c>
      <c r="Q18" s="440"/>
      <c r="R18" s="80" t="s">
        <v>170</v>
      </c>
      <c r="S18" s="451" t="s">
        <v>21</v>
      </c>
      <c r="T18" s="452"/>
      <c r="U18" s="452"/>
      <c r="V18" s="452"/>
      <c r="W18" s="453"/>
      <c r="X18" s="38" t="s">
        <v>13</v>
      </c>
      <c r="Y18" s="38" t="s">
        <v>14</v>
      </c>
      <c r="Z18" s="38" t="s">
        <v>39</v>
      </c>
      <c r="AA18" s="441" t="s">
        <v>191</v>
      </c>
      <c r="AB18" s="442"/>
      <c r="AC18" s="442"/>
      <c r="AD18" s="442"/>
      <c r="AE18" s="443"/>
      <c r="AF18" s="439" t="s">
        <v>134</v>
      </c>
      <c r="AG18" s="440"/>
    </row>
    <row r="19" spans="2:33" ht="29.15" customHeight="1" x14ac:dyDescent="0.2">
      <c r="B19" s="54" t="s">
        <v>352</v>
      </c>
      <c r="C19" s="87"/>
      <c r="D19" s="399" t="s">
        <v>141</v>
      </c>
      <c r="E19" s="399"/>
      <c r="F19" s="399"/>
      <c r="G19" s="400"/>
      <c r="H19" s="117" t="s">
        <v>16</v>
      </c>
      <c r="I19" s="81" t="s">
        <v>16</v>
      </c>
      <c r="J19" s="88">
        <v>4</v>
      </c>
      <c r="K19" s="401" t="s">
        <v>165</v>
      </c>
      <c r="L19" s="402"/>
      <c r="M19" s="402"/>
      <c r="N19" s="402"/>
      <c r="O19" s="403"/>
      <c r="P19" s="404"/>
      <c r="Q19" s="404"/>
      <c r="R19" s="37">
        <v>26</v>
      </c>
      <c r="S19" s="398"/>
      <c r="T19" s="399"/>
      <c r="U19" s="399"/>
      <c r="V19" s="399"/>
      <c r="W19" s="400"/>
      <c r="X19" s="110"/>
      <c r="Y19" s="98"/>
      <c r="Z19" s="82"/>
      <c r="AA19" s="401"/>
      <c r="AB19" s="402"/>
      <c r="AC19" s="402"/>
      <c r="AD19" s="402"/>
      <c r="AE19" s="403"/>
      <c r="AF19" s="404"/>
      <c r="AG19" s="418"/>
    </row>
    <row r="20" spans="2:33" ht="29.15" customHeight="1" x14ac:dyDescent="0.2">
      <c r="B20" s="52">
        <v>7</v>
      </c>
      <c r="C20" s="89"/>
      <c r="D20" s="391" t="s">
        <v>142</v>
      </c>
      <c r="E20" s="391"/>
      <c r="F20" s="391"/>
      <c r="G20" s="392"/>
      <c r="H20" s="112" t="s">
        <v>20</v>
      </c>
      <c r="I20" s="85" t="s">
        <v>20</v>
      </c>
      <c r="J20" s="90">
        <v>4</v>
      </c>
      <c r="K20" s="393" t="s">
        <v>166</v>
      </c>
      <c r="L20" s="394"/>
      <c r="M20" s="394"/>
      <c r="N20" s="394"/>
      <c r="O20" s="395"/>
      <c r="P20" s="396"/>
      <c r="Q20" s="396"/>
      <c r="R20" s="45">
        <v>27</v>
      </c>
      <c r="S20" s="390"/>
      <c r="T20" s="391"/>
      <c r="U20" s="391"/>
      <c r="V20" s="391"/>
      <c r="W20" s="392"/>
      <c r="X20" s="115"/>
      <c r="Y20" s="99"/>
      <c r="Z20" s="91"/>
      <c r="AA20" s="393"/>
      <c r="AB20" s="394"/>
      <c r="AC20" s="394"/>
      <c r="AD20" s="394"/>
      <c r="AE20" s="395"/>
      <c r="AF20" s="396"/>
      <c r="AG20" s="397"/>
    </row>
    <row r="21" spans="2:33" ht="29.15" customHeight="1" x14ac:dyDescent="0.2">
      <c r="B21" s="52">
        <v>8</v>
      </c>
      <c r="C21" s="89"/>
      <c r="D21" s="391" t="s">
        <v>143</v>
      </c>
      <c r="E21" s="391"/>
      <c r="F21" s="391"/>
      <c r="G21" s="392"/>
      <c r="H21" s="112" t="s">
        <v>22</v>
      </c>
      <c r="I21" s="85" t="s">
        <v>22</v>
      </c>
      <c r="J21" s="91">
        <v>4</v>
      </c>
      <c r="K21" s="434" t="s">
        <v>346</v>
      </c>
      <c r="L21" s="435"/>
      <c r="M21" s="435"/>
      <c r="N21" s="435"/>
      <c r="O21" s="436"/>
      <c r="P21" s="396"/>
      <c r="Q21" s="396"/>
      <c r="R21" s="23">
        <v>28</v>
      </c>
      <c r="S21" s="390"/>
      <c r="T21" s="391"/>
      <c r="U21" s="391"/>
      <c r="V21" s="391"/>
      <c r="W21" s="392"/>
      <c r="X21" s="119"/>
      <c r="Y21" s="83"/>
      <c r="Z21" s="100"/>
      <c r="AA21" s="393"/>
      <c r="AB21" s="394"/>
      <c r="AC21" s="394"/>
      <c r="AD21" s="394"/>
      <c r="AE21" s="395"/>
      <c r="AF21" s="396"/>
      <c r="AG21" s="397"/>
    </row>
    <row r="22" spans="2:33" ht="29.15" customHeight="1" x14ac:dyDescent="0.2">
      <c r="B22" s="52">
        <v>9</v>
      </c>
      <c r="C22" s="89"/>
      <c r="D22" s="390" t="s">
        <v>144</v>
      </c>
      <c r="E22" s="391"/>
      <c r="F22" s="391"/>
      <c r="G22" s="392"/>
      <c r="H22" s="115" t="s">
        <v>16</v>
      </c>
      <c r="I22" s="99" t="s">
        <v>163</v>
      </c>
      <c r="J22" s="92">
        <v>3</v>
      </c>
      <c r="K22" s="393" t="s">
        <v>347</v>
      </c>
      <c r="L22" s="394"/>
      <c r="M22" s="394"/>
      <c r="N22" s="394"/>
      <c r="O22" s="395"/>
      <c r="P22" s="396"/>
      <c r="Q22" s="396"/>
      <c r="R22" s="45">
        <v>29</v>
      </c>
      <c r="S22" s="390"/>
      <c r="T22" s="391"/>
      <c r="U22" s="391"/>
      <c r="V22" s="391"/>
      <c r="W22" s="392"/>
      <c r="X22" s="119"/>
      <c r="Y22" s="83"/>
      <c r="Z22" s="100"/>
      <c r="AA22" s="393"/>
      <c r="AB22" s="394"/>
      <c r="AC22" s="394"/>
      <c r="AD22" s="394"/>
      <c r="AE22" s="395"/>
      <c r="AF22" s="396"/>
      <c r="AG22" s="397"/>
    </row>
    <row r="23" spans="2:33" ht="29.15" customHeight="1" x14ac:dyDescent="0.2">
      <c r="B23" s="55">
        <v>10</v>
      </c>
      <c r="C23" s="93"/>
      <c r="D23" s="407" t="s">
        <v>145</v>
      </c>
      <c r="E23" s="408"/>
      <c r="F23" s="408"/>
      <c r="G23" s="409"/>
      <c r="H23" s="116" t="s">
        <v>20</v>
      </c>
      <c r="I23" s="105" t="s">
        <v>20</v>
      </c>
      <c r="J23" s="94">
        <v>3</v>
      </c>
      <c r="K23" s="414" t="s">
        <v>157</v>
      </c>
      <c r="L23" s="415"/>
      <c r="M23" s="415"/>
      <c r="N23" s="415"/>
      <c r="O23" s="416"/>
      <c r="P23" s="413"/>
      <c r="Q23" s="413"/>
      <c r="R23" s="24">
        <v>30</v>
      </c>
      <c r="S23" s="407"/>
      <c r="T23" s="408"/>
      <c r="U23" s="408"/>
      <c r="V23" s="408"/>
      <c r="W23" s="409"/>
      <c r="X23" s="116"/>
      <c r="Y23" s="105"/>
      <c r="Z23" s="94"/>
      <c r="AA23" s="414"/>
      <c r="AB23" s="415"/>
      <c r="AC23" s="415"/>
      <c r="AD23" s="415"/>
      <c r="AE23" s="416"/>
      <c r="AF23" s="413"/>
      <c r="AG23" s="417"/>
    </row>
    <row r="24" spans="2:33" ht="29.15" customHeight="1" x14ac:dyDescent="0.2">
      <c r="B24" s="56" t="s">
        <v>353</v>
      </c>
      <c r="C24" s="87"/>
      <c r="D24" s="399" t="s">
        <v>146</v>
      </c>
      <c r="E24" s="399"/>
      <c r="F24" s="399"/>
      <c r="G24" s="400"/>
      <c r="H24" s="117" t="s">
        <v>22</v>
      </c>
      <c r="I24" s="81" t="s">
        <v>155</v>
      </c>
      <c r="J24" s="95">
        <v>2</v>
      </c>
      <c r="K24" s="401" t="s">
        <v>156</v>
      </c>
      <c r="L24" s="402"/>
      <c r="M24" s="402"/>
      <c r="N24" s="402"/>
      <c r="O24" s="403"/>
      <c r="P24" s="404"/>
      <c r="Q24" s="404"/>
      <c r="R24" s="22">
        <v>31</v>
      </c>
      <c r="S24" s="398"/>
      <c r="T24" s="399"/>
      <c r="U24" s="399"/>
      <c r="V24" s="399"/>
      <c r="W24" s="400"/>
      <c r="X24" s="117"/>
      <c r="Y24" s="81"/>
      <c r="Z24" s="95"/>
      <c r="AA24" s="401"/>
      <c r="AB24" s="402"/>
      <c r="AC24" s="402"/>
      <c r="AD24" s="402"/>
      <c r="AE24" s="403"/>
      <c r="AF24" s="405"/>
      <c r="AG24" s="406"/>
    </row>
    <row r="25" spans="2:33" ht="29.15" customHeight="1" x14ac:dyDescent="0.2">
      <c r="B25" s="52">
        <v>12</v>
      </c>
      <c r="C25" s="89"/>
      <c r="D25" s="391" t="s">
        <v>147</v>
      </c>
      <c r="E25" s="391"/>
      <c r="F25" s="391"/>
      <c r="G25" s="392"/>
      <c r="H25" s="112" t="s">
        <v>16</v>
      </c>
      <c r="I25" s="85" t="s">
        <v>16</v>
      </c>
      <c r="J25" s="91">
        <v>1</v>
      </c>
      <c r="K25" s="393" t="s">
        <v>152</v>
      </c>
      <c r="L25" s="394"/>
      <c r="M25" s="394"/>
      <c r="N25" s="394"/>
      <c r="O25" s="395"/>
      <c r="P25" s="396"/>
      <c r="Q25" s="396"/>
      <c r="R25" s="23">
        <v>32</v>
      </c>
      <c r="S25" s="390"/>
      <c r="T25" s="391"/>
      <c r="U25" s="391"/>
      <c r="V25" s="391"/>
      <c r="W25" s="392"/>
      <c r="X25" s="119"/>
      <c r="Y25" s="83"/>
      <c r="Z25" s="100"/>
      <c r="AA25" s="393"/>
      <c r="AB25" s="394"/>
      <c r="AC25" s="394"/>
      <c r="AD25" s="394"/>
      <c r="AE25" s="395"/>
      <c r="AF25" s="396"/>
      <c r="AG25" s="397"/>
    </row>
    <row r="26" spans="2:33" ht="29.15" customHeight="1" x14ac:dyDescent="0.2">
      <c r="B26" s="52">
        <v>13</v>
      </c>
      <c r="C26" s="89"/>
      <c r="D26" s="391" t="s">
        <v>148</v>
      </c>
      <c r="E26" s="391"/>
      <c r="F26" s="391"/>
      <c r="G26" s="392"/>
      <c r="H26" s="112" t="s">
        <v>150</v>
      </c>
      <c r="I26" s="85" t="s">
        <v>151</v>
      </c>
      <c r="J26" s="91">
        <v>1</v>
      </c>
      <c r="K26" s="393" t="s">
        <v>153</v>
      </c>
      <c r="L26" s="394"/>
      <c r="M26" s="394"/>
      <c r="N26" s="394"/>
      <c r="O26" s="395"/>
      <c r="P26" s="396"/>
      <c r="Q26" s="396"/>
      <c r="R26" s="23">
        <v>33</v>
      </c>
      <c r="S26" s="390"/>
      <c r="T26" s="391"/>
      <c r="U26" s="391"/>
      <c r="V26" s="391"/>
      <c r="W26" s="392"/>
      <c r="X26" s="112"/>
      <c r="Y26" s="85"/>
      <c r="Z26" s="91"/>
      <c r="AA26" s="393"/>
      <c r="AB26" s="394"/>
      <c r="AC26" s="394"/>
      <c r="AD26" s="394"/>
      <c r="AE26" s="395"/>
      <c r="AF26" s="396"/>
      <c r="AG26" s="397"/>
    </row>
    <row r="27" spans="2:33" ht="29.15" customHeight="1" x14ac:dyDescent="0.2">
      <c r="B27" s="52">
        <v>14</v>
      </c>
      <c r="C27" s="89"/>
      <c r="D27" s="390" t="s">
        <v>149</v>
      </c>
      <c r="E27" s="391"/>
      <c r="F27" s="391"/>
      <c r="G27" s="392"/>
      <c r="H27" s="112" t="s">
        <v>18</v>
      </c>
      <c r="I27" s="85" t="s">
        <v>19</v>
      </c>
      <c r="J27" s="91">
        <v>1</v>
      </c>
      <c r="K27" s="393" t="s">
        <v>154</v>
      </c>
      <c r="L27" s="394"/>
      <c r="M27" s="394"/>
      <c r="N27" s="394"/>
      <c r="O27" s="395"/>
      <c r="P27" s="396" t="s">
        <v>82</v>
      </c>
      <c r="Q27" s="396"/>
      <c r="R27" s="23">
        <v>34</v>
      </c>
      <c r="S27" s="390"/>
      <c r="T27" s="391"/>
      <c r="U27" s="391"/>
      <c r="V27" s="391"/>
      <c r="W27" s="392"/>
      <c r="X27" s="115"/>
      <c r="Y27" s="99"/>
      <c r="Z27" s="92"/>
      <c r="AA27" s="393"/>
      <c r="AB27" s="394"/>
      <c r="AC27" s="394"/>
      <c r="AD27" s="394"/>
      <c r="AE27" s="395"/>
      <c r="AF27" s="396"/>
      <c r="AG27" s="397"/>
    </row>
    <row r="28" spans="2:33" ht="29.15" customHeight="1" x14ac:dyDescent="0.2">
      <c r="B28" s="55">
        <v>15</v>
      </c>
      <c r="C28" s="93"/>
      <c r="D28" s="407" t="s">
        <v>343</v>
      </c>
      <c r="E28" s="408"/>
      <c r="F28" s="408"/>
      <c r="G28" s="409"/>
      <c r="H28" s="115" t="s">
        <v>16</v>
      </c>
      <c r="I28" s="106" t="s">
        <v>16</v>
      </c>
      <c r="J28" s="94">
        <v>1</v>
      </c>
      <c r="K28" s="414" t="s">
        <v>188</v>
      </c>
      <c r="L28" s="415"/>
      <c r="M28" s="415"/>
      <c r="N28" s="415"/>
      <c r="O28" s="416"/>
      <c r="P28" s="413"/>
      <c r="Q28" s="413"/>
      <c r="R28" s="24">
        <v>35</v>
      </c>
      <c r="S28" s="407"/>
      <c r="T28" s="408"/>
      <c r="U28" s="408"/>
      <c r="V28" s="408"/>
      <c r="W28" s="409"/>
      <c r="X28" s="116"/>
      <c r="Y28" s="105"/>
      <c r="Z28" s="94"/>
      <c r="AA28" s="414"/>
      <c r="AB28" s="415"/>
      <c r="AC28" s="415"/>
      <c r="AD28" s="415"/>
      <c r="AE28" s="416"/>
      <c r="AF28" s="422"/>
      <c r="AG28" s="423"/>
    </row>
    <row r="29" spans="2:33" ht="29.15" customHeight="1" x14ac:dyDescent="0.2">
      <c r="B29" s="51">
        <v>16</v>
      </c>
      <c r="C29" s="87"/>
      <c r="D29" s="399"/>
      <c r="E29" s="399"/>
      <c r="F29" s="399"/>
      <c r="G29" s="400"/>
      <c r="H29" s="110"/>
      <c r="I29" s="98"/>
      <c r="J29" s="95"/>
      <c r="K29" s="401"/>
      <c r="L29" s="402"/>
      <c r="M29" s="402"/>
      <c r="N29" s="402"/>
      <c r="O29" s="403"/>
      <c r="P29" s="404"/>
      <c r="Q29" s="404"/>
      <c r="R29" s="22">
        <v>36</v>
      </c>
      <c r="S29" s="398"/>
      <c r="T29" s="399"/>
      <c r="U29" s="399"/>
      <c r="V29" s="399"/>
      <c r="W29" s="400"/>
      <c r="X29" s="117"/>
      <c r="Y29" s="81"/>
      <c r="Z29" s="101"/>
      <c r="AA29" s="401"/>
      <c r="AB29" s="402"/>
      <c r="AC29" s="402"/>
      <c r="AD29" s="402"/>
      <c r="AE29" s="403"/>
      <c r="AF29" s="405"/>
      <c r="AG29" s="406"/>
    </row>
    <row r="30" spans="2:33" ht="29.15" customHeight="1" x14ac:dyDescent="0.2">
      <c r="B30" s="52">
        <v>17</v>
      </c>
      <c r="C30" s="89"/>
      <c r="D30" s="391"/>
      <c r="E30" s="391"/>
      <c r="F30" s="391"/>
      <c r="G30" s="392"/>
      <c r="H30" s="112"/>
      <c r="I30" s="85"/>
      <c r="J30" s="91"/>
      <c r="K30" s="393"/>
      <c r="L30" s="394"/>
      <c r="M30" s="394"/>
      <c r="N30" s="394"/>
      <c r="O30" s="395"/>
      <c r="P30" s="396"/>
      <c r="Q30" s="396"/>
      <c r="R30" s="23">
        <v>37</v>
      </c>
      <c r="S30" s="390"/>
      <c r="T30" s="391"/>
      <c r="U30" s="391"/>
      <c r="V30" s="391"/>
      <c r="W30" s="392"/>
      <c r="X30" s="112"/>
      <c r="Y30" s="85"/>
      <c r="Z30" s="91"/>
      <c r="AA30" s="393"/>
      <c r="AB30" s="394"/>
      <c r="AC30" s="394"/>
      <c r="AD30" s="394"/>
      <c r="AE30" s="395"/>
      <c r="AF30" s="396"/>
      <c r="AG30" s="397"/>
    </row>
    <row r="31" spans="2:33" ht="29.15" customHeight="1" x14ac:dyDescent="0.2">
      <c r="B31" s="52">
        <v>18</v>
      </c>
      <c r="C31" s="89"/>
      <c r="D31" s="391"/>
      <c r="E31" s="391"/>
      <c r="F31" s="391"/>
      <c r="G31" s="392"/>
      <c r="H31" s="112"/>
      <c r="I31" s="85"/>
      <c r="J31" s="91"/>
      <c r="K31" s="393"/>
      <c r="L31" s="394"/>
      <c r="M31" s="394"/>
      <c r="N31" s="394"/>
      <c r="O31" s="395"/>
      <c r="P31" s="396"/>
      <c r="Q31" s="396"/>
      <c r="R31" s="46">
        <v>38</v>
      </c>
      <c r="S31" s="390"/>
      <c r="T31" s="391"/>
      <c r="U31" s="391"/>
      <c r="V31" s="391"/>
      <c r="W31" s="392"/>
      <c r="X31" s="112"/>
      <c r="Y31" s="85"/>
      <c r="Z31" s="91"/>
      <c r="AA31" s="393"/>
      <c r="AB31" s="394"/>
      <c r="AC31" s="394"/>
      <c r="AD31" s="394"/>
      <c r="AE31" s="395"/>
      <c r="AF31" s="396"/>
      <c r="AG31" s="397"/>
    </row>
    <row r="32" spans="2:33" ht="29.15" customHeight="1" x14ac:dyDescent="0.2">
      <c r="B32" s="52">
        <v>19</v>
      </c>
      <c r="C32" s="89"/>
      <c r="D32" s="390"/>
      <c r="E32" s="391"/>
      <c r="F32" s="391"/>
      <c r="G32" s="392"/>
      <c r="H32" s="115"/>
      <c r="I32" s="99"/>
      <c r="J32" s="91"/>
      <c r="K32" s="393"/>
      <c r="L32" s="394"/>
      <c r="M32" s="394"/>
      <c r="N32" s="394"/>
      <c r="O32" s="395"/>
      <c r="P32" s="396"/>
      <c r="Q32" s="396"/>
      <c r="R32" s="23">
        <v>39</v>
      </c>
      <c r="S32" s="390"/>
      <c r="T32" s="391"/>
      <c r="U32" s="391"/>
      <c r="V32" s="391"/>
      <c r="W32" s="392"/>
      <c r="X32" s="115"/>
      <c r="Y32" s="99"/>
      <c r="Z32" s="92"/>
      <c r="AA32" s="393"/>
      <c r="AB32" s="394"/>
      <c r="AC32" s="394"/>
      <c r="AD32" s="394"/>
      <c r="AE32" s="395"/>
      <c r="AF32" s="396"/>
      <c r="AG32" s="397"/>
    </row>
    <row r="33" spans="2:33" ht="29.15" customHeight="1" x14ac:dyDescent="0.2">
      <c r="B33" s="55">
        <v>20</v>
      </c>
      <c r="C33" s="93"/>
      <c r="D33" s="407"/>
      <c r="E33" s="408"/>
      <c r="F33" s="408"/>
      <c r="G33" s="409"/>
      <c r="H33" s="116"/>
      <c r="I33" s="105"/>
      <c r="J33" s="94"/>
      <c r="K33" s="414"/>
      <c r="L33" s="415"/>
      <c r="M33" s="415"/>
      <c r="N33" s="415"/>
      <c r="O33" s="416"/>
      <c r="P33" s="413"/>
      <c r="Q33" s="413"/>
      <c r="R33" s="38">
        <v>40</v>
      </c>
      <c r="S33" s="407"/>
      <c r="T33" s="408"/>
      <c r="U33" s="408"/>
      <c r="V33" s="408"/>
      <c r="W33" s="409"/>
      <c r="X33" s="116"/>
      <c r="Y33" s="105"/>
      <c r="Z33" s="94"/>
      <c r="AA33" s="414"/>
      <c r="AB33" s="415"/>
      <c r="AC33" s="415"/>
      <c r="AD33" s="415"/>
      <c r="AE33" s="416"/>
      <c r="AF33" s="413"/>
      <c r="AG33" s="417"/>
    </row>
    <row r="34" spans="2:33" ht="29.15" customHeight="1" x14ac:dyDescent="0.2">
      <c r="B34" s="20">
        <v>21</v>
      </c>
      <c r="C34" s="87"/>
      <c r="D34" s="399"/>
      <c r="E34" s="399"/>
      <c r="F34" s="399"/>
      <c r="G34" s="400"/>
      <c r="H34" s="110"/>
      <c r="I34" s="98"/>
      <c r="J34" s="95"/>
      <c r="K34" s="401"/>
      <c r="L34" s="402"/>
      <c r="M34" s="402"/>
      <c r="N34" s="402"/>
      <c r="O34" s="403"/>
      <c r="P34" s="404"/>
      <c r="Q34" s="404"/>
      <c r="R34" s="22">
        <v>41</v>
      </c>
      <c r="S34" s="398"/>
      <c r="T34" s="399"/>
      <c r="U34" s="399"/>
      <c r="V34" s="399"/>
      <c r="W34" s="400"/>
      <c r="X34" s="117"/>
      <c r="Y34" s="81"/>
      <c r="Z34" s="95"/>
      <c r="AA34" s="401"/>
      <c r="AB34" s="402"/>
      <c r="AC34" s="402"/>
      <c r="AD34" s="402"/>
      <c r="AE34" s="403"/>
      <c r="AF34" s="404"/>
      <c r="AG34" s="418"/>
    </row>
    <row r="35" spans="2:33" ht="29.15" customHeight="1" x14ac:dyDescent="0.2">
      <c r="B35" s="21">
        <v>22</v>
      </c>
      <c r="C35" s="89"/>
      <c r="D35" s="391"/>
      <c r="E35" s="391"/>
      <c r="F35" s="391"/>
      <c r="G35" s="392"/>
      <c r="H35" s="112"/>
      <c r="I35" s="85"/>
      <c r="J35" s="91"/>
      <c r="K35" s="393"/>
      <c r="L35" s="394"/>
      <c r="M35" s="394"/>
      <c r="N35" s="394"/>
      <c r="O35" s="395"/>
      <c r="P35" s="396"/>
      <c r="Q35" s="396"/>
      <c r="R35" s="23">
        <v>42</v>
      </c>
      <c r="S35" s="390"/>
      <c r="T35" s="391"/>
      <c r="U35" s="391"/>
      <c r="V35" s="391"/>
      <c r="W35" s="392"/>
      <c r="X35" s="119"/>
      <c r="Y35" s="83"/>
      <c r="Z35" s="91"/>
      <c r="AA35" s="393"/>
      <c r="AB35" s="394"/>
      <c r="AC35" s="394"/>
      <c r="AD35" s="394"/>
      <c r="AE35" s="395"/>
      <c r="AF35" s="396"/>
      <c r="AG35" s="397"/>
    </row>
    <row r="36" spans="2:33" ht="29.15" customHeight="1" x14ac:dyDescent="0.2">
      <c r="B36" s="21">
        <v>23</v>
      </c>
      <c r="C36" s="89"/>
      <c r="D36" s="391"/>
      <c r="E36" s="391"/>
      <c r="F36" s="391"/>
      <c r="G36" s="392"/>
      <c r="H36" s="115"/>
      <c r="I36" s="99"/>
      <c r="J36" s="91"/>
      <c r="K36" s="393"/>
      <c r="L36" s="394"/>
      <c r="M36" s="394"/>
      <c r="N36" s="394"/>
      <c r="O36" s="395"/>
      <c r="P36" s="413"/>
      <c r="Q36" s="413"/>
      <c r="R36" s="23">
        <v>43</v>
      </c>
      <c r="S36" s="390"/>
      <c r="T36" s="391"/>
      <c r="U36" s="391"/>
      <c r="V36" s="391"/>
      <c r="W36" s="392"/>
      <c r="X36" s="119"/>
      <c r="Y36" s="83"/>
      <c r="Z36" s="91"/>
      <c r="AA36" s="393"/>
      <c r="AB36" s="394"/>
      <c r="AC36" s="394"/>
      <c r="AD36" s="394"/>
      <c r="AE36" s="395"/>
      <c r="AF36" s="413"/>
      <c r="AG36" s="417"/>
    </row>
    <row r="37" spans="2:33" ht="29.15" customHeight="1" x14ac:dyDescent="0.2">
      <c r="B37" s="21">
        <v>24</v>
      </c>
      <c r="C37" s="89"/>
      <c r="D37" s="390"/>
      <c r="E37" s="391"/>
      <c r="F37" s="391"/>
      <c r="G37" s="392"/>
      <c r="H37" s="112"/>
      <c r="I37" s="85"/>
      <c r="J37" s="91"/>
      <c r="K37" s="434"/>
      <c r="L37" s="435"/>
      <c r="M37" s="435"/>
      <c r="N37" s="435"/>
      <c r="O37" s="436"/>
      <c r="P37" s="413"/>
      <c r="Q37" s="413"/>
      <c r="R37" s="23">
        <v>44</v>
      </c>
      <c r="S37" s="390"/>
      <c r="T37" s="391"/>
      <c r="U37" s="391"/>
      <c r="V37" s="391"/>
      <c r="W37" s="392"/>
      <c r="X37" s="119"/>
      <c r="Y37" s="83"/>
      <c r="Z37" s="91"/>
      <c r="AA37" s="393"/>
      <c r="AB37" s="394"/>
      <c r="AC37" s="394"/>
      <c r="AD37" s="394"/>
      <c r="AE37" s="395"/>
      <c r="AF37" s="413"/>
      <c r="AG37" s="417"/>
    </row>
    <row r="38" spans="2:33" ht="29.15" customHeight="1" thickBot="1" x14ac:dyDescent="0.25">
      <c r="B38" s="25">
        <v>25</v>
      </c>
      <c r="C38" s="96"/>
      <c r="D38" s="382"/>
      <c r="E38" s="383"/>
      <c r="F38" s="383"/>
      <c r="G38" s="384"/>
      <c r="H38" s="118"/>
      <c r="I38" s="107"/>
      <c r="J38" s="97"/>
      <c r="K38" s="385"/>
      <c r="L38" s="386"/>
      <c r="M38" s="386"/>
      <c r="N38" s="386"/>
      <c r="O38" s="387"/>
      <c r="P38" s="388"/>
      <c r="Q38" s="388"/>
      <c r="R38" s="26">
        <v>45</v>
      </c>
      <c r="S38" s="382"/>
      <c r="T38" s="383"/>
      <c r="U38" s="383"/>
      <c r="V38" s="383"/>
      <c r="W38" s="384"/>
      <c r="X38" s="120"/>
      <c r="Y38" s="108"/>
      <c r="Z38" s="97"/>
      <c r="AA38" s="385"/>
      <c r="AB38" s="386"/>
      <c r="AC38" s="386"/>
      <c r="AD38" s="386"/>
      <c r="AE38" s="387"/>
      <c r="AF38" s="388"/>
      <c r="AG38" s="389"/>
    </row>
    <row r="40" spans="2:33" ht="40" customHeight="1" x14ac:dyDescent="0.2">
      <c r="B40" s="33" t="s">
        <v>460</v>
      </c>
      <c r="O40" s="2"/>
      <c r="P40" s="75"/>
      <c r="Q40" s="75"/>
      <c r="R40" s="2"/>
      <c r="S40" s="287" t="s">
        <v>25</v>
      </c>
      <c r="T40" s="287"/>
      <c r="U40" s="109" t="str">
        <f>D6</f>
        <v>体育会</v>
      </c>
      <c r="V40" s="109"/>
      <c r="W40" s="2"/>
      <c r="AF40" s="127"/>
    </row>
    <row r="41" spans="2:33" ht="20.149999999999999" customHeight="1" thickBot="1" x14ac:dyDescent="0.25">
      <c r="B41" s="6"/>
      <c r="L41" s="429"/>
      <c r="M41" s="429"/>
      <c r="N41" s="78"/>
      <c r="O41" s="78"/>
      <c r="R41" s="78"/>
      <c r="S41" s="78"/>
      <c r="T41" s="78"/>
      <c r="U41" s="78"/>
      <c r="V41" s="78"/>
      <c r="W41" s="78"/>
      <c r="X41" s="78"/>
      <c r="Y41" s="78"/>
    </row>
    <row r="42" spans="2:33" ht="27.75" customHeight="1" x14ac:dyDescent="0.2">
      <c r="B42" s="149" t="s">
        <v>341</v>
      </c>
      <c r="C42" s="430" t="s">
        <v>21</v>
      </c>
      <c r="D42" s="431"/>
      <c r="E42" s="431"/>
      <c r="F42" s="431"/>
      <c r="G42" s="432"/>
      <c r="H42" s="73" t="s">
        <v>13</v>
      </c>
      <c r="I42" s="73" t="s">
        <v>14</v>
      </c>
      <c r="J42" s="73" t="s">
        <v>39</v>
      </c>
      <c r="K42" s="430" t="s">
        <v>191</v>
      </c>
      <c r="L42" s="431"/>
      <c r="M42" s="431"/>
      <c r="N42" s="431"/>
      <c r="O42" s="432"/>
      <c r="P42" s="439" t="s">
        <v>134</v>
      </c>
      <c r="Q42" s="440"/>
      <c r="R42" s="79" t="s">
        <v>341</v>
      </c>
      <c r="S42" s="430" t="s">
        <v>21</v>
      </c>
      <c r="T42" s="431"/>
      <c r="U42" s="431"/>
      <c r="V42" s="431"/>
      <c r="W42" s="432"/>
      <c r="X42" s="73" t="s">
        <v>13</v>
      </c>
      <c r="Y42" s="73" t="s">
        <v>14</v>
      </c>
      <c r="Z42" s="73" t="s">
        <v>39</v>
      </c>
      <c r="AA42" s="430" t="s">
        <v>191</v>
      </c>
      <c r="AB42" s="431"/>
      <c r="AC42" s="431"/>
      <c r="AD42" s="431"/>
      <c r="AE42" s="432"/>
      <c r="AF42" s="439" t="s">
        <v>134</v>
      </c>
      <c r="AG42" s="440"/>
    </row>
    <row r="43" spans="2:33" ht="29.15" customHeight="1" x14ac:dyDescent="0.2">
      <c r="B43" s="28">
        <v>46</v>
      </c>
      <c r="C43" s="398"/>
      <c r="D43" s="399"/>
      <c r="E43" s="399"/>
      <c r="F43" s="399"/>
      <c r="G43" s="400"/>
      <c r="H43" s="117"/>
      <c r="I43" s="81"/>
      <c r="J43" s="95"/>
      <c r="K43" s="401"/>
      <c r="L43" s="402"/>
      <c r="M43" s="402"/>
      <c r="N43" s="402"/>
      <c r="O43" s="403"/>
      <c r="P43" s="404"/>
      <c r="Q43" s="404"/>
      <c r="R43" s="22">
        <v>81</v>
      </c>
      <c r="S43" s="398"/>
      <c r="T43" s="399"/>
      <c r="U43" s="399"/>
      <c r="V43" s="399"/>
      <c r="W43" s="400"/>
      <c r="X43" s="117"/>
      <c r="Y43" s="81"/>
      <c r="Z43" s="100"/>
      <c r="AA43" s="401"/>
      <c r="AB43" s="402"/>
      <c r="AC43" s="402"/>
      <c r="AD43" s="402"/>
      <c r="AE43" s="403"/>
      <c r="AF43" s="404"/>
      <c r="AG43" s="418"/>
    </row>
    <row r="44" spans="2:33" ht="29.15" customHeight="1" x14ac:dyDescent="0.2">
      <c r="B44" s="29">
        <v>47</v>
      </c>
      <c r="C44" s="390"/>
      <c r="D44" s="391"/>
      <c r="E44" s="391"/>
      <c r="F44" s="391"/>
      <c r="G44" s="392"/>
      <c r="H44" s="112"/>
      <c r="I44" s="85"/>
      <c r="J44" s="102"/>
      <c r="K44" s="393"/>
      <c r="L44" s="394"/>
      <c r="M44" s="394"/>
      <c r="N44" s="394"/>
      <c r="O44" s="395"/>
      <c r="P44" s="396"/>
      <c r="Q44" s="396"/>
      <c r="R44" s="23">
        <v>82</v>
      </c>
      <c r="S44" s="390"/>
      <c r="T44" s="391"/>
      <c r="U44" s="391"/>
      <c r="V44" s="391"/>
      <c r="W44" s="392"/>
      <c r="X44" s="112"/>
      <c r="Y44" s="85"/>
      <c r="Z44" s="91"/>
      <c r="AA44" s="393"/>
      <c r="AB44" s="394"/>
      <c r="AC44" s="394"/>
      <c r="AD44" s="394"/>
      <c r="AE44" s="395"/>
      <c r="AF44" s="396"/>
      <c r="AG44" s="397"/>
    </row>
    <row r="45" spans="2:33" ht="29.15" customHeight="1" x14ac:dyDescent="0.2">
      <c r="B45" s="29">
        <v>48</v>
      </c>
      <c r="C45" s="390"/>
      <c r="D45" s="391"/>
      <c r="E45" s="391"/>
      <c r="F45" s="391"/>
      <c r="G45" s="392"/>
      <c r="H45" s="115"/>
      <c r="I45" s="99"/>
      <c r="J45" s="91"/>
      <c r="K45" s="393"/>
      <c r="L45" s="394"/>
      <c r="M45" s="394"/>
      <c r="N45" s="394"/>
      <c r="O45" s="395"/>
      <c r="P45" s="396"/>
      <c r="Q45" s="396"/>
      <c r="R45" s="23">
        <v>83</v>
      </c>
      <c r="S45" s="390"/>
      <c r="T45" s="391"/>
      <c r="U45" s="391"/>
      <c r="V45" s="391"/>
      <c r="W45" s="392"/>
      <c r="X45" s="112"/>
      <c r="Y45" s="85"/>
      <c r="Z45" s="91"/>
      <c r="AA45" s="393"/>
      <c r="AB45" s="394"/>
      <c r="AC45" s="394"/>
      <c r="AD45" s="394"/>
      <c r="AE45" s="395"/>
      <c r="AF45" s="396"/>
      <c r="AG45" s="397"/>
    </row>
    <row r="46" spans="2:33" ht="29.15" customHeight="1" x14ac:dyDescent="0.2">
      <c r="B46" s="29">
        <v>49</v>
      </c>
      <c r="C46" s="390"/>
      <c r="D46" s="391"/>
      <c r="E46" s="391"/>
      <c r="F46" s="391"/>
      <c r="G46" s="392"/>
      <c r="H46" s="112"/>
      <c r="I46" s="85"/>
      <c r="J46" s="91"/>
      <c r="K46" s="393"/>
      <c r="L46" s="394"/>
      <c r="M46" s="394"/>
      <c r="N46" s="394"/>
      <c r="O46" s="395"/>
      <c r="P46" s="396"/>
      <c r="Q46" s="396"/>
      <c r="R46" s="23">
        <v>84</v>
      </c>
      <c r="S46" s="390"/>
      <c r="T46" s="391"/>
      <c r="U46" s="391"/>
      <c r="V46" s="391"/>
      <c r="W46" s="392"/>
      <c r="X46" s="115"/>
      <c r="Y46" s="99"/>
      <c r="Z46" s="100"/>
      <c r="AA46" s="393"/>
      <c r="AB46" s="394"/>
      <c r="AC46" s="394"/>
      <c r="AD46" s="394"/>
      <c r="AE46" s="395"/>
      <c r="AF46" s="396"/>
      <c r="AG46" s="397"/>
    </row>
    <row r="47" spans="2:33" ht="29.15" customHeight="1" x14ac:dyDescent="0.2">
      <c r="B47" s="30">
        <v>50</v>
      </c>
      <c r="C47" s="407"/>
      <c r="D47" s="408"/>
      <c r="E47" s="408"/>
      <c r="F47" s="408"/>
      <c r="G47" s="409"/>
      <c r="H47" s="115"/>
      <c r="I47" s="106"/>
      <c r="J47" s="94"/>
      <c r="K47" s="414"/>
      <c r="L47" s="415"/>
      <c r="M47" s="415"/>
      <c r="N47" s="415"/>
      <c r="O47" s="416"/>
      <c r="P47" s="413"/>
      <c r="Q47" s="413"/>
      <c r="R47" s="24">
        <v>85</v>
      </c>
      <c r="S47" s="407"/>
      <c r="T47" s="408"/>
      <c r="U47" s="408"/>
      <c r="V47" s="408"/>
      <c r="W47" s="409"/>
      <c r="X47" s="116"/>
      <c r="Y47" s="105"/>
      <c r="Z47" s="94"/>
      <c r="AA47" s="414"/>
      <c r="AB47" s="415"/>
      <c r="AC47" s="415"/>
      <c r="AD47" s="415"/>
      <c r="AE47" s="416"/>
      <c r="AF47" s="413"/>
      <c r="AG47" s="417"/>
    </row>
    <row r="48" spans="2:33" ht="29.15" customHeight="1" x14ac:dyDescent="0.2">
      <c r="B48" s="28">
        <v>51</v>
      </c>
      <c r="C48" s="398"/>
      <c r="D48" s="399"/>
      <c r="E48" s="399"/>
      <c r="F48" s="399"/>
      <c r="G48" s="400"/>
      <c r="H48" s="117"/>
      <c r="I48" s="81"/>
      <c r="J48" s="95"/>
      <c r="K48" s="401"/>
      <c r="L48" s="402"/>
      <c r="M48" s="402"/>
      <c r="N48" s="402"/>
      <c r="O48" s="403"/>
      <c r="P48" s="404"/>
      <c r="Q48" s="404"/>
      <c r="R48" s="22">
        <v>86</v>
      </c>
      <c r="S48" s="398"/>
      <c r="T48" s="399"/>
      <c r="U48" s="399"/>
      <c r="V48" s="399"/>
      <c r="W48" s="400"/>
      <c r="X48" s="117"/>
      <c r="Y48" s="81"/>
      <c r="Z48" s="101"/>
      <c r="AA48" s="401"/>
      <c r="AB48" s="402"/>
      <c r="AC48" s="402"/>
      <c r="AD48" s="402"/>
      <c r="AE48" s="403"/>
      <c r="AF48" s="405"/>
      <c r="AG48" s="406"/>
    </row>
    <row r="49" spans="2:33" ht="29.15" customHeight="1" x14ac:dyDescent="0.2">
      <c r="B49" s="29">
        <v>52</v>
      </c>
      <c r="C49" s="390"/>
      <c r="D49" s="391"/>
      <c r="E49" s="391"/>
      <c r="F49" s="391"/>
      <c r="G49" s="392"/>
      <c r="H49" s="119"/>
      <c r="I49" s="83"/>
      <c r="J49" s="91"/>
      <c r="K49" s="393"/>
      <c r="L49" s="394"/>
      <c r="M49" s="394"/>
      <c r="N49" s="394"/>
      <c r="O49" s="395"/>
      <c r="P49" s="396"/>
      <c r="Q49" s="396"/>
      <c r="R49" s="23">
        <v>87</v>
      </c>
      <c r="S49" s="390"/>
      <c r="T49" s="391"/>
      <c r="U49" s="391"/>
      <c r="V49" s="391"/>
      <c r="W49" s="392"/>
      <c r="X49" s="119"/>
      <c r="Y49" s="83"/>
      <c r="Z49" s="100"/>
      <c r="AA49" s="393"/>
      <c r="AB49" s="394"/>
      <c r="AC49" s="394"/>
      <c r="AD49" s="394"/>
      <c r="AE49" s="395"/>
      <c r="AF49" s="396"/>
      <c r="AG49" s="397"/>
    </row>
    <row r="50" spans="2:33" ht="29.15" customHeight="1" x14ac:dyDescent="0.2">
      <c r="B50" s="29">
        <v>53</v>
      </c>
      <c r="C50" s="390"/>
      <c r="D50" s="391"/>
      <c r="E50" s="391"/>
      <c r="F50" s="391"/>
      <c r="G50" s="392"/>
      <c r="H50" s="112"/>
      <c r="I50" s="85"/>
      <c r="J50" s="91"/>
      <c r="K50" s="393"/>
      <c r="L50" s="394"/>
      <c r="M50" s="394"/>
      <c r="N50" s="394"/>
      <c r="O50" s="395"/>
      <c r="P50" s="396"/>
      <c r="Q50" s="396"/>
      <c r="R50" s="23">
        <v>88</v>
      </c>
      <c r="S50" s="390"/>
      <c r="T50" s="391"/>
      <c r="U50" s="391"/>
      <c r="V50" s="391"/>
      <c r="W50" s="392"/>
      <c r="X50" s="119"/>
      <c r="Y50" s="83"/>
      <c r="Z50" s="100"/>
      <c r="AA50" s="393"/>
      <c r="AB50" s="394"/>
      <c r="AC50" s="394"/>
      <c r="AD50" s="394"/>
      <c r="AE50" s="395"/>
      <c r="AF50" s="396"/>
      <c r="AG50" s="397"/>
    </row>
    <row r="51" spans="2:33" ht="29.15" customHeight="1" x14ac:dyDescent="0.2">
      <c r="B51" s="29">
        <v>54</v>
      </c>
      <c r="C51" s="390"/>
      <c r="D51" s="391"/>
      <c r="E51" s="391"/>
      <c r="F51" s="391"/>
      <c r="G51" s="392"/>
      <c r="H51" s="115"/>
      <c r="I51" s="99"/>
      <c r="J51" s="91"/>
      <c r="K51" s="393"/>
      <c r="L51" s="394"/>
      <c r="M51" s="394"/>
      <c r="N51" s="394"/>
      <c r="O51" s="395"/>
      <c r="P51" s="396"/>
      <c r="Q51" s="396"/>
      <c r="R51" s="23">
        <v>89</v>
      </c>
      <c r="S51" s="390"/>
      <c r="T51" s="391"/>
      <c r="U51" s="391"/>
      <c r="V51" s="391"/>
      <c r="W51" s="392"/>
      <c r="X51" s="112"/>
      <c r="Y51" s="85"/>
      <c r="Z51" s="91"/>
      <c r="AA51" s="393"/>
      <c r="AB51" s="394"/>
      <c r="AC51" s="394"/>
      <c r="AD51" s="394"/>
      <c r="AE51" s="395"/>
      <c r="AF51" s="396"/>
      <c r="AG51" s="397"/>
    </row>
    <row r="52" spans="2:33" ht="29.15" customHeight="1" x14ac:dyDescent="0.2">
      <c r="B52" s="30">
        <v>55</v>
      </c>
      <c r="C52" s="407"/>
      <c r="D52" s="408"/>
      <c r="E52" s="408"/>
      <c r="F52" s="408"/>
      <c r="G52" s="409"/>
      <c r="H52" s="116"/>
      <c r="I52" s="105"/>
      <c r="J52" s="94"/>
      <c r="K52" s="414"/>
      <c r="L52" s="415"/>
      <c r="M52" s="415"/>
      <c r="N52" s="415"/>
      <c r="O52" s="416"/>
      <c r="P52" s="413"/>
      <c r="Q52" s="413"/>
      <c r="R52" s="24">
        <v>90</v>
      </c>
      <c r="S52" s="407"/>
      <c r="T52" s="408"/>
      <c r="U52" s="408"/>
      <c r="V52" s="408"/>
      <c r="W52" s="409"/>
      <c r="X52" s="115"/>
      <c r="Y52" s="85"/>
      <c r="Z52" s="94"/>
      <c r="AA52" s="414"/>
      <c r="AB52" s="415"/>
      <c r="AC52" s="415"/>
      <c r="AD52" s="415"/>
      <c r="AE52" s="416"/>
      <c r="AF52" s="422"/>
      <c r="AG52" s="423"/>
    </row>
    <row r="53" spans="2:33" ht="29.15" customHeight="1" x14ac:dyDescent="0.2">
      <c r="B53" s="28">
        <v>56</v>
      </c>
      <c r="C53" s="398"/>
      <c r="D53" s="399"/>
      <c r="E53" s="399"/>
      <c r="F53" s="399"/>
      <c r="G53" s="400"/>
      <c r="H53" s="117"/>
      <c r="I53" s="81"/>
      <c r="J53" s="95"/>
      <c r="K53" s="401"/>
      <c r="L53" s="402"/>
      <c r="M53" s="402"/>
      <c r="N53" s="402"/>
      <c r="O53" s="403"/>
      <c r="P53" s="404"/>
      <c r="Q53" s="404"/>
      <c r="R53" s="22">
        <v>91</v>
      </c>
      <c r="S53" s="398"/>
      <c r="T53" s="399"/>
      <c r="U53" s="399"/>
      <c r="V53" s="399"/>
      <c r="W53" s="400"/>
      <c r="X53" s="117"/>
      <c r="Y53" s="81"/>
      <c r="Z53" s="95"/>
      <c r="AA53" s="401"/>
      <c r="AB53" s="402"/>
      <c r="AC53" s="402"/>
      <c r="AD53" s="402"/>
      <c r="AE53" s="403"/>
      <c r="AF53" s="404"/>
      <c r="AG53" s="418"/>
    </row>
    <row r="54" spans="2:33" ht="29.15" customHeight="1" x14ac:dyDescent="0.2">
      <c r="B54" s="29">
        <v>57</v>
      </c>
      <c r="C54" s="390"/>
      <c r="D54" s="391"/>
      <c r="E54" s="391"/>
      <c r="F54" s="391"/>
      <c r="G54" s="392"/>
      <c r="H54" s="119"/>
      <c r="I54" s="83"/>
      <c r="J54" s="91"/>
      <c r="K54" s="393"/>
      <c r="L54" s="394"/>
      <c r="M54" s="394"/>
      <c r="N54" s="394"/>
      <c r="O54" s="395"/>
      <c r="P54" s="396"/>
      <c r="Q54" s="396"/>
      <c r="R54" s="23">
        <v>92</v>
      </c>
      <c r="S54" s="390"/>
      <c r="T54" s="391"/>
      <c r="U54" s="391"/>
      <c r="V54" s="391"/>
      <c r="W54" s="392"/>
      <c r="X54" s="119"/>
      <c r="Y54" s="83"/>
      <c r="Z54" s="91"/>
      <c r="AA54" s="393"/>
      <c r="AB54" s="394"/>
      <c r="AC54" s="394"/>
      <c r="AD54" s="394"/>
      <c r="AE54" s="395"/>
      <c r="AF54" s="396"/>
      <c r="AG54" s="397"/>
    </row>
    <row r="55" spans="2:33" ht="29.15" customHeight="1" x14ac:dyDescent="0.2">
      <c r="B55" s="29">
        <v>58</v>
      </c>
      <c r="C55" s="390"/>
      <c r="D55" s="391"/>
      <c r="E55" s="391"/>
      <c r="F55" s="391"/>
      <c r="G55" s="392"/>
      <c r="H55" s="119"/>
      <c r="I55" s="83"/>
      <c r="J55" s="91"/>
      <c r="K55" s="393"/>
      <c r="L55" s="394"/>
      <c r="M55" s="394"/>
      <c r="N55" s="394"/>
      <c r="O55" s="395"/>
      <c r="P55" s="396"/>
      <c r="Q55" s="396"/>
      <c r="R55" s="23">
        <v>93</v>
      </c>
      <c r="S55" s="390"/>
      <c r="T55" s="391"/>
      <c r="U55" s="391"/>
      <c r="V55" s="391"/>
      <c r="W55" s="392"/>
      <c r="X55" s="112"/>
      <c r="Y55" s="85"/>
      <c r="Z55" s="91"/>
      <c r="AA55" s="393"/>
      <c r="AB55" s="394"/>
      <c r="AC55" s="394"/>
      <c r="AD55" s="394"/>
      <c r="AE55" s="395"/>
      <c r="AF55" s="396"/>
      <c r="AG55" s="397"/>
    </row>
    <row r="56" spans="2:33" ht="29.15" customHeight="1" x14ac:dyDescent="0.2">
      <c r="B56" s="29">
        <v>59</v>
      </c>
      <c r="C56" s="390"/>
      <c r="D56" s="391"/>
      <c r="E56" s="391"/>
      <c r="F56" s="391"/>
      <c r="G56" s="392"/>
      <c r="H56" s="112"/>
      <c r="I56" s="85"/>
      <c r="J56" s="91"/>
      <c r="K56" s="393"/>
      <c r="L56" s="394"/>
      <c r="M56" s="394"/>
      <c r="N56" s="394"/>
      <c r="O56" s="395"/>
      <c r="P56" s="396"/>
      <c r="Q56" s="396"/>
      <c r="R56" s="23">
        <v>94</v>
      </c>
      <c r="S56" s="390"/>
      <c r="T56" s="391"/>
      <c r="U56" s="391"/>
      <c r="V56" s="391"/>
      <c r="W56" s="392"/>
      <c r="X56" s="115"/>
      <c r="Y56" s="83"/>
      <c r="Z56" s="91"/>
      <c r="AA56" s="393"/>
      <c r="AB56" s="394"/>
      <c r="AC56" s="394"/>
      <c r="AD56" s="394"/>
      <c r="AE56" s="395"/>
      <c r="AF56" s="396"/>
      <c r="AG56" s="397"/>
    </row>
    <row r="57" spans="2:33" ht="29.15" customHeight="1" x14ac:dyDescent="0.2">
      <c r="B57" s="30">
        <v>60</v>
      </c>
      <c r="C57" s="407"/>
      <c r="D57" s="408"/>
      <c r="E57" s="408"/>
      <c r="F57" s="408"/>
      <c r="G57" s="409"/>
      <c r="H57" s="115"/>
      <c r="I57" s="106"/>
      <c r="J57" s="94"/>
      <c r="K57" s="414"/>
      <c r="L57" s="415"/>
      <c r="M57" s="415"/>
      <c r="N57" s="415"/>
      <c r="O57" s="416"/>
      <c r="P57" s="413"/>
      <c r="Q57" s="413"/>
      <c r="R57" s="24">
        <v>95</v>
      </c>
      <c r="S57" s="407"/>
      <c r="T57" s="408"/>
      <c r="U57" s="408"/>
      <c r="V57" s="408"/>
      <c r="W57" s="409"/>
      <c r="X57" s="116"/>
      <c r="Y57" s="105"/>
      <c r="Z57" s="94"/>
      <c r="AA57" s="414"/>
      <c r="AB57" s="415"/>
      <c r="AC57" s="415"/>
      <c r="AD57" s="415"/>
      <c r="AE57" s="416"/>
      <c r="AF57" s="413"/>
      <c r="AG57" s="417"/>
    </row>
    <row r="58" spans="2:33" ht="29.15" customHeight="1" x14ac:dyDescent="0.2">
      <c r="B58" s="28">
        <v>61</v>
      </c>
      <c r="C58" s="398"/>
      <c r="D58" s="399"/>
      <c r="E58" s="399"/>
      <c r="F58" s="399"/>
      <c r="G58" s="400"/>
      <c r="H58" s="117"/>
      <c r="I58" s="81"/>
      <c r="J58" s="95"/>
      <c r="K58" s="401"/>
      <c r="L58" s="402"/>
      <c r="M58" s="402"/>
      <c r="N58" s="402"/>
      <c r="O58" s="403"/>
      <c r="P58" s="404"/>
      <c r="Q58" s="404"/>
      <c r="R58" s="22">
        <v>96</v>
      </c>
      <c r="S58" s="398"/>
      <c r="T58" s="399"/>
      <c r="U58" s="399"/>
      <c r="V58" s="399"/>
      <c r="W58" s="400"/>
      <c r="X58" s="117"/>
      <c r="Y58" s="81"/>
      <c r="Z58" s="101"/>
      <c r="AA58" s="401"/>
      <c r="AB58" s="402"/>
      <c r="AC58" s="402"/>
      <c r="AD58" s="402"/>
      <c r="AE58" s="403"/>
      <c r="AF58" s="405"/>
      <c r="AG58" s="406"/>
    </row>
    <row r="59" spans="2:33" ht="29.15" customHeight="1" x14ac:dyDescent="0.2">
      <c r="B59" s="29">
        <v>62</v>
      </c>
      <c r="C59" s="390"/>
      <c r="D59" s="391"/>
      <c r="E59" s="391"/>
      <c r="F59" s="391"/>
      <c r="G59" s="392"/>
      <c r="H59" s="112"/>
      <c r="I59" s="85"/>
      <c r="J59" s="91"/>
      <c r="K59" s="393"/>
      <c r="L59" s="394"/>
      <c r="M59" s="394"/>
      <c r="N59" s="394"/>
      <c r="O59" s="395"/>
      <c r="P59" s="396"/>
      <c r="Q59" s="396"/>
      <c r="R59" s="23">
        <v>97</v>
      </c>
      <c r="S59" s="390"/>
      <c r="T59" s="391"/>
      <c r="U59" s="391"/>
      <c r="V59" s="391"/>
      <c r="W59" s="392"/>
      <c r="X59" s="119"/>
      <c r="Y59" s="83"/>
      <c r="Z59" s="100"/>
      <c r="AA59" s="393"/>
      <c r="AB59" s="394"/>
      <c r="AC59" s="394"/>
      <c r="AD59" s="394"/>
      <c r="AE59" s="395"/>
      <c r="AF59" s="396"/>
      <c r="AG59" s="397"/>
    </row>
    <row r="60" spans="2:33" ht="29.15" customHeight="1" x14ac:dyDescent="0.2">
      <c r="B60" s="29">
        <v>63</v>
      </c>
      <c r="C60" s="390"/>
      <c r="D60" s="391"/>
      <c r="E60" s="391"/>
      <c r="F60" s="391"/>
      <c r="G60" s="392"/>
      <c r="H60" s="115"/>
      <c r="I60" s="99"/>
      <c r="J60" s="91"/>
      <c r="K60" s="393"/>
      <c r="L60" s="394"/>
      <c r="M60" s="394"/>
      <c r="N60" s="394"/>
      <c r="O60" s="395"/>
      <c r="P60" s="396"/>
      <c r="Q60" s="396"/>
      <c r="R60" s="23">
        <v>98</v>
      </c>
      <c r="S60" s="390"/>
      <c r="T60" s="391"/>
      <c r="U60" s="391"/>
      <c r="V60" s="391"/>
      <c r="W60" s="392"/>
      <c r="X60" s="112"/>
      <c r="Y60" s="85"/>
      <c r="Z60" s="91"/>
      <c r="AA60" s="393"/>
      <c r="AB60" s="394"/>
      <c r="AC60" s="394"/>
      <c r="AD60" s="394"/>
      <c r="AE60" s="395"/>
      <c r="AF60" s="396"/>
      <c r="AG60" s="397"/>
    </row>
    <row r="61" spans="2:33" ht="29.15" customHeight="1" x14ac:dyDescent="0.2">
      <c r="B61" s="29">
        <v>64</v>
      </c>
      <c r="C61" s="390"/>
      <c r="D61" s="391"/>
      <c r="E61" s="391"/>
      <c r="F61" s="391"/>
      <c r="G61" s="392"/>
      <c r="H61" s="112"/>
      <c r="I61" s="85"/>
      <c r="J61" s="91"/>
      <c r="K61" s="393"/>
      <c r="L61" s="394"/>
      <c r="M61" s="394"/>
      <c r="N61" s="394"/>
      <c r="O61" s="395"/>
      <c r="P61" s="396"/>
      <c r="Q61" s="396"/>
      <c r="R61" s="23">
        <v>99</v>
      </c>
      <c r="S61" s="390"/>
      <c r="T61" s="391"/>
      <c r="U61" s="391"/>
      <c r="V61" s="391"/>
      <c r="W61" s="392"/>
      <c r="X61" s="112"/>
      <c r="Y61" s="85"/>
      <c r="Z61" s="91"/>
      <c r="AA61" s="393"/>
      <c r="AB61" s="394"/>
      <c r="AC61" s="394"/>
      <c r="AD61" s="394"/>
      <c r="AE61" s="395"/>
      <c r="AF61" s="396"/>
      <c r="AG61" s="397"/>
    </row>
    <row r="62" spans="2:33" ht="29.15" customHeight="1" x14ac:dyDescent="0.2">
      <c r="B62" s="30">
        <v>65</v>
      </c>
      <c r="C62" s="407"/>
      <c r="D62" s="408"/>
      <c r="E62" s="408"/>
      <c r="F62" s="408"/>
      <c r="G62" s="409"/>
      <c r="H62" s="116"/>
      <c r="I62" s="105"/>
      <c r="J62" s="94"/>
      <c r="K62" s="414"/>
      <c r="L62" s="415"/>
      <c r="M62" s="415"/>
      <c r="N62" s="415"/>
      <c r="O62" s="416"/>
      <c r="P62" s="422"/>
      <c r="Q62" s="422"/>
      <c r="R62" s="24">
        <v>100</v>
      </c>
      <c r="S62" s="407"/>
      <c r="T62" s="408"/>
      <c r="U62" s="408"/>
      <c r="V62" s="408"/>
      <c r="W62" s="409"/>
      <c r="X62" s="116"/>
      <c r="Y62" s="105"/>
      <c r="Z62" s="94"/>
      <c r="AA62" s="414"/>
      <c r="AB62" s="415"/>
      <c r="AC62" s="415"/>
      <c r="AD62" s="415"/>
      <c r="AE62" s="416"/>
      <c r="AF62" s="422"/>
      <c r="AG62" s="423"/>
    </row>
    <row r="63" spans="2:33" ht="29.15" customHeight="1" x14ac:dyDescent="0.2">
      <c r="B63" s="148">
        <v>66</v>
      </c>
      <c r="C63" s="419"/>
      <c r="D63" s="420"/>
      <c r="E63" s="420"/>
      <c r="F63" s="420"/>
      <c r="G63" s="421"/>
      <c r="H63" s="115"/>
      <c r="I63" s="99"/>
      <c r="J63" s="102"/>
      <c r="K63" s="434"/>
      <c r="L63" s="435"/>
      <c r="M63" s="435"/>
      <c r="N63" s="435"/>
      <c r="O63" s="436"/>
      <c r="P63" s="437"/>
      <c r="Q63" s="437"/>
      <c r="R63" s="45">
        <v>101</v>
      </c>
      <c r="S63" s="419"/>
      <c r="T63" s="420"/>
      <c r="U63" s="420"/>
      <c r="V63" s="420"/>
      <c r="W63" s="421"/>
      <c r="X63" s="115"/>
      <c r="Y63" s="99"/>
      <c r="Z63" s="102"/>
      <c r="AA63" s="434"/>
      <c r="AB63" s="435"/>
      <c r="AC63" s="435"/>
      <c r="AD63" s="435"/>
      <c r="AE63" s="436"/>
      <c r="AF63" s="437"/>
      <c r="AG63" s="438"/>
    </row>
    <row r="64" spans="2:33" ht="29.15" customHeight="1" x14ac:dyDescent="0.2">
      <c r="B64" s="29">
        <v>67</v>
      </c>
      <c r="C64" s="390"/>
      <c r="D64" s="391"/>
      <c r="E64" s="391"/>
      <c r="F64" s="391"/>
      <c r="G64" s="392"/>
      <c r="H64" s="119"/>
      <c r="I64" s="83"/>
      <c r="J64" s="91"/>
      <c r="K64" s="393"/>
      <c r="L64" s="394"/>
      <c r="M64" s="394"/>
      <c r="N64" s="394"/>
      <c r="O64" s="395"/>
      <c r="P64" s="396"/>
      <c r="Q64" s="396"/>
      <c r="R64" s="23">
        <v>102</v>
      </c>
      <c r="S64" s="390"/>
      <c r="T64" s="391"/>
      <c r="U64" s="391"/>
      <c r="V64" s="391"/>
      <c r="W64" s="392"/>
      <c r="X64" s="112"/>
      <c r="Y64" s="85"/>
      <c r="Z64" s="91"/>
      <c r="AA64" s="393"/>
      <c r="AB64" s="394"/>
      <c r="AC64" s="394"/>
      <c r="AD64" s="394"/>
      <c r="AE64" s="395"/>
      <c r="AF64" s="396"/>
      <c r="AG64" s="397"/>
    </row>
    <row r="65" spans="2:33" ht="29.15" customHeight="1" x14ac:dyDescent="0.2">
      <c r="B65" s="29">
        <v>68</v>
      </c>
      <c r="C65" s="390"/>
      <c r="D65" s="391"/>
      <c r="E65" s="391"/>
      <c r="F65" s="391"/>
      <c r="G65" s="392"/>
      <c r="H65" s="119"/>
      <c r="I65" s="83"/>
      <c r="J65" s="91"/>
      <c r="K65" s="393"/>
      <c r="L65" s="394"/>
      <c r="M65" s="394"/>
      <c r="N65" s="394"/>
      <c r="O65" s="395"/>
      <c r="P65" s="396"/>
      <c r="Q65" s="396"/>
      <c r="R65" s="23">
        <v>103</v>
      </c>
      <c r="S65" s="390"/>
      <c r="T65" s="391"/>
      <c r="U65" s="391"/>
      <c r="V65" s="391"/>
      <c r="W65" s="392"/>
      <c r="X65" s="112"/>
      <c r="Y65" s="85"/>
      <c r="Z65" s="91"/>
      <c r="AA65" s="393"/>
      <c r="AB65" s="394"/>
      <c r="AC65" s="394"/>
      <c r="AD65" s="394"/>
      <c r="AE65" s="395"/>
      <c r="AF65" s="396"/>
      <c r="AG65" s="397"/>
    </row>
    <row r="66" spans="2:33" ht="29.15" customHeight="1" x14ac:dyDescent="0.2">
      <c r="B66" s="29">
        <v>69</v>
      </c>
      <c r="C66" s="390"/>
      <c r="D66" s="391"/>
      <c r="E66" s="391"/>
      <c r="F66" s="391"/>
      <c r="G66" s="392"/>
      <c r="H66" s="112"/>
      <c r="I66" s="85"/>
      <c r="J66" s="91"/>
      <c r="K66" s="393"/>
      <c r="L66" s="394"/>
      <c r="M66" s="394"/>
      <c r="N66" s="394"/>
      <c r="O66" s="395"/>
      <c r="P66" s="396"/>
      <c r="Q66" s="396"/>
      <c r="R66" s="23">
        <v>104</v>
      </c>
      <c r="S66" s="390"/>
      <c r="T66" s="391"/>
      <c r="U66" s="391"/>
      <c r="V66" s="391"/>
      <c r="W66" s="392"/>
      <c r="X66" s="115"/>
      <c r="Y66" s="99"/>
      <c r="Z66" s="92"/>
      <c r="AA66" s="393"/>
      <c r="AB66" s="394"/>
      <c r="AC66" s="394"/>
      <c r="AD66" s="394"/>
      <c r="AE66" s="395"/>
      <c r="AF66" s="396"/>
      <c r="AG66" s="397"/>
    </row>
    <row r="67" spans="2:33" ht="29.15" customHeight="1" x14ac:dyDescent="0.2">
      <c r="B67" s="30">
        <v>70</v>
      </c>
      <c r="C67" s="407"/>
      <c r="D67" s="408"/>
      <c r="E67" s="408"/>
      <c r="F67" s="408"/>
      <c r="G67" s="409"/>
      <c r="H67" s="115"/>
      <c r="I67" s="106"/>
      <c r="J67" s="94"/>
      <c r="K67" s="414"/>
      <c r="L67" s="415"/>
      <c r="M67" s="415"/>
      <c r="N67" s="415"/>
      <c r="O67" s="416"/>
      <c r="P67" s="413"/>
      <c r="Q67" s="413"/>
      <c r="R67" s="24">
        <v>105</v>
      </c>
      <c r="S67" s="407"/>
      <c r="T67" s="408"/>
      <c r="U67" s="408"/>
      <c r="V67" s="408"/>
      <c r="W67" s="409"/>
      <c r="X67" s="116"/>
      <c r="Y67" s="105"/>
      <c r="Z67" s="94"/>
      <c r="AA67" s="414"/>
      <c r="AB67" s="415"/>
      <c r="AC67" s="415"/>
      <c r="AD67" s="415"/>
      <c r="AE67" s="416"/>
      <c r="AF67" s="413"/>
      <c r="AG67" s="417"/>
    </row>
    <row r="68" spans="2:33" ht="29.15" customHeight="1" x14ac:dyDescent="0.2">
      <c r="B68" s="28">
        <v>71</v>
      </c>
      <c r="C68" s="398"/>
      <c r="D68" s="399"/>
      <c r="E68" s="399"/>
      <c r="F68" s="399"/>
      <c r="G68" s="400"/>
      <c r="H68" s="117"/>
      <c r="I68" s="81"/>
      <c r="J68" s="95"/>
      <c r="K68" s="401"/>
      <c r="L68" s="402"/>
      <c r="M68" s="402"/>
      <c r="N68" s="402"/>
      <c r="O68" s="403"/>
      <c r="P68" s="404"/>
      <c r="Q68" s="404"/>
      <c r="R68" s="22">
        <v>106</v>
      </c>
      <c r="S68" s="398"/>
      <c r="T68" s="399"/>
      <c r="U68" s="399"/>
      <c r="V68" s="399"/>
      <c r="W68" s="400"/>
      <c r="X68" s="110"/>
      <c r="Y68" s="98"/>
      <c r="Z68" s="95"/>
      <c r="AA68" s="401"/>
      <c r="AB68" s="402"/>
      <c r="AC68" s="402"/>
      <c r="AD68" s="402"/>
      <c r="AE68" s="403"/>
      <c r="AF68" s="404"/>
      <c r="AG68" s="418"/>
    </row>
    <row r="69" spans="2:33" ht="29.15" customHeight="1" x14ac:dyDescent="0.2">
      <c r="B69" s="29">
        <v>72</v>
      </c>
      <c r="C69" s="390"/>
      <c r="D69" s="391"/>
      <c r="E69" s="391"/>
      <c r="F69" s="391"/>
      <c r="G69" s="392"/>
      <c r="H69" s="119"/>
      <c r="I69" s="83"/>
      <c r="J69" s="91"/>
      <c r="K69" s="393"/>
      <c r="L69" s="394"/>
      <c r="M69" s="394"/>
      <c r="N69" s="394"/>
      <c r="O69" s="395"/>
      <c r="P69" s="396"/>
      <c r="Q69" s="396"/>
      <c r="R69" s="23">
        <v>107</v>
      </c>
      <c r="S69" s="390"/>
      <c r="T69" s="391"/>
      <c r="U69" s="391"/>
      <c r="V69" s="391"/>
      <c r="W69" s="392"/>
      <c r="X69" s="112"/>
      <c r="Y69" s="106"/>
      <c r="Z69" s="91"/>
      <c r="AA69" s="393"/>
      <c r="AB69" s="394"/>
      <c r="AC69" s="394"/>
      <c r="AD69" s="394"/>
      <c r="AE69" s="395"/>
      <c r="AF69" s="396"/>
      <c r="AG69" s="397"/>
    </row>
    <row r="70" spans="2:33" ht="29.15" customHeight="1" x14ac:dyDescent="0.2">
      <c r="B70" s="29">
        <v>73</v>
      </c>
      <c r="C70" s="390"/>
      <c r="D70" s="391"/>
      <c r="E70" s="391"/>
      <c r="F70" s="391"/>
      <c r="G70" s="392"/>
      <c r="H70" s="112"/>
      <c r="I70" s="85"/>
      <c r="J70" s="91"/>
      <c r="K70" s="393"/>
      <c r="L70" s="394"/>
      <c r="M70" s="394"/>
      <c r="N70" s="394"/>
      <c r="O70" s="395"/>
      <c r="P70" s="396"/>
      <c r="Q70" s="396"/>
      <c r="R70" s="23">
        <v>108</v>
      </c>
      <c r="S70" s="390"/>
      <c r="T70" s="391"/>
      <c r="U70" s="391"/>
      <c r="V70" s="391"/>
      <c r="W70" s="392"/>
      <c r="X70" s="115"/>
      <c r="Y70" s="83"/>
      <c r="Z70" s="91"/>
      <c r="AA70" s="393"/>
      <c r="AB70" s="394"/>
      <c r="AC70" s="394"/>
      <c r="AD70" s="394"/>
      <c r="AE70" s="395"/>
      <c r="AF70" s="396"/>
      <c r="AG70" s="397"/>
    </row>
    <row r="71" spans="2:33" ht="29.15" customHeight="1" x14ac:dyDescent="0.2">
      <c r="B71" s="29">
        <v>74</v>
      </c>
      <c r="C71" s="390"/>
      <c r="D71" s="391"/>
      <c r="E71" s="391"/>
      <c r="F71" s="391"/>
      <c r="G71" s="392"/>
      <c r="H71" s="115"/>
      <c r="I71" s="99"/>
      <c r="J71" s="91"/>
      <c r="K71" s="393"/>
      <c r="L71" s="394"/>
      <c r="M71" s="394"/>
      <c r="N71" s="394"/>
      <c r="O71" s="395"/>
      <c r="P71" s="396"/>
      <c r="Q71" s="396"/>
      <c r="R71" s="23">
        <v>109</v>
      </c>
      <c r="S71" s="390"/>
      <c r="T71" s="391"/>
      <c r="U71" s="391"/>
      <c r="V71" s="391"/>
      <c r="W71" s="392"/>
      <c r="X71" s="119"/>
      <c r="Y71" s="83"/>
      <c r="Z71" s="100"/>
      <c r="AA71" s="393"/>
      <c r="AB71" s="394"/>
      <c r="AC71" s="394"/>
      <c r="AD71" s="394"/>
      <c r="AE71" s="395"/>
      <c r="AF71" s="396"/>
      <c r="AG71" s="397"/>
    </row>
    <row r="72" spans="2:33" ht="29.15" customHeight="1" x14ac:dyDescent="0.2">
      <c r="B72" s="30">
        <v>75</v>
      </c>
      <c r="C72" s="407"/>
      <c r="D72" s="408"/>
      <c r="E72" s="408"/>
      <c r="F72" s="408"/>
      <c r="G72" s="409"/>
      <c r="H72" s="116"/>
      <c r="I72" s="105"/>
      <c r="J72" s="94"/>
      <c r="K72" s="414"/>
      <c r="L72" s="415"/>
      <c r="M72" s="415"/>
      <c r="N72" s="415"/>
      <c r="O72" s="416"/>
      <c r="P72" s="413"/>
      <c r="Q72" s="413"/>
      <c r="R72" s="24">
        <v>110</v>
      </c>
      <c r="S72" s="407"/>
      <c r="T72" s="408"/>
      <c r="U72" s="408"/>
      <c r="V72" s="408"/>
      <c r="W72" s="409"/>
      <c r="X72" s="116"/>
      <c r="Y72" s="105"/>
      <c r="Z72" s="94"/>
      <c r="AA72" s="414"/>
      <c r="AB72" s="415"/>
      <c r="AC72" s="415"/>
      <c r="AD72" s="415"/>
      <c r="AE72" s="416"/>
      <c r="AF72" s="413"/>
      <c r="AG72" s="417"/>
    </row>
    <row r="73" spans="2:33" ht="29.15" customHeight="1" x14ac:dyDescent="0.2">
      <c r="B73" s="28">
        <v>76</v>
      </c>
      <c r="C73" s="398"/>
      <c r="D73" s="399"/>
      <c r="E73" s="399"/>
      <c r="F73" s="399"/>
      <c r="G73" s="400"/>
      <c r="H73" s="110"/>
      <c r="I73" s="81"/>
      <c r="J73" s="95"/>
      <c r="K73" s="401"/>
      <c r="L73" s="402"/>
      <c r="M73" s="402"/>
      <c r="N73" s="402"/>
      <c r="O73" s="403"/>
      <c r="P73" s="404"/>
      <c r="Q73" s="404"/>
      <c r="R73" s="22">
        <v>111</v>
      </c>
      <c r="S73" s="398"/>
      <c r="T73" s="399"/>
      <c r="U73" s="399"/>
      <c r="V73" s="399"/>
      <c r="W73" s="400"/>
      <c r="X73" s="117"/>
      <c r="Y73" s="81"/>
      <c r="Z73" s="95"/>
      <c r="AA73" s="401"/>
      <c r="AB73" s="402"/>
      <c r="AC73" s="402"/>
      <c r="AD73" s="402"/>
      <c r="AE73" s="403"/>
      <c r="AF73" s="405"/>
      <c r="AG73" s="406"/>
    </row>
    <row r="74" spans="2:33" ht="29.15" customHeight="1" x14ac:dyDescent="0.2">
      <c r="B74" s="29">
        <v>77</v>
      </c>
      <c r="C74" s="390"/>
      <c r="D74" s="391"/>
      <c r="E74" s="391"/>
      <c r="F74" s="391"/>
      <c r="G74" s="392"/>
      <c r="H74" s="115"/>
      <c r="I74" s="83"/>
      <c r="J74" s="91"/>
      <c r="K74" s="393"/>
      <c r="L74" s="394"/>
      <c r="M74" s="394"/>
      <c r="N74" s="394"/>
      <c r="O74" s="395"/>
      <c r="P74" s="396"/>
      <c r="Q74" s="396"/>
      <c r="R74" s="23">
        <v>112</v>
      </c>
      <c r="S74" s="390"/>
      <c r="T74" s="391"/>
      <c r="U74" s="391"/>
      <c r="V74" s="391"/>
      <c r="W74" s="392"/>
      <c r="X74" s="119"/>
      <c r="Y74" s="83"/>
      <c r="Z74" s="100"/>
      <c r="AA74" s="393"/>
      <c r="AB74" s="394"/>
      <c r="AC74" s="394"/>
      <c r="AD74" s="394"/>
      <c r="AE74" s="395"/>
      <c r="AF74" s="396"/>
      <c r="AG74" s="397"/>
    </row>
    <row r="75" spans="2:33" ht="29.15" customHeight="1" x14ac:dyDescent="0.2">
      <c r="B75" s="29">
        <v>78</v>
      </c>
      <c r="C75" s="390"/>
      <c r="D75" s="391"/>
      <c r="E75" s="391"/>
      <c r="F75" s="391"/>
      <c r="G75" s="392"/>
      <c r="H75" s="119"/>
      <c r="I75" s="83"/>
      <c r="J75" s="100"/>
      <c r="K75" s="393"/>
      <c r="L75" s="394"/>
      <c r="M75" s="394"/>
      <c r="N75" s="394"/>
      <c r="O75" s="395"/>
      <c r="P75" s="396"/>
      <c r="Q75" s="396"/>
      <c r="R75" s="23">
        <v>113</v>
      </c>
      <c r="S75" s="390"/>
      <c r="T75" s="391"/>
      <c r="U75" s="391"/>
      <c r="V75" s="391"/>
      <c r="W75" s="392"/>
      <c r="X75" s="119"/>
      <c r="Y75" s="83"/>
      <c r="Z75" s="100"/>
      <c r="AA75" s="393"/>
      <c r="AB75" s="394"/>
      <c r="AC75" s="394"/>
      <c r="AD75" s="394"/>
      <c r="AE75" s="395"/>
      <c r="AF75" s="396"/>
      <c r="AG75" s="397"/>
    </row>
    <row r="76" spans="2:33" ht="29.15" customHeight="1" x14ac:dyDescent="0.2">
      <c r="B76" s="29">
        <v>79</v>
      </c>
      <c r="C76" s="390"/>
      <c r="D76" s="391"/>
      <c r="E76" s="391"/>
      <c r="F76" s="391"/>
      <c r="G76" s="392"/>
      <c r="H76" s="119"/>
      <c r="I76" s="83"/>
      <c r="J76" s="100"/>
      <c r="K76" s="393"/>
      <c r="L76" s="394"/>
      <c r="M76" s="394"/>
      <c r="N76" s="394"/>
      <c r="O76" s="395"/>
      <c r="P76" s="396"/>
      <c r="Q76" s="396"/>
      <c r="R76" s="23">
        <v>114</v>
      </c>
      <c r="S76" s="390"/>
      <c r="T76" s="391"/>
      <c r="U76" s="391"/>
      <c r="V76" s="391"/>
      <c r="W76" s="392"/>
      <c r="X76" s="112"/>
      <c r="Y76" s="85"/>
      <c r="Z76" s="91"/>
      <c r="AA76" s="393"/>
      <c r="AB76" s="394"/>
      <c r="AC76" s="394"/>
      <c r="AD76" s="394"/>
      <c r="AE76" s="395"/>
      <c r="AF76" s="396"/>
      <c r="AG76" s="397"/>
    </row>
    <row r="77" spans="2:33" ht="29.15" customHeight="1" thickBot="1" x14ac:dyDescent="0.25">
      <c r="B77" s="31">
        <v>80</v>
      </c>
      <c r="C77" s="382"/>
      <c r="D77" s="383"/>
      <c r="E77" s="383"/>
      <c r="F77" s="383"/>
      <c r="G77" s="384"/>
      <c r="H77" s="120"/>
      <c r="I77" s="108"/>
      <c r="J77" s="97"/>
      <c r="K77" s="385"/>
      <c r="L77" s="386"/>
      <c r="M77" s="386"/>
      <c r="N77" s="386"/>
      <c r="O77" s="387"/>
      <c r="P77" s="388"/>
      <c r="Q77" s="388"/>
      <c r="R77" s="26">
        <v>115</v>
      </c>
      <c r="S77" s="382"/>
      <c r="T77" s="383"/>
      <c r="U77" s="383"/>
      <c r="V77" s="383"/>
      <c r="W77" s="384"/>
      <c r="X77" s="120"/>
      <c r="Y77" s="108"/>
      <c r="Z77" s="97"/>
      <c r="AA77" s="385"/>
      <c r="AB77" s="386"/>
      <c r="AC77" s="386"/>
      <c r="AD77" s="386"/>
      <c r="AE77" s="387"/>
      <c r="AF77" s="388"/>
      <c r="AG77" s="389"/>
    </row>
    <row r="78" spans="2:33" ht="40" customHeight="1" x14ac:dyDescent="0.2">
      <c r="B78" s="33" t="s">
        <v>460</v>
      </c>
      <c r="O78" s="2"/>
      <c r="P78" s="75"/>
      <c r="Q78" s="75"/>
      <c r="R78" s="2"/>
      <c r="S78" s="287" t="s">
        <v>25</v>
      </c>
      <c r="T78" s="287"/>
      <c r="U78" s="109" t="str">
        <f>U40</f>
        <v>体育会</v>
      </c>
      <c r="V78" s="2"/>
      <c r="W78" s="2"/>
      <c r="AF78" s="127"/>
    </row>
    <row r="79" spans="2:33" ht="20.149999999999999" customHeight="1" thickBot="1" x14ac:dyDescent="0.25">
      <c r="B79" s="6"/>
      <c r="L79" s="429"/>
      <c r="M79" s="429"/>
      <c r="N79" s="78"/>
      <c r="O79" s="78"/>
      <c r="R79" s="78"/>
      <c r="S79" s="78"/>
      <c r="T79" s="78"/>
      <c r="U79" s="78"/>
      <c r="V79" s="78"/>
      <c r="W79" s="78"/>
      <c r="X79" s="78"/>
      <c r="Y79" s="78"/>
    </row>
    <row r="80" spans="2:33" ht="27.75" customHeight="1" x14ac:dyDescent="0.2">
      <c r="B80" s="149" t="s">
        <v>341</v>
      </c>
      <c r="C80" s="430" t="s">
        <v>21</v>
      </c>
      <c r="D80" s="431"/>
      <c r="E80" s="431"/>
      <c r="F80" s="431"/>
      <c r="G80" s="432"/>
      <c r="H80" s="27" t="s">
        <v>13</v>
      </c>
      <c r="I80" s="27" t="s">
        <v>14</v>
      </c>
      <c r="J80" s="27" t="s">
        <v>39</v>
      </c>
      <c r="K80" s="424" t="s">
        <v>15</v>
      </c>
      <c r="L80" s="425"/>
      <c r="M80" s="425"/>
      <c r="N80" s="425"/>
      <c r="O80" s="426"/>
      <c r="P80" s="427" t="s">
        <v>135</v>
      </c>
      <c r="Q80" s="433"/>
      <c r="R80" s="79" t="s">
        <v>341</v>
      </c>
      <c r="S80" s="430" t="s">
        <v>21</v>
      </c>
      <c r="T80" s="431"/>
      <c r="U80" s="431"/>
      <c r="V80" s="431"/>
      <c r="W80" s="432"/>
      <c r="X80" s="27" t="s">
        <v>13</v>
      </c>
      <c r="Y80" s="27" t="s">
        <v>14</v>
      </c>
      <c r="Z80" s="27" t="s">
        <v>39</v>
      </c>
      <c r="AA80" s="424" t="s">
        <v>15</v>
      </c>
      <c r="AB80" s="425"/>
      <c r="AC80" s="425"/>
      <c r="AD80" s="425"/>
      <c r="AE80" s="426"/>
      <c r="AF80" s="427" t="s">
        <v>135</v>
      </c>
      <c r="AG80" s="428"/>
    </row>
    <row r="81" spans="2:33" ht="29.15" customHeight="1" x14ac:dyDescent="0.2">
      <c r="B81" s="28">
        <v>116</v>
      </c>
      <c r="C81" s="398"/>
      <c r="D81" s="399"/>
      <c r="E81" s="399"/>
      <c r="F81" s="399"/>
      <c r="G81" s="400"/>
      <c r="H81" s="110"/>
      <c r="I81" s="98"/>
      <c r="J81" s="95"/>
      <c r="K81" s="401"/>
      <c r="L81" s="402"/>
      <c r="M81" s="402"/>
      <c r="N81" s="402"/>
      <c r="O81" s="403"/>
      <c r="P81" s="404"/>
      <c r="Q81" s="404"/>
      <c r="R81" s="22">
        <v>151</v>
      </c>
      <c r="S81" s="398"/>
      <c r="T81" s="399"/>
      <c r="U81" s="399"/>
      <c r="V81" s="399"/>
      <c r="W81" s="400"/>
      <c r="X81" s="110"/>
      <c r="Y81" s="98"/>
      <c r="Z81" s="95"/>
      <c r="AA81" s="401"/>
      <c r="AB81" s="402"/>
      <c r="AC81" s="402"/>
      <c r="AD81" s="402"/>
      <c r="AE81" s="403"/>
      <c r="AF81" s="404"/>
      <c r="AG81" s="418"/>
    </row>
    <row r="82" spans="2:33" ht="29.15" customHeight="1" x14ac:dyDescent="0.2">
      <c r="B82" s="29">
        <v>117</v>
      </c>
      <c r="C82" s="390"/>
      <c r="D82" s="391"/>
      <c r="E82" s="391"/>
      <c r="F82" s="391"/>
      <c r="G82" s="392"/>
      <c r="H82" s="112"/>
      <c r="I82" s="85"/>
      <c r="J82" s="91"/>
      <c r="K82" s="393"/>
      <c r="L82" s="394"/>
      <c r="M82" s="394"/>
      <c r="N82" s="394"/>
      <c r="O82" s="395"/>
      <c r="P82" s="396"/>
      <c r="Q82" s="396"/>
      <c r="R82" s="23">
        <v>152</v>
      </c>
      <c r="S82" s="390"/>
      <c r="T82" s="391"/>
      <c r="U82" s="391"/>
      <c r="V82" s="391"/>
      <c r="W82" s="392"/>
      <c r="X82" s="114"/>
      <c r="Y82" s="106"/>
      <c r="Z82" s="91"/>
      <c r="AA82" s="393"/>
      <c r="AB82" s="394"/>
      <c r="AC82" s="394"/>
      <c r="AD82" s="394"/>
      <c r="AE82" s="395"/>
      <c r="AF82" s="396"/>
      <c r="AG82" s="397"/>
    </row>
    <row r="83" spans="2:33" ht="29.15" customHeight="1" x14ac:dyDescent="0.2">
      <c r="B83" s="29">
        <v>118</v>
      </c>
      <c r="C83" s="390"/>
      <c r="D83" s="391"/>
      <c r="E83" s="391"/>
      <c r="F83" s="391"/>
      <c r="G83" s="392"/>
      <c r="H83" s="115"/>
      <c r="I83" s="99"/>
      <c r="J83" s="91"/>
      <c r="K83" s="393"/>
      <c r="L83" s="394"/>
      <c r="M83" s="394"/>
      <c r="N83" s="394"/>
      <c r="O83" s="395"/>
      <c r="P83" s="396"/>
      <c r="Q83" s="396"/>
      <c r="R83" s="23">
        <v>153</v>
      </c>
      <c r="S83" s="390"/>
      <c r="T83" s="391"/>
      <c r="U83" s="391"/>
      <c r="V83" s="391"/>
      <c r="W83" s="392"/>
      <c r="X83" s="114"/>
      <c r="Y83" s="106"/>
      <c r="Z83" s="91"/>
      <c r="AA83" s="393"/>
      <c r="AB83" s="394"/>
      <c r="AC83" s="394"/>
      <c r="AD83" s="394"/>
      <c r="AE83" s="395"/>
      <c r="AF83" s="396"/>
      <c r="AG83" s="397"/>
    </row>
    <row r="84" spans="2:33" ht="29.15" customHeight="1" x14ac:dyDescent="0.2">
      <c r="B84" s="29">
        <v>119</v>
      </c>
      <c r="C84" s="390"/>
      <c r="D84" s="391"/>
      <c r="E84" s="391"/>
      <c r="F84" s="391"/>
      <c r="G84" s="392"/>
      <c r="H84" s="119"/>
      <c r="I84" s="83"/>
      <c r="J84" s="91"/>
      <c r="K84" s="393"/>
      <c r="L84" s="394"/>
      <c r="M84" s="394"/>
      <c r="N84" s="394"/>
      <c r="O84" s="395"/>
      <c r="P84" s="396"/>
      <c r="Q84" s="396"/>
      <c r="R84" s="23">
        <v>154</v>
      </c>
      <c r="S84" s="390"/>
      <c r="T84" s="391"/>
      <c r="U84" s="391"/>
      <c r="V84" s="391"/>
      <c r="W84" s="392"/>
      <c r="X84" s="114"/>
      <c r="Y84" s="106"/>
      <c r="Z84" s="91"/>
      <c r="AA84" s="393"/>
      <c r="AB84" s="394"/>
      <c r="AC84" s="394"/>
      <c r="AD84" s="394"/>
      <c r="AE84" s="395"/>
      <c r="AF84" s="396"/>
      <c r="AG84" s="397"/>
    </row>
    <row r="85" spans="2:33" ht="29.15" customHeight="1" x14ac:dyDescent="0.2">
      <c r="B85" s="30">
        <v>120</v>
      </c>
      <c r="C85" s="407"/>
      <c r="D85" s="408"/>
      <c r="E85" s="408"/>
      <c r="F85" s="408"/>
      <c r="G85" s="409"/>
      <c r="H85" s="116"/>
      <c r="I85" s="105"/>
      <c r="J85" s="94"/>
      <c r="K85" s="414"/>
      <c r="L85" s="415"/>
      <c r="M85" s="415"/>
      <c r="N85" s="415"/>
      <c r="O85" s="416"/>
      <c r="P85" s="413"/>
      <c r="Q85" s="413"/>
      <c r="R85" s="24">
        <v>155</v>
      </c>
      <c r="S85" s="407"/>
      <c r="T85" s="408"/>
      <c r="U85" s="408"/>
      <c r="V85" s="408"/>
      <c r="W85" s="409"/>
      <c r="X85" s="115"/>
      <c r="Y85" s="106"/>
      <c r="Z85" s="94"/>
      <c r="AA85" s="414"/>
      <c r="AB85" s="415"/>
      <c r="AC85" s="415"/>
      <c r="AD85" s="415"/>
      <c r="AE85" s="416"/>
      <c r="AF85" s="413"/>
      <c r="AG85" s="417"/>
    </row>
    <row r="86" spans="2:33" ht="29.15" customHeight="1" x14ac:dyDescent="0.2">
      <c r="B86" s="28">
        <v>121</v>
      </c>
      <c r="C86" s="398"/>
      <c r="D86" s="399"/>
      <c r="E86" s="399"/>
      <c r="F86" s="399"/>
      <c r="G86" s="400"/>
      <c r="H86" s="117"/>
      <c r="I86" s="81"/>
      <c r="J86" s="95"/>
      <c r="K86" s="401"/>
      <c r="L86" s="402"/>
      <c r="M86" s="402"/>
      <c r="N86" s="402"/>
      <c r="O86" s="403"/>
      <c r="P86" s="404"/>
      <c r="Q86" s="404"/>
      <c r="R86" s="22">
        <v>156</v>
      </c>
      <c r="S86" s="398"/>
      <c r="T86" s="399"/>
      <c r="U86" s="399"/>
      <c r="V86" s="399"/>
      <c r="W86" s="400"/>
      <c r="X86" s="117"/>
      <c r="Y86" s="81"/>
      <c r="Z86" s="101"/>
      <c r="AA86" s="401"/>
      <c r="AB86" s="402"/>
      <c r="AC86" s="402"/>
      <c r="AD86" s="402"/>
      <c r="AE86" s="403"/>
      <c r="AF86" s="405"/>
      <c r="AG86" s="406"/>
    </row>
    <row r="87" spans="2:33" ht="29.15" customHeight="1" x14ac:dyDescent="0.2">
      <c r="B87" s="29">
        <v>122</v>
      </c>
      <c r="C87" s="390"/>
      <c r="D87" s="391"/>
      <c r="E87" s="391"/>
      <c r="F87" s="391"/>
      <c r="G87" s="392"/>
      <c r="H87" s="112"/>
      <c r="I87" s="85"/>
      <c r="J87" s="91"/>
      <c r="K87" s="393"/>
      <c r="L87" s="394"/>
      <c r="M87" s="394"/>
      <c r="N87" s="394"/>
      <c r="O87" s="395"/>
      <c r="P87" s="396"/>
      <c r="Q87" s="396"/>
      <c r="R87" s="23">
        <v>157</v>
      </c>
      <c r="S87" s="390"/>
      <c r="T87" s="391"/>
      <c r="U87" s="391"/>
      <c r="V87" s="391"/>
      <c r="W87" s="392"/>
      <c r="X87" s="119"/>
      <c r="Y87" s="83"/>
      <c r="Z87" s="100"/>
      <c r="AA87" s="393"/>
      <c r="AB87" s="394"/>
      <c r="AC87" s="394"/>
      <c r="AD87" s="394"/>
      <c r="AE87" s="395"/>
      <c r="AF87" s="396"/>
      <c r="AG87" s="397"/>
    </row>
    <row r="88" spans="2:33" ht="29.15" customHeight="1" x14ac:dyDescent="0.2">
      <c r="B88" s="29">
        <v>123</v>
      </c>
      <c r="C88" s="390"/>
      <c r="D88" s="391"/>
      <c r="E88" s="391"/>
      <c r="F88" s="391"/>
      <c r="G88" s="392"/>
      <c r="H88" s="115"/>
      <c r="I88" s="99"/>
      <c r="J88" s="91"/>
      <c r="K88" s="393"/>
      <c r="L88" s="394"/>
      <c r="M88" s="394"/>
      <c r="N88" s="394"/>
      <c r="O88" s="395"/>
      <c r="P88" s="396"/>
      <c r="Q88" s="396"/>
      <c r="R88" s="23">
        <v>158</v>
      </c>
      <c r="S88" s="390"/>
      <c r="T88" s="391"/>
      <c r="U88" s="391"/>
      <c r="V88" s="391"/>
      <c r="W88" s="392"/>
      <c r="X88" s="119"/>
      <c r="Y88" s="83"/>
      <c r="Z88" s="100"/>
      <c r="AA88" s="393"/>
      <c r="AB88" s="394"/>
      <c r="AC88" s="394"/>
      <c r="AD88" s="394"/>
      <c r="AE88" s="395"/>
      <c r="AF88" s="396"/>
      <c r="AG88" s="397"/>
    </row>
    <row r="89" spans="2:33" ht="29.15" customHeight="1" x14ac:dyDescent="0.2">
      <c r="B89" s="29">
        <v>124</v>
      </c>
      <c r="C89" s="390"/>
      <c r="D89" s="391"/>
      <c r="E89" s="391"/>
      <c r="F89" s="391"/>
      <c r="G89" s="392"/>
      <c r="H89" s="112"/>
      <c r="I89" s="85"/>
      <c r="J89" s="91"/>
      <c r="K89" s="393"/>
      <c r="L89" s="394"/>
      <c r="M89" s="394"/>
      <c r="N89" s="394"/>
      <c r="O89" s="395"/>
      <c r="P89" s="396"/>
      <c r="Q89" s="396"/>
      <c r="R89" s="23">
        <v>159</v>
      </c>
      <c r="S89" s="390"/>
      <c r="T89" s="391"/>
      <c r="U89" s="391"/>
      <c r="V89" s="391"/>
      <c r="W89" s="392"/>
      <c r="X89" s="119"/>
      <c r="Y89" s="83"/>
      <c r="Z89" s="100"/>
      <c r="AA89" s="393"/>
      <c r="AB89" s="394"/>
      <c r="AC89" s="394"/>
      <c r="AD89" s="394"/>
      <c r="AE89" s="395"/>
      <c r="AF89" s="396"/>
      <c r="AG89" s="397"/>
    </row>
    <row r="90" spans="2:33" ht="29.15" customHeight="1" x14ac:dyDescent="0.2">
      <c r="B90" s="30">
        <v>125</v>
      </c>
      <c r="C90" s="407"/>
      <c r="D90" s="408"/>
      <c r="E90" s="408"/>
      <c r="F90" s="408"/>
      <c r="G90" s="409"/>
      <c r="H90" s="115"/>
      <c r="I90" s="85"/>
      <c r="J90" s="94"/>
      <c r="K90" s="414"/>
      <c r="L90" s="415"/>
      <c r="M90" s="415"/>
      <c r="N90" s="415"/>
      <c r="O90" s="416"/>
      <c r="P90" s="413"/>
      <c r="Q90" s="413"/>
      <c r="R90" s="24">
        <v>160</v>
      </c>
      <c r="S90" s="407"/>
      <c r="T90" s="408"/>
      <c r="U90" s="408"/>
      <c r="V90" s="408"/>
      <c r="W90" s="409"/>
      <c r="X90" s="116"/>
      <c r="Y90" s="105"/>
      <c r="Z90" s="94"/>
      <c r="AA90" s="414"/>
      <c r="AB90" s="415"/>
      <c r="AC90" s="415"/>
      <c r="AD90" s="415"/>
      <c r="AE90" s="416"/>
      <c r="AF90" s="422"/>
      <c r="AG90" s="423"/>
    </row>
    <row r="91" spans="2:33" ht="29.15" customHeight="1" x14ac:dyDescent="0.2">
      <c r="B91" s="28">
        <v>126</v>
      </c>
      <c r="C91" s="398"/>
      <c r="D91" s="399"/>
      <c r="E91" s="399"/>
      <c r="F91" s="399"/>
      <c r="G91" s="400"/>
      <c r="H91" s="117"/>
      <c r="I91" s="81"/>
      <c r="J91" s="95"/>
      <c r="K91" s="401"/>
      <c r="L91" s="402"/>
      <c r="M91" s="402"/>
      <c r="N91" s="402"/>
      <c r="O91" s="403"/>
      <c r="P91" s="404"/>
      <c r="Q91" s="404"/>
      <c r="R91" s="22">
        <v>161</v>
      </c>
      <c r="S91" s="398"/>
      <c r="T91" s="399"/>
      <c r="U91" s="399"/>
      <c r="V91" s="399"/>
      <c r="W91" s="400"/>
      <c r="X91" s="117"/>
      <c r="Y91" s="81"/>
      <c r="Z91" s="95"/>
      <c r="AA91" s="401"/>
      <c r="AB91" s="402"/>
      <c r="AC91" s="402"/>
      <c r="AD91" s="402"/>
      <c r="AE91" s="403"/>
      <c r="AF91" s="404"/>
      <c r="AG91" s="418"/>
    </row>
    <row r="92" spans="2:33" ht="29.15" customHeight="1" x14ac:dyDescent="0.2">
      <c r="B92" s="29">
        <v>127</v>
      </c>
      <c r="C92" s="390"/>
      <c r="D92" s="391"/>
      <c r="E92" s="391"/>
      <c r="F92" s="391"/>
      <c r="G92" s="392"/>
      <c r="H92" s="119"/>
      <c r="I92" s="83"/>
      <c r="J92" s="91"/>
      <c r="K92" s="393"/>
      <c r="L92" s="394"/>
      <c r="M92" s="394"/>
      <c r="N92" s="394"/>
      <c r="O92" s="395"/>
      <c r="P92" s="396"/>
      <c r="Q92" s="396"/>
      <c r="R92" s="23">
        <v>162</v>
      </c>
      <c r="S92" s="390"/>
      <c r="T92" s="391"/>
      <c r="U92" s="391"/>
      <c r="V92" s="391"/>
      <c r="W92" s="392"/>
      <c r="X92" s="112"/>
      <c r="Y92" s="85"/>
      <c r="Z92" s="91"/>
      <c r="AA92" s="393"/>
      <c r="AB92" s="394"/>
      <c r="AC92" s="394"/>
      <c r="AD92" s="394"/>
      <c r="AE92" s="395"/>
      <c r="AF92" s="396"/>
      <c r="AG92" s="397"/>
    </row>
    <row r="93" spans="2:33" ht="29.15" customHeight="1" x14ac:dyDescent="0.2">
      <c r="B93" s="29">
        <v>128</v>
      </c>
      <c r="C93" s="390"/>
      <c r="D93" s="391"/>
      <c r="E93" s="391"/>
      <c r="F93" s="391"/>
      <c r="G93" s="392"/>
      <c r="H93" s="119"/>
      <c r="I93" s="83"/>
      <c r="J93" s="91"/>
      <c r="K93" s="393"/>
      <c r="L93" s="394"/>
      <c r="M93" s="394"/>
      <c r="N93" s="394"/>
      <c r="O93" s="395"/>
      <c r="P93" s="396"/>
      <c r="Q93" s="396"/>
      <c r="R93" s="23">
        <v>163</v>
      </c>
      <c r="S93" s="390"/>
      <c r="T93" s="391"/>
      <c r="U93" s="391"/>
      <c r="V93" s="391"/>
      <c r="W93" s="392"/>
      <c r="X93" s="112"/>
      <c r="Y93" s="85"/>
      <c r="Z93" s="91"/>
      <c r="AA93" s="393"/>
      <c r="AB93" s="394"/>
      <c r="AC93" s="394"/>
      <c r="AD93" s="394"/>
      <c r="AE93" s="395"/>
      <c r="AF93" s="396"/>
      <c r="AG93" s="397"/>
    </row>
    <row r="94" spans="2:33" ht="29.15" customHeight="1" x14ac:dyDescent="0.2">
      <c r="B94" s="29">
        <v>129</v>
      </c>
      <c r="C94" s="390"/>
      <c r="D94" s="391"/>
      <c r="E94" s="391"/>
      <c r="F94" s="391"/>
      <c r="G94" s="392"/>
      <c r="H94" s="112"/>
      <c r="I94" s="85"/>
      <c r="J94" s="91"/>
      <c r="K94" s="393"/>
      <c r="L94" s="394"/>
      <c r="M94" s="394"/>
      <c r="N94" s="394"/>
      <c r="O94" s="395"/>
      <c r="P94" s="396"/>
      <c r="Q94" s="396"/>
      <c r="R94" s="23">
        <v>164</v>
      </c>
      <c r="S94" s="390"/>
      <c r="T94" s="391"/>
      <c r="U94" s="391"/>
      <c r="V94" s="391"/>
      <c r="W94" s="392"/>
      <c r="X94" s="112"/>
      <c r="Y94" s="85"/>
      <c r="Z94" s="91"/>
      <c r="AA94" s="393"/>
      <c r="AB94" s="394"/>
      <c r="AC94" s="394"/>
      <c r="AD94" s="394"/>
      <c r="AE94" s="395"/>
      <c r="AF94" s="396"/>
      <c r="AG94" s="397"/>
    </row>
    <row r="95" spans="2:33" ht="29.15" customHeight="1" x14ac:dyDescent="0.2">
      <c r="B95" s="30">
        <v>130</v>
      </c>
      <c r="C95" s="407"/>
      <c r="D95" s="408"/>
      <c r="E95" s="408"/>
      <c r="F95" s="408"/>
      <c r="G95" s="409"/>
      <c r="H95" s="115"/>
      <c r="I95" s="106"/>
      <c r="J95" s="94"/>
      <c r="K95" s="414"/>
      <c r="L95" s="415"/>
      <c r="M95" s="415"/>
      <c r="N95" s="415"/>
      <c r="O95" s="416"/>
      <c r="P95" s="413"/>
      <c r="Q95" s="413"/>
      <c r="R95" s="24">
        <v>165</v>
      </c>
      <c r="S95" s="407"/>
      <c r="T95" s="408"/>
      <c r="U95" s="408"/>
      <c r="V95" s="408"/>
      <c r="W95" s="409"/>
      <c r="X95" s="115"/>
      <c r="Y95" s="106"/>
      <c r="Z95" s="94"/>
      <c r="AA95" s="414"/>
      <c r="AB95" s="415"/>
      <c r="AC95" s="415"/>
      <c r="AD95" s="415"/>
      <c r="AE95" s="416"/>
      <c r="AF95" s="413"/>
      <c r="AG95" s="417"/>
    </row>
    <row r="96" spans="2:33" ht="29.15" customHeight="1" x14ac:dyDescent="0.2">
      <c r="B96" s="28">
        <v>131</v>
      </c>
      <c r="C96" s="398"/>
      <c r="D96" s="399"/>
      <c r="E96" s="399"/>
      <c r="F96" s="399"/>
      <c r="G96" s="400"/>
      <c r="H96" s="110"/>
      <c r="I96" s="98"/>
      <c r="J96" s="95"/>
      <c r="K96" s="401"/>
      <c r="L96" s="402"/>
      <c r="M96" s="402"/>
      <c r="N96" s="402"/>
      <c r="O96" s="403"/>
      <c r="P96" s="404"/>
      <c r="Q96" s="404"/>
      <c r="R96" s="37">
        <v>166</v>
      </c>
      <c r="S96" s="398"/>
      <c r="T96" s="399"/>
      <c r="U96" s="399"/>
      <c r="V96" s="399"/>
      <c r="W96" s="400"/>
      <c r="X96" s="110"/>
      <c r="Y96" s="81"/>
      <c r="Z96" s="95"/>
      <c r="AA96" s="401"/>
      <c r="AB96" s="402"/>
      <c r="AC96" s="402"/>
      <c r="AD96" s="402"/>
      <c r="AE96" s="403"/>
      <c r="AF96" s="405"/>
      <c r="AG96" s="406"/>
    </row>
    <row r="97" spans="2:33" ht="29.15" customHeight="1" x14ac:dyDescent="0.2">
      <c r="B97" s="29">
        <v>132</v>
      </c>
      <c r="C97" s="390"/>
      <c r="D97" s="391"/>
      <c r="E97" s="391"/>
      <c r="F97" s="391"/>
      <c r="G97" s="392"/>
      <c r="H97" s="112"/>
      <c r="I97" s="85"/>
      <c r="J97" s="91"/>
      <c r="K97" s="393"/>
      <c r="L97" s="394"/>
      <c r="M97" s="394"/>
      <c r="N97" s="394"/>
      <c r="O97" s="395"/>
      <c r="P97" s="396"/>
      <c r="Q97" s="396"/>
      <c r="R97" s="23">
        <v>167</v>
      </c>
      <c r="S97" s="390"/>
      <c r="T97" s="391"/>
      <c r="U97" s="391"/>
      <c r="V97" s="391"/>
      <c r="W97" s="392"/>
      <c r="X97" s="112"/>
      <c r="Y97" s="85"/>
      <c r="Z97" s="91"/>
      <c r="AA97" s="393"/>
      <c r="AB97" s="394"/>
      <c r="AC97" s="394"/>
      <c r="AD97" s="394"/>
      <c r="AE97" s="395"/>
      <c r="AF97" s="396"/>
      <c r="AG97" s="397"/>
    </row>
    <row r="98" spans="2:33" ht="29.15" customHeight="1" x14ac:dyDescent="0.2">
      <c r="B98" s="29">
        <v>133</v>
      </c>
      <c r="C98" s="390"/>
      <c r="D98" s="391"/>
      <c r="E98" s="391"/>
      <c r="F98" s="391"/>
      <c r="G98" s="392"/>
      <c r="H98" s="112"/>
      <c r="I98" s="85"/>
      <c r="J98" s="91"/>
      <c r="K98" s="393"/>
      <c r="L98" s="394"/>
      <c r="M98" s="394"/>
      <c r="N98" s="394"/>
      <c r="O98" s="395"/>
      <c r="P98" s="396"/>
      <c r="Q98" s="396"/>
      <c r="R98" s="23">
        <v>168</v>
      </c>
      <c r="S98" s="390"/>
      <c r="T98" s="391"/>
      <c r="U98" s="391"/>
      <c r="V98" s="391"/>
      <c r="W98" s="392"/>
      <c r="X98" s="112"/>
      <c r="Y98" s="85"/>
      <c r="Z98" s="91"/>
      <c r="AA98" s="393"/>
      <c r="AB98" s="394"/>
      <c r="AC98" s="394"/>
      <c r="AD98" s="394"/>
      <c r="AE98" s="395"/>
      <c r="AF98" s="396"/>
      <c r="AG98" s="397"/>
    </row>
    <row r="99" spans="2:33" ht="29.15" customHeight="1" x14ac:dyDescent="0.2">
      <c r="B99" s="29">
        <v>134</v>
      </c>
      <c r="C99" s="390"/>
      <c r="D99" s="391"/>
      <c r="E99" s="391"/>
      <c r="F99" s="391"/>
      <c r="G99" s="392"/>
      <c r="H99" s="112"/>
      <c r="I99" s="85"/>
      <c r="J99" s="91"/>
      <c r="K99" s="393"/>
      <c r="L99" s="394"/>
      <c r="M99" s="394"/>
      <c r="N99" s="394"/>
      <c r="O99" s="395"/>
      <c r="P99" s="396"/>
      <c r="Q99" s="396"/>
      <c r="R99" s="23">
        <v>169</v>
      </c>
      <c r="S99" s="390"/>
      <c r="T99" s="391"/>
      <c r="U99" s="391"/>
      <c r="V99" s="391"/>
      <c r="W99" s="392"/>
      <c r="X99" s="112"/>
      <c r="Y99" s="85"/>
      <c r="Z99" s="91"/>
      <c r="AA99" s="393"/>
      <c r="AB99" s="394"/>
      <c r="AC99" s="394"/>
      <c r="AD99" s="394"/>
      <c r="AE99" s="395"/>
      <c r="AF99" s="396"/>
      <c r="AG99" s="397"/>
    </row>
    <row r="100" spans="2:33" ht="29.15" customHeight="1" x14ac:dyDescent="0.2">
      <c r="B100" s="30">
        <v>135</v>
      </c>
      <c r="C100" s="407"/>
      <c r="D100" s="408"/>
      <c r="E100" s="408"/>
      <c r="F100" s="408"/>
      <c r="G100" s="409"/>
      <c r="H100" s="115"/>
      <c r="I100" s="106"/>
      <c r="J100" s="103"/>
      <c r="K100" s="410"/>
      <c r="L100" s="411"/>
      <c r="M100" s="411"/>
      <c r="N100" s="411"/>
      <c r="O100" s="412"/>
      <c r="P100" s="413"/>
      <c r="Q100" s="413"/>
      <c r="R100" s="38">
        <v>170</v>
      </c>
      <c r="S100" s="407"/>
      <c r="T100" s="408"/>
      <c r="U100" s="408"/>
      <c r="V100" s="408"/>
      <c r="W100" s="409"/>
      <c r="X100" s="115"/>
      <c r="Y100" s="106"/>
      <c r="Z100" s="94"/>
      <c r="AA100" s="414"/>
      <c r="AB100" s="415"/>
      <c r="AC100" s="415"/>
      <c r="AD100" s="415"/>
      <c r="AE100" s="416"/>
      <c r="AF100" s="422"/>
      <c r="AG100" s="423"/>
    </row>
    <row r="101" spans="2:33" ht="29.15" customHeight="1" x14ac:dyDescent="0.2">
      <c r="B101" s="28">
        <v>136</v>
      </c>
      <c r="C101" s="419"/>
      <c r="D101" s="420"/>
      <c r="E101" s="420"/>
      <c r="F101" s="420"/>
      <c r="G101" s="421"/>
      <c r="H101" s="110"/>
      <c r="I101" s="98"/>
      <c r="J101" s="95"/>
      <c r="K101" s="401"/>
      <c r="L101" s="402"/>
      <c r="M101" s="402"/>
      <c r="N101" s="402"/>
      <c r="O101" s="403"/>
      <c r="P101" s="404"/>
      <c r="Q101" s="404"/>
      <c r="R101" s="37">
        <v>171</v>
      </c>
      <c r="S101" s="419"/>
      <c r="T101" s="420"/>
      <c r="U101" s="420"/>
      <c r="V101" s="420"/>
      <c r="W101" s="421"/>
      <c r="X101" s="110"/>
      <c r="Y101" s="81"/>
      <c r="Z101" s="95"/>
      <c r="AA101" s="401"/>
      <c r="AB101" s="402"/>
      <c r="AC101" s="402"/>
      <c r="AD101" s="402"/>
      <c r="AE101" s="403"/>
      <c r="AF101" s="404"/>
      <c r="AG101" s="418"/>
    </row>
    <row r="102" spans="2:33" ht="29.15" customHeight="1" x14ac:dyDescent="0.2">
      <c r="B102" s="29">
        <v>137</v>
      </c>
      <c r="C102" s="390"/>
      <c r="D102" s="391"/>
      <c r="E102" s="391"/>
      <c r="F102" s="391"/>
      <c r="G102" s="392"/>
      <c r="H102" s="112"/>
      <c r="I102" s="85"/>
      <c r="J102" s="91"/>
      <c r="K102" s="393"/>
      <c r="L102" s="394"/>
      <c r="M102" s="394"/>
      <c r="N102" s="394"/>
      <c r="O102" s="395"/>
      <c r="P102" s="396"/>
      <c r="Q102" s="396"/>
      <c r="R102" s="23">
        <v>172</v>
      </c>
      <c r="S102" s="390"/>
      <c r="T102" s="391"/>
      <c r="U102" s="391"/>
      <c r="V102" s="391"/>
      <c r="W102" s="392"/>
      <c r="X102" s="112"/>
      <c r="Y102" s="85"/>
      <c r="Z102" s="91"/>
      <c r="AA102" s="393"/>
      <c r="AB102" s="394"/>
      <c r="AC102" s="394"/>
      <c r="AD102" s="394"/>
      <c r="AE102" s="395"/>
      <c r="AF102" s="396"/>
      <c r="AG102" s="397"/>
    </row>
    <row r="103" spans="2:33" ht="29.15" customHeight="1" x14ac:dyDescent="0.2">
      <c r="B103" s="29">
        <v>138</v>
      </c>
      <c r="C103" s="390"/>
      <c r="D103" s="391"/>
      <c r="E103" s="391"/>
      <c r="F103" s="391"/>
      <c r="G103" s="392"/>
      <c r="H103" s="112"/>
      <c r="I103" s="85"/>
      <c r="J103" s="91"/>
      <c r="K103" s="393"/>
      <c r="L103" s="394"/>
      <c r="M103" s="394"/>
      <c r="N103" s="394"/>
      <c r="O103" s="395"/>
      <c r="P103" s="413"/>
      <c r="Q103" s="413"/>
      <c r="R103" s="23">
        <v>173</v>
      </c>
      <c r="S103" s="390"/>
      <c r="T103" s="391"/>
      <c r="U103" s="391"/>
      <c r="V103" s="391"/>
      <c r="W103" s="392"/>
      <c r="X103" s="112"/>
      <c r="Y103" s="85"/>
      <c r="Z103" s="91"/>
      <c r="AA103" s="393"/>
      <c r="AB103" s="394"/>
      <c r="AC103" s="394"/>
      <c r="AD103" s="394"/>
      <c r="AE103" s="395"/>
      <c r="AF103" s="396"/>
      <c r="AG103" s="397"/>
    </row>
    <row r="104" spans="2:33" ht="29.15" customHeight="1" x14ac:dyDescent="0.2">
      <c r="B104" s="29">
        <v>139</v>
      </c>
      <c r="C104" s="390"/>
      <c r="D104" s="391"/>
      <c r="E104" s="391"/>
      <c r="F104" s="391"/>
      <c r="G104" s="392"/>
      <c r="H104" s="112"/>
      <c r="I104" s="85"/>
      <c r="J104" s="91"/>
      <c r="K104" s="393"/>
      <c r="L104" s="394"/>
      <c r="M104" s="394"/>
      <c r="N104" s="394"/>
      <c r="O104" s="395"/>
      <c r="P104" s="413"/>
      <c r="Q104" s="413"/>
      <c r="R104" s="23">
        <v>174</v>
      </c>
      <c r="S104" s="390"/>
      <c r="T104" s="391"/>
      <c r="U104" s="391"/>
      <c r="V104" s="391"/>
      <c r="W104" s="392"/>
      <c r="X104" s="112"/>
      <c r="Y104" s="85"/>
      <c r="Z104" s="91"/>
      <c r="AA104" s="393"/>
      <c r="AB104" s="394"/>
      <c r="AC104" s="394"/>
      <c r="AD104" s="394"/>
      <c r="AE104" s="395"/>
      <c r="AF104" s="396"/>
      <c r="AG104" s="397"/>
    </row>
    <row r="105" spans="2:33" ht="29.15" customHeight="1" x14ac:dyDescent="0.2">
      <c r="B105" s="30">
        <v>140</v>
      </c>
      <c r="C105" s="407"/>
      <c r="D105" s="408"/>
      <c r="E105" s="408"/>
      <c r="F105" s="408"/>
      <c r="G105" s="409"/>
      <c r="H105" s="115"/>
      <c r="I105" s="106"/>
      <c r="J105" s="103"/>
      <c r="K105" s="410"/>
      <c r="L105" s="411"/>
      <c r="M105" s="411"/>
      <c r="N105" s="411"/>
      <c r="O105" s="412"/>
      <c r="P105" s="413"/>
      <c r="Q105" s="413"/>
      <c r="R105" s="38">
        <v>175</v>
      </c>
      <c r="S105" s="407"/>
      <c r="T105" s="408"/>
      <c r="U105" s="408"/>
      <c r="V105" s="408"/>
      <c r="W105" s="409"/>
      <c r="X105" s="115"/>
      <c r="Y105" s="85"/>
      <c r="Z105" s="94"/>
      <c r="AA105" s="414"/>
      <c r="AB105" s="415"/>
      <c r="AC105" s="415"/>
      <c r="AD105" s="415"/>
      <c r="AE105" s="416"/>
      <c r="AF105" s="413"/>
      <c r="AG105" s="417"/>
    </row>
    <row r="106" spans="2:33" ht="29.15" customHeight="1" x14ac:dyDescent="0.2">
      <c r="B106" s="28">
        <v>141</v>
      </c>
      <c r="C106" s="398"/>
      <c r="D106" s="399"/>
      <c r="E106" s="399"/>
      <c r="F106" s="399"/>
      <c r="G106" s="400"/>
      <c r="H106" s="110"/>
      <c r="I106" s="98"/>
      <c r="J106" s="95"/>
      <c r="K106" s="401"/>
      <c r="L106" s="402"/>
      <c r="M106" s="402"/>
      <c r="N106" s="402"/>
      <c r="O106" s="403"/>
      <c r="P106" s="404"/>
      <c r="Q106" s="404"/>
      <c r="R106" s="37">
        <v>176</v>
      </c>
      <c r="S106" s="398"/>
      <c r="T106" s="399"/>
      <c r="U106" s="399"/>
      <c r="V106" s="399"/>
      <c r="W106" s="400"/>
      <c r="X106" s="110"/>
      <c r="Y106" s="81"/>
      <c r="Z106" s="95"/>
      <c r="AA106" s="401"/>
      <c r="AB106" s="402"/>
      <c r="AC106" s="402"/>
      <c r="AD106" s="402"/>
      <c r="AE106" s="403"/>
      <c r="AF106" s="404"/>
      <c r="AG106" s="418"/>
    </row>
    <row r="107" spans="2:33" ht="29.15" customHeight="1" x14ac:dyDescent="0.2">
      <c r="B107" s="29">
        <v>142</v>
      </c>
      <c r="C107" s="390"/>
      <c r="D107" s="391"/>
      <c r="E107" s="391"/>
      <c r="F107" s="391"/>
      <c r="G107" s="392"/>
      <c r="H107" s="112"/>
      <c r="I107" s="85"/>
      <c r="J107" s="91"/>
      <c r="K107" s="393"/>
      <c r="L107" s="394"/>
      <c r="M107" s="394"/>
      <c r="N107" s="394"/>
      <c r="O107" s="395"/>
      <c r="P107" s="396"/>
      <c r="Q107" s="396"/>
      <c r="R107" s="23">
        <v>177</v>
      </c>
      <c r="S107" s="390"/>
      <c r="T107" s="391"/>
      <c r="U107" s="391"/>
      <c r="V107" s="391"/>
      <c r="W107" s="392"/>
      <c r="X107" s="112"/>
      <c r="Y107" s="85"/>
      <c r="Z107" s="91"/>
      <c r="AA107" s="393"/>
      <c r="AB107" s="394"/>
      <c r="AC107" s="394"/>
      <c r="AD107" s="394"/>
      <c r="AE107" s="395"/>
      <c r="AF107" s="396"/>
      <c r="AG107" s="397"/>
    </row>
    <row r="108" spans="2:33" ht="29.15" customHeight="1" x14ac:dyDescent="0.2">
      <c r="B108" s="29">
        <v>143</v>
      </c>
      <c r="C108" s="390"/>
      <c r="D108" s="391"/>
      <c r="E108" s="391"/>
      <c r="F108" s="391"/>
      <c r="G108" s="392"/>
      <c r="H108" s="112"/>
      <c r="I108" s="85"/>
      <c r="J108" s="91"/>
      <c r="K108" s="393"/>
      <c r="L108" s="394"/>
      <c r="M108" s="394"/>
      <c r="N108" s="394"/>
      <c r="O108" s="395"/>
      <c r="P108" s="396"/>
      <c r="Q108" s="396"/>
      <c r="R108" s="23">
        <v>178</v>
      </c>
      <c r="S108" s="390"/>
      <c r="T108" s="391"/>
      <c r="U108" s="391"/>
      <c r="V108" s="391"/>
      <c r="W108" s="392"/>
      <c r="X108" s="112"/>
      <c r="Y108" s="85"/>
      <c r="Z108" s="91"/>
      <c r="AA108" s="393"/>
      <c r="AB108" s="394"/>
      <c r="AC108" s="394"/>
      <c r="AD108" s="394"/>
      <c r="AE108" s="395"/>
      <c r="AF108" s="396"/>
      <c r="AG108" s="397"/>
    </row>
    <row r="109" spans="2:33" ht="29.15" customHeight="1" x14ac:dyDescent="0.2">
      <c r="B109" s="29">
        <v>144</v>
      </c>
      <c r="C109" s="390"/>
      <c r="D109" s="391"/>
      <c r="E109" s="391"/>
      <c r="F109" s="391"/>
      <c r="G109" s="392"/>
      <c r="H109" s="112"/>
      <c r="I109" s="85"/>
      <c r="J109" s="91"/>
      <c r="K109" s="393"/>
      <c r="L109" s="394"/>
      <c r="M109" s="394"/>
      <c r="N109" s="394"/>
      <c r="O109" s="395"/>
      <c r="P109" s="396"/>
      <c r="Q109" s="396"/>
      <c r="R109" s="23">
        <v>179</v>
      </c>
      <c r="S109" s="390"/>
      <c r="T109" s="391"/>
      <c r="U109" s="391"/>
      <c r="V109" s="391"/>
      <c r="W109" s="392"/>
      <c r="X109" s="112"/>
      <c r="Y109" s="85"/>
      <c r="Z109" s="91"/>
      <c r="AA109" s="393"/>
      <c r="AB109" s="394"/>
      <c r="AC109" s="394"/>
      <c r="AD109" s="394"/>
      <c r="AE109" s="395"/>
      <c r="AF109" s="396"/>
      <c r="AG109" s="397"/>
    </row>
    <row r="110" spans="2:33" ht="29.15" customHeight="1" x14ac:dyDescent="0.2">
      <c r="B110" s="30">
        <v>145</v>
      </c>
      <c r="C110" s="407"/>
      <c r="D110" s="408"/>
      <c r="E110" s="408"/>
      <c r="F110" s="408"/>
      <c r="G110" s="409"/>
      <c r="H110" s="115"/>
      <c r="I110" s="106"/>
      <c r="J110" s="103"/>
      <c r="K110" s="410"/>
      <c r="L110" s="411"/>
      <c r="M110" s="411"/>
      <c r="N110" s="411"/>
      <c r="O110" s="412"/>
      <c r="P110" s="413"/>
      <c r="Q110" s="413"/>
      <c r="R110" s="38">
        <v>180</v>
      </c>
      <c r="S110" s="407"/>
      <c r="T110" s="408"/>
      <c r="U110" s="408"/>
      <c r="V110" s="408"/>
      <c r="W110" s="409"/>
      <c r="X110" s="115"/>
      <c r="Y110" s="85"/>
      <c r="Z110" s="94"/>
      <c r="AA110" s="414"/>
      <c r="AB110" s="415"/>
      <c r="AC110" s="415"/>
      <c r="AD110" s="415"/>
      <c r="AE110" s="416"/>
      <c r="AF110" s="413"/>
      <c r="AG110" s="417"/>
    </row>
    <row r="111" spans="2:33" ht="29.15" customHeight="1" x14ac:dyDescent="0.2">
      <c r="B111" s="28">
        <v>146</v>
      </c>
      <c r="C111" s="398"/>
      <c r="D111" s="399"/>
      <c r="E111" s="399"/>
      <c r="F111" s="399"/>
      <c r="G111" s="400"/>
      <c r="H111" s="110"/>
      <c r="I111" s="98"/>
      <c r="J111" s="95"/>
      <c r="K111" s="401"/>
      <c r="L111" s="402"/>
      <c r="M111" s="402"/>
      <c r="N111" s="402"/>
      <c r="O111" s="403"/>
      <c r="P111" s="404"/>
      <c r="Q111" s="404"/>
      <c r="R111" s="37">
        <v>181</v>
      </c>
      <c r="S111" s="398"/>
      <c r="T111" s="399"/>
      <c r="U111" s="399"/>
      <c r="V111" s="399"/>
      <c r="W111" s="400"/>
      <c r="X111" s="110"/>
      <c r="Y111" s="81"/>
      <c r="Z111" s="95"/>
      <c r="AA111" s="401"/>
      <c r="AB111" s="402"/>
      <c r="AC111" s="402"/>
      <c r="AD111" s="402"/>
      <c r="AE111" s="403"/>
      <c r="AF111" s="405"/>
      <c r="AG111" s="406"/>
    </row>
    <row r="112" spans="2:33" ht="29.15" customHeight="1" x14ac:dyDescent="0.2">
      <c r="B112" s="29">
        <v>147</v>
      </c>
      <c r="C112" s="390"/>
      <c r="D112" s="391"/>
      <c r="E112" s="391"/>
      <c r="F112" s="391"/>
      <c r="G112" s="392"/>
      <c r="H112" s="112"/>
      <c r="I112" s="85"/>
      <c r="J112" s="91"/>
      <c r="K112" s="393"/>
      <c r="L112" s="394"/>
      <c r="M112" s="394"/>
      <c r="N112" s="394"/>
      <c r="O112" s="395"/>
      <c r="P112" s="396"/>
      <c r="Q112" s="396"/>
      <c r="R112" s="23">
        <v>182</v>
      </c>
      <c r="S112" s="390"/>
      <c r="T112" s="391"/>
      <c r="U112" s="391"/>
      <c r="V112" s="391"/>
      <c r="W112" s="392"/>
      <c r="X112" s="112"/>
      <c r="Y112" s="85"/>
      <c r="Z112" s="91"/>
      <c r="AA112" s="393"/>
      <c r="AB112" s="394"/>
      <c r="AC112" s="394"/>
      <c r="AD112" s="394"/>
      <c r="AE112" s="395"/>
      <c r="AF112" s="396"/>
      <c r="AG112" s="397"/>
    </row>
    <row r="113" spans="2:33" ht="29.15" customHeight="1" x14ac:dyDescent="0.2">
      <c r="B113" s="29">
        <v>148</v>
      </c>
      <c r="C113" s="390"/>
      <c r="D113" s="391"/>
      <c r="E113" s="391"/>
      <c r="F113" s="391"/>
      <c r="G113" s="392"/>
      <c r="H113" s="112"/>
      <c r="I113" s="85"/>
      <c r="J113" s="91"/>
      <c r="K113" s="393"/>
      <c r="L113" s="394"/>
      <c r="M113" s="394"/>
      <c r="N113" s="394"/>
      <c r="O113" s="395"/>
      <c r="P113" s="396"/>
      <c r="Q113" s="396"/>
      <c r="R113" s="23">
        <v>183</v>
      </c>
      <c r="S113" s="390"/>
      <c r="T113" s="391"/>
      <c r="U113" s="391"/>
      <c r="V113" s="391"/>
      <c r="W113" s="392"/>
      <c r="X113" s="112"/>
      <c r="Y113" s="85"/>
      <c r="Z113" s="91"/>
      <c r="AA113" s="393"/>
      <c r="AB113" s="394"/>
      <c r="AC113" s="394"/>
      <c r="AD113" s="394"/>
      <c r="AE113" s="395"/>
      <c r="AF113" s="396"/>
      <c r="AG113" s="397"/>
    </row>
    <row r="114" spans="2:33" ht="29.15" customHeight="1" x14ac:dyDescent="0.2">
      <c r="B114" s="29">
        <v>149</v>
      </c>
      <c r="C114" s="390"/>
      <c r="D114" s="391"/>
      <c r="E114" s="391"/>
      <c r="F114" s="391"/>
      <c r="G114" s="392"/>
      <c r="H114" s="112"/>
      <c r="I114" s="85"/>
      <c r="J114" s="91"/>
      <c r="K114" s="393"/>
      <c r="L114" s="394"/>
      <c r="M114" s="394"/>
      <c r="N114" s="394"/>
      <c r="O114" s="395"/>
      <c r="P114" s="396"/>
      <c r="Q114" s="396"/>
      <c r="R114" s="23">
        <v>184</v>
      </c>
      <c r="S114" s="390"/>
      <c r="T114" s="391"/>
      <c r="U114" s="391"/>
      <c r="V114" s="391"/>
      <c r="W114" s="392"/>
      <c r="X114" s="112"/>
      <c r="Y114" s="85"/>
      <c r="Z114" s="91"/>
      <c r="AA114" s="393"/>
      <c r="AB114" s="394"/>
      <c r="AC114" s="394"/>
      <c r="AD114" s="394"/>
      <c r="AE114" s="395"/>
      <c r="AF114" s="396"/>
      <c r="AG114" s="397"/>
    </row>
    <row r="115" spans="2:33" ht="29.15" customHeight="1" thickBot="1" x14ac:dyDescent="0.25">
      <c r="B115" s="31">
        <v>150</v>
      </c>
      <c r="C115" s="382"/>
      <c r="D115" s="383"/>
      <c r="E115" s="383"/>
      <c r="F115" s="383"/>
      <c r="G115" s="384"/>
      <c r="H115" s="120"/>
      <c r="I115" s="108"/>
      <c r="J115" s="97"/>
      <c r="K115" s="385"/>
      <c r="L115" s="386"/>
      <c r="M115" s="386"/>
      <c r="N115" s="386"/>
      <c r="O115" s="387"/>
      <c r="P115" s="388"/>
      <c r="Q115" s="388"/>
      <c r="R115" s="26">
        <v>185</v>
      </c>
      <c r="S115" s="382"/>
      <c r="T115" s="383"/>
      <c r="U115" s="383"/>
      <c r="V115" s="383"/>
      <c r="W115" s="384"/>
      <c r="X115" s="120"/>
      <c r="Y115" s="108"/>
      <c r="Z115" s="97"/>
      <c r="AA115" s="385"/>
      <c r="AB115" s="386"/>
      <c r="AC115" s="386"/>
      <c r="AD115" s="386"/>
      <c r="AE115" s="387"/>
      <c r="AF115" s="388"/>
      <c r="AG115" s="389"/>
    </row>
    <row r="116" spans="2:33" ht="29.15" customHeight="1" x14ac:dyDescent="0.2"/>
    <row r="117" spans="2:33" ht="29.15" customHeight="1" x14ac:dyDescent="0.2"/>
    <row r="118" spans="2:33" ht="29.15" customHeight="1" x14ac:dyDescent="0.2"/>
    <row r="119" spans="2:33" ht="29.15" customHeight="1" x14ac:dyDescent="0.2"/>
    <row r="120" spans="2:33" ht="29.15" customHeight="1" x14ac:dyDescent="0.2"/>
    <row r="121" spans="2:33" ht="29.15" customHeight="1" x14ac:dyDescent="0.2"/>
    <row r="122" spans="2:33" ht="29.15" customHeight="1" x14ac:dyDescent="0.2"/>
    <row r="123" spans="2:33" ht="29.15" customHeight="1" x14ac:dyDescent="0.2"/>
    <row r="124" spans="2:33" ht="29.15" customHeight="1" x14ac:dyDescent="0.2"/>
    <row r="125" spans="2:33" ht="29.15" customHeight="1" x14ac:dyDescent="0.2"/>
    <row r="126" spans="2:33" ht="29.15" customHeight="1" x14ac:dyDescent="0.2"/>
    <row r="127" spans="2:33" ht="29.15" customHeight="1" x14ac:dyDescent="0.2"/>
    <row r="128" spans="2:33" ht="29.15" customHeight="1" x14ac:dyDescent="0.2"/>
    <row r="129" ht="29.15" customHeight="1" x14ac:dyDescent="0.2"/>
    <row r="130" ht="29.15" customHeight="1" x14ac:dyDescent="0.2"/>
    <row r="131" ht="29.15" customHeight="1" x14ac:dyDescent="0.2"/>
    <row r="132" ht="29.15" customHeight="1" x14ac:dyDescent="0.2"/>
    <row r="133" ht="29.15" customHeight="1" x14ac:dyDescent="0.2"/>
    <row r="134" ht="29.15" customHeight="1" x14ac:dyDescent="0.2"/>
    <row r="135" ht="29.15" customHeight="1" x14ac:dyDescent="0.2"/>
    <row r="136" ht="29.15" customHeight="1" x14ac:dyDescent="0.2"/>
    <row r="137" ht="29.15" customHeight="1" x14ac:dyDescent="0.2"/>
    <row r="138" ht="29.15" customHeight="1" x14ac:dyDescent="0.2"/>
    <row r="139" ht="29.15" customHeight="1" x14ac:dyDescent="0.2"/>
    <row r="140" ht="29.15" customHeight="1" x14ac:dyDescent="0.2"/>
    <row r="141" ht="29.15" customHeight="1" x14ac:dyDescent="0.2"/>
    <row r="142" ht="29.15" customHeight="1" x14ac:dyDescent="0.2"/>
    <row r="143" ht="29.15" customHeight="1" x14ac:dyDescent="0.2"/>
    <row r="144" ht="40" customHeight="1" x14ac:dyDescent="0.2"/>
    <row r="145" ht="20.149999999999999" customHeight="1" x14ac:dyDescent="0.2"/>
    <row r="146" ht="27.75" customHeight="1" x14ac:dyDescent="0.2"/>
    <row r="147" ht="29.15" customHeight="1" x14ac:dyDescent="0.2"/>
    <row r="148" ht="29.15" customHeight="1" x14ac:dyDescent="0.2"/>
    <row r="149" ht="29.15" customHeight="1" x14ac:dyDescent="0.2"/>
    <row r="150" ht="29.15" customHeight="1" x14ac:dyDescent="0.2"/>
    <row r="151" ht="29.15" customHeight="1" x14ac:dyDescent="0.2"/>
    <row r="152" ht="29.15" customHeight="1" x14ac:dyDescent="0.2"/>
    <row r="153" ht="29.15" customHeight="1" x14ac:dyDescent="0.2"/>
    <row r="154" ht="29.15" customHeight="1" x14ac:dyDescent="0.2"/>
    <row r="155" ht="29.15" customHeight="1" x14ac:dyDescent="0.2"/>
    <row r="156" ht="29.15" customHeight="1" x14ac:dyDescent="0.2"/>
    <row r="157" ht="29.15" customHeight="1" x14ac:dyDescent="0.2"/>
    <row r="158" ht="29.15" customHeight="1" x14ac:dyDescent="0.2"/>
    <row r="159" ht="29.15" customHeight="1" x14ac:dyDescent="0.2"/>
    <row r="160" ht="29.15" customHeight="1" x14ac:dyDescent="0.2"/>
    <row r="161" ht="29.15" customHeight="1" x14ac:dyDescent="0.2"/>
    <row r="162" ht="29.15" customHeight="1" x14ac:dyDescent="0.2"/>
    <row r="163" ht="29.15" customHeight="1" x14ac:dyDescent="0.2"/>
    <row r="164" ht="29.15" customHeight="1" x14ac:dyDescent="0.2"/>
    <row r="165" ht="29.15" customHeight="1" x14ac:dyDescent="0.2"/>
    <row r="166" ht="29.15" customHeight="1" x14ac:dyDescent="0.2"/>
    <row r="167" ht="29.15" customHeight="1" x14ac:dyDescent="0.2"/>
    <row r="168" ht="29.15" customHeight="1" x14ac:dyDescent="0.2"/>
    <row r="169" ht="29.15" customHeight="1" x14ac:dyDescent="0.2"/>
    <row r="170" ht="29.15" customHeight="1" x14ac:dyDescent="0.2"/>
    <row r="171" ht="29.15" customHeight="1" x14ac:dyDescent="0.2"/>
    <row r="172" ht="29.15" customHeight="1" x14ac:dyDescent="0.2"/>
    <row r="173" ht="29.15" customHeight="1" x14ac:dyDescent="0.2"/>
    <row r="174" ht="29.15" customHeight="1" x14ac:dyDescent="0.2"/>
    <row r="175" ht="29.15" customHeight="1" x14ac:dyDescent="0.2"/>
    <row r="176" ht="29.15" customHeight="1" x14ac:dyDescent="0.2"/>
    <row r="177" ht="29.15" customHeight="1" x14ac:dyDescent="0.2"/>
    <row r="178" ht="29.15" customHeight="1" x14ac:dyDescent="0.2"/>
    <row r="179" ht="29.15" customHeight="1" x14ac:dyDescent="0.2"/>
    <row r="180" ht="29.15" customHeight="1" x14ac:dyDescent="0.2"/>
    <row r="181" ht="29.15" customHeight="1" x14ac:dyDescent="0.2"/>
    <row r="182" ht="40" customHeight="1" x14ac:dyDescent="0.2"/>
    <row r="183" ht="20.149999999999999" customHeight="1" x14ac:dyDescent="0.2"/>
    <row r="184" ht="27.75" customHeight="1" x14ac:dyDescent="0.2"/>
    <row r="185" ht="29.15" customHeight="1" x14ac:dyDescent="0.2"/>
    <row r="186" ht="29.15" customHeight="1" x14ac:dyDescent="0.2"/>
    <row r="187" ht="29.15" customHeight="1" x14ac:dyDescent="0.2"/>
    <row r="188" ht="29.15" customHeight="1" x14ac:dyDescent="0.2"/>
    <row r="189" ht="29.15" customHeight="1" x14ac:dyDescent="0.2"/>
    <row r="190" ht="29.15" customHeight="1" x14ac:dyDescent="0.2"/>
    <row r="191" ht="29.15" customHeight="1" x14ac:dyDescent="0.2"/>
    <row r="192" ht="29.15" customHeight="1" x14ac:dyDescent="0.2"/>
    <row r="193" ht="29.15" customHeight="1" x14ac:dyDescent="0.2"/>
    <row r="194" ht="29.15" customHeight="1" x14ac:dyDescent="0.2"/>
    <row r="195" ht="29.15" customHeight="1" x14ac:dyDescent="0.2"/>
    <row r="196" ht="29.15" customHeight="1" x14ac:dyDescent="0.2"/>
    <row r="197" ht="29.15" customHeight="1" x14ac:dyDescent="0.2"/>
    <row r="198" ht="29.15" customHeight="1" x14ac:dyDescent="0.2"/>
    <row r="199" ht="29.15" customHeight="1" x14ac:dyDescent="0.2"/>
    <row r="200" ht="29.15" customHeight="1" x14ac:dyDescent="0.2"/>
    <row r="201" ht="29.15" customHeight="1" x14ac:dyDescent="0.2"/>
    <row r="202" ht="29.15" customHeight="1" x14ac:dyDescent="0.2"/>
    <row r="203" ht="29.15" customHeight="1" x14ac:dyDescent="0.2"/>
    <row r="204" ht="29.15" customHeight="1" x14ac:dyDescent="0.2"/>
    <row r="205" ht="29.15" customHeight="1" x14ac:dyDescent="0.2"/>
    <row r="206" ht="29.15" customHeight="1" x14ac:dyDescent="0.2"/>
    <row r="207" ht="29.15" customHeight="1" x14ac:dyDescent="0.2"/>
    <row r="208" ht="29.15" customHeight="1" x14ac:dyDescent="0.2"/>
    <row r="209" ht="29.15" customHeight="1" x14ac:dyDescent="0.2"/>
    <row r="210" ht="29.15" customHeight="1" x14ac:dyDescent="0.2"/>
    <row r="211" ht="29.15" customHeight="1" x14ac:dyDescent="0.2"/>
    <row r="212" ht="29.15" customHeight="1" x14ac:dyDescent="0.2"/>
    <row r="213" ht="29.15" customHeight="1" x14ac:dyDescent="0.2"/>
    <row r="214" ht="29.15" customHeight="1" x14ac:dyDescent="0.2"/>
    <row r="215" ht="29.15" customHeight="1" x14ac:dyDescent="0.2"/>
    <row r="216" ht="29.15" customHeight="1" x14ac:dyDescent="0.2"/>
    <row r="217" ht="29.15" customHeight="1" x14ac:dyDescent="0.2"/>
    <row r="218" ht="29.15" customHeight="1" x14ac:dyDescent="0.2"/>
    <row r="219" ht="29.15" customHeight="1" x14ac:dyDescent="0.2"/>
  </sheetData>
  <protectedRanges>
    <protectedRange sqref="Y82:AE115 Y81 AA81:AE81" name="範囲15_1"/>
    <protectedRange sqref="I82:O115 I81 K81:O81" name="範囲14_1"/>
    <protectedRange sqref="Y43 AA43:AE43 Y44:AE77" name="範囲13_1"/>
    <protectedRange sqref="I43 K43:O43 I44:O77" name="範囲12_1"/>
    <protectedRange sqref="Y19 AA19:AE19 Y20:AE38" name="範囲11_1"/>
    <protectedRange sqref="K19:O19 J43 Z43 J81 Z81 C19:I19 S19:X38 C20:O38 C43:H77 S43:X77 S81:X115 C81:H115" name="範囲10_1"/>
    <protectedRange sqref="Y19 AA19:AE19 Y20:AE38" name="範囲9_1"/>
    <protectedRange sqref="K19:O19 J43 Z43 J81 Z81 C19:I19 S19:X38 C20:O38 C43:H77 S43:X77 S81:X115 C81:H115" name="範囲8_1"/>
    <protectedRange sqref="J19 Z19 D13:W17 P19:Q38 AF19:AG38 P81:Q115 P43:Q77 AF43:AG77 AF81:AG115" name="範囲7_1"/>
    <protectedRange sqref="E7:E8" name="範囲5_1"/>
    <protectedRange sqref="E6" name="範囲4_1"/>
    <protectedRange sqref="E5" name="範囲3_1"/>
    <protectedRange sqref="E4" name="範囲2_1"/>
    <protectedRange sqref="L2" name="範囲1_1"/>
  </protectedRanges>
  <mergeCells count="602">
    <mergeCell ref="C115:G115"/>
    <mergeCell ref="K115:O115"/>
    <mergeCell ref="P115:Q115"/>
    <mergeCell ref="S115:W115"/>
    <mergeCell ref="AA115:AE115"/>
    <mergeCell ref="AF115:AG115"/>
    <mergeCell ref="C114:G114"/>
    <mergeCell ref="K114:O114"/>
    <mergeCell ref="P114:Q114"/>
    <mergeCell ref="S114:W114"/>
    <mergeCell ref="AA114:AE114"/>
    <mergeCell ref="AF114:AG114"/>
    <mergeCell ref="C113:G113"/>
    <mergeCell ref="K113:O113"/>
    <mergeCell ref="P113:Q113"/>
    <mergeCell ref="S113:W113"/>
    <mergeCell ref="AA113:AE113"/>
    <mergeCell ref="AF113:AG113"/>
    <mergeCell ref="C112:G112"/>
    <mergeCell ref="K112:O112"/>
    <mergeCell ref="P112:Q112"/>
    <mergeCell ref="S112:W112"/>
    <mergeCell ref="AA112:AE112"/>
    <mergeCell ref="AF112:AG112"/>
    <mergeCell ref="C111:G111"/>
    <mergeCell ref="K111:O111"/>
    <mergeCell ref="P111:Q111"/>
    <mergeCell ref="S111:W111"/>
    <mergeCell ref="AA111:AE111"/>
    <mergeCell ref="AF111:AG111"/>
    <mergeCell ref="C110:G110"/>
    <mergeCell ref="K110:O110"/>
    <mergeCell ref="P110:Q110"/>
    <mergeCell ref="S110:W110"/>
    <mergeCell ref="AA110:AE110"/>
    <mergeCell ref="AF110:AG110"/>
    <mergeCell ref="C109:G109"/>
    <mergeCell ref="K109:O109"/>
    <mergeCell ref="P109:Q109"/>
    <mergeCell ref="S109:W109"/>
    <mergeCell ref="AA109:AE109"/>
    <mergeCell ref="AF109:AG109"/>
    <mergeCell ref="C108:G108"/>
    <mergeCell ref="K108:O108"/>
    <mergeCell ref="P108:Q108"/>
    <mergeCell ref="S108:W108"/>
    <mergeCell ref="AA108:AE108"/>
    <mergeCell ref="AF108:AG108"/>
    <mergeCell ref="C107:G107"/>
    <mergeCell ref="K107:O107"/>
    <mergeCell ref="P107:Q107"/>
    <mergeCell ref="S107:W107"/>
    <mergeCell ref="AA107:AE107"/>
    <mergeCell ref="AF107:AG107"/>
    <mergeCell ref="C106:G106"/>
    <mergeCell ref="K106:O106"/>
    <mergeCell ref="P106:Q106"/>
    <mergeCell ref="S106:W106"/>
    <mergeCell ref="AA106:AE106"/>
    <mergeCell ref="AF106:AG106"/>
    <mergeCell ref="C105:G105"/>
    <mergeCell ref="K105:O105"/>
    <mergeCell ref="P105:Q105"/>
    <mergeCell ref="S105:W105"/>
    <mergeCell ref="AA105:AE105"/>
    <mergeCell ref="AF105:AG105"/>
    <mergeCell ref="C104:G104"/>
    <mergeCell ref="K104:O104"/>
    <mergeCell ref="P104:Q104"/>
    <mergeCell ref="S104:W104"/>
    <mergeCell ref="AA104:AE104"/>
    <mergeCell ref="AF104:AG104"/>
    <mergeCell ref="C103:G103"/>
    <mergeCell ref="K103:O103"/>
    <mergeCell ref="P103:Q103"/>
    <mergeCell ref="S103:W103"/>
    <mergeCell ref="AA103:AE103"/>
    <mergeCell ref="AF103:AG103"/>
    <mergeCell ref="C102:G102"/>
    <mergeCell ref="K102:O102"/>
    <mergeCell ref="P102:Q102"/>
    <mergeCell ref="S102:W102"/>
    <mergeCell ref="AA102:AE102"/>
    <mergeCell ref="AF102:AG102"/>
    <mergeCell ref="C101:G101"/>
    <mergeCell ref="K101:O101"/>
    <mergeCell ref="P101:Q101"/>
    <mergeCell ref="S101:W101"/>
    <mergeCell ref="AA101:AE101"/>
    <mergeCell ref="AF101:AG101"/>
    <mergeCell ref="C100:G100"/>
    <mergeCell ref="K100:O100"/>
    <mergeCell ref="P100:Q100"/>
    <mergeCell ref="S100:W100"/>
    <mergeCell ref="AA100:AE100"/>
    <mergeCell ref="AF100:AG100"/>
    <mergeCell ref="C99:G99"/>
    <mergeCell ref="K99:O99"/>
    <mergeCell ref="P99:Q99"/>
    <mergeCell ref="S99:W99"/>
    <mergeCell ref="AA99:AE99"/>
    <mergeCell ref="AF99:AG99"/>
    <mergeCell ref="C98:G98"/>
    <mergeCell ref="K98:O98"/>
    <mergeCell ref="P98:Q98"/>
    <mergeCell ref="S98:W98"/>
    <mergeCell ref="AA98:AE98"/>
    <mergeCell ref="AF98:AG98"/>
    <mergeCell ref="C97:G97"/>
    <mergeCell ref="K97:O97"/>
    <mergeCell ref="P97:Q97"/>
    <mergeCell ref="S97:W97"/>
    <mergeCell ref="AA97:AE97"/>
    <mergeCell ref="AF97:AG97"/>
    <mergeCell ref="C96:G96"/>
    <mergeCell ref="K96:O96"/>
    <mergeCell ref="P96:Q96"/>
    <mergeCell ref="S96:W96"/>
    <mergeCell ref="AA96:AE96"/>
    <mergeCell ref="AF96:AG96"/>
    <mergeCell ref="C95:G95"/>
    <mergeCell ref="K95:O95"/>
    <mergeCell ref="P95:Q95"/>
    <mergeCell ref="S95:W95"/>
    <mergeCell ref="AA95:AE95"/>
    <mergeCell ref="AF95:AG95"/>
    <mergeCell ref="C94:G94"/>
    <mergeCell ref="K94:O94"/>
    <mergeCell ref="P94:Q94"/>
    <mergeCell ref="S94:W94"/>
    <mergeCell ref="AA94:AE94"/>
    <mergeCell ref="AF94:AG94"/>
    <mergeCell ref="C93:G93"/>
    <mergeCell ref="K93:O93"/>
    <mergeCell ref="P93:Q93"/>
    <mergeCell ref="S93:W93"/>
    <mergeCell ref="AA93:AE93"/>
    <mergeCell ref="AF93:AG93"/>
    <mergeCell ref="C92:G92"/>
    <mergeCell ref="K92:O92"/>
    <mergeCell ref="P92:Q92"/>
    <mergeCell ref="S92:W92"/>
    <mergeCell ref="AA92:AE92"/>
    <mergeCell ref="AF92:AG92"/>
    <mergeCell ref="C91:G91"/>
    <mergeCell ref="K91:O91"/>
    <mergeCell ref="P91:Q91"/>
    <mergeCell ref="S91:W91"/>
    <mergeCell ref="AA91:AE91"/>
    <mergeCell ref="AF91:AG91"/>
    <mergeCell ref="C90:G90"/>
    <mergeCell ref="K90:O90"/>
    <mergeCell ref="P90:Q90"/>
    <mergeCell ref="S90:W90"/>
    <mergeCell ref="AA90:AE90"/>
    <mergeCell ref="AF90:AG90"/>
    <mergeCell ref="C89:G89"/>
    <mergeCell ref="K89:O89"/>
    <mergeCell ref="P89:Q89"/>
    <mergeCell ref="S89:W89"/>
    <mergeCell ref="AA89:AE89"/>
    <mergeCell ref="AF89:AG89"/>
    <mergeCell ref="C88:G88"/>
    <mergeCell ref="K88:O88"/>
    <mergeCell ref="P88:Q88"/>
    <mergeCell ref="S88:W88"/>
    <mergeCell ref="AA88:AE88"/>
    <mergeCell ref="AF88:AG88"/>
    <mergeCell ref="C87:G87"/>
    <mergeCell ref="K87:O87"/>
    <mergeCell ref="P87:Q87"/>
    <mergeCell ref="S87:W87"/>
    <mergeCell ref="AA87:AE87"/>
    <mergeCell ref="AF87:AG87"/>
    <mergeCell ref="C86:G86"/>
    <mergeCell ref="K86:O86"/>
    <mergeCell ref="P86:Q86"/>
    <mergeCell ref="S86:W86"/>
    <mergeCell ref="AA86:AE86"/>
    <mergeCell ref="AF86:AG86"/>
    <mergeCell ref="C85:G85"/>
    <mergeCell ref="K85:O85"/>
    <mergeCell ref="P85:Q85"/>
    <mergeCell ref="S85:W85"/>
    <mergeCell ref="AA85:AE85"/>
    <mergeCell ref="AF85:AG85"/>
    <mergeCell ref="C84:G84"/>
    <mergeCell ref="K84:O84"/>
    <mergeCell ref="P84:Q84"/>
    <mergeCell ref="S84:W84"/>
    <mergeCell ref="AA84:AE84"/>
    <mergeCell ref="AF84:AG84"/>
    <mergeCell ref="C83:G83"/>
    <mergeCell ref="K83:O83"/>
    <mergeCell ref="P83:Q83"/>
    <mergeCell ref="S83:W83"/>
    <mergeCell ref="AA83:AE83"/>
    <mergeCell ref="AF83:AG83"/>
    <mergeCell ref="C82:G82"/>
    <mergeCell ref="K82:O82"/>
    <mergeCell ref="P82:Q82"/>
    <mergeCell ref="S82:W82"/>
    <mergeCell ref="AA82:AE82"/>
    <mergeCell ref="AF82:AG82"/>
    <mergeCell ref="AA80:AE80"/>
    <mergeCell ref="AF80:AG80"/>
    <mergeCell ref="C81:G81"/>
    <mergeCell ref="K81:O81"/>
    <mergeCell ref="P81:Q81"/>
    <mergeCell ref="S81:W81"/>
    <mergeCell ref="AA81:AE81"/>
    <mergeCell ref="AF81:AG81"/>
    <mergeCell ref="S78:T78"/>
    <mergeCell ref="L79:M79"/>
    <mergeCell ref="C80:G80"/>
    <mergeCell ref="K80:O80"/>
    <mergeCell ref="P80:Q80"/>
    <mergeCell ref="S80:W80"/>
    <mergeCell ref="C77:G77"/>
    <mergeCell ref="K77:O77"/>
    <mergeCell ref="P77:Q77"/>
    <mergeCell ref="S77:W77"/>
    <mergeCell ref="AA77:AE77"/>
    <mergeCell ref="AF77:AG77"/>
    <mergeCell ref="C76:G76"/>
    <mergeCell ref="K76:O76"/>
    <mergeCell ref="P76:Q76"/>
    <mergeCell ref="S76:W76"/>
    <mergeCell ref="AA76:AE76"/>
    <mergeCell ref="AF76:AG76"/>
    <mergeCell ref="C75:G75"/>
    <mergeCell ref="K75:O75"/>
    <mergeCell ref="P75:Q75"/>
    <mergeCell ref="S75:W75"/>
    <mergeCell ref="AA75:AE75"/>
    <mergeCell ref="AF75:AG75"/>
    <mergeCell ref="C74:G74"/>
    <mergeCell ref="K74:O74"/>
    <mergeCell ref="P74:Q74"/>
    <mergeCell ref="S74:W74"/>
    <mergeCell ref="AA74:AE74"/>
    <mergeCell ref="AF74:AG74"/>
    <mergeCell ref="C73:G73"/>
    <mergeCell ref="K73:O73"/>
    <mergeCell ref="P73:Q73"/>
    <mergeCell ref="S73:W73"/>
    <mergeCell ref="AA73:AE73"/>
    <mergeCell ref="AF73:AG73"/>
    <mergeCell ref="C72:G72"/>
    <mergeCell ref="K72:O72"/>
    <mergeCell ref="P72:Q72"/>
    <mergeCell ref="S72:W72"/>
    <mergeCell ref="AA72:AE72"/>
    <mergeCell ref="AF72:AG72"/>
    <mergeCell ref="C71:G71"/>
    <mergeCell ref="K71:O71"/>
    <mergeCell ref="P71:Q71"/>
    <mergeCell ref="S71:W71"/>
    <mergeCell ref="AA71:AE71"/>
    <mergeCell ref="AF71:AG71"/>
    <mergeCell ref="C70:G70"/>
    <mergeCell ref="K70:O70"/>
    <mergeCell ref="P70:Q70"/>
    <mergeCell ref="S70:W70"/>
    <mergeCell ref="AA70:AE70"/>
    <mergeCell ref="AF70:AG70"/>
    <mergeCell ref="C69:G69"/>
    <mergeCell ref="K69:O69"/>
    <mergeCell ref="P69:Q69"/>
    <mergeCell ref="S69:W69"/>
    <mergeCell ref="AA69:AE69"/>
    <mergeCell ref="AF69:AG69"/>
    <mergeCell ref="C68:G68"/>
    <mergeCell ref="K68:O68"/>
    <mergeCell ref="P68:Q68"/>
    <mergeCell ref="S68:W68"/>
    <mergeCell ref="AA68:AE68"/>
    <mergeCell ref="AF68:AG68"/>
    <mergeCell ref="C67:G67"/>
    <mergeCell ref="K67:O67"/>
    <mergeCell ref="P67:Q67"/>
    <mergeCell ref="S67:W67"/>
    <mergeCell ref="AA67:AE67"/>
    <mergeCell ref="AF67:AG67"/>
    <mergeCell ref="C66:G66"/>
    <mergeCell ref="K66:O66"/>
    <mergeCell ref="P66:Q66"/>
    <mergeCell ref="S66:W66"/>
    <mergeCell ref="AA66:AE66"/>
    <mergeCell ref="AF66:AG66"/>
    <mergeCell ref="C65:G65"/>
    <mergeCell ref="K65:O65"/>
    <mergeCell ref="P65:Q65"/>
    <mergeCell ref="S65:W65"/>
    <mergeCell ref="AA65:AE65"/>
    <mergeCell ref="AF65:AG65"/>
    <mergeCell ref="C64:G64"/>
    <mergeCell ref="K64:O64"/>
    <mergeCell ref="P64:Q64"/>
    <mergeCell ref="S64:W64"/>
    <mergeCell ref="AA64:AE64"/>
    <mergeCell ref="AF64:AG64"/>
    <mergeCell ref="C63:G63"/>
    <mergeCell ref="K63:O63"/>
    <mergeCell ref="P63:Q63"/>
    <mergeCell ref="S63:W63"/>
    <mergeCell ref="AA63:AE63"/>
    <mergeCell ref="AF63:AG63"/>
    <mergeCell ref="C62:G62"/>
    <mergeCell ref="K62:O62"/>
    <mergeCell ref="P62:Q62"/>
    <mergeCell ref="S62:W62"/>
    <mergeCell ref="AA62:AE62"/>
    <mergeCell ref="AF62:AG62"/>
    <mergeCell ref="C61:G61"/>
    <mergeCell ref="K61:O61"/>
    <mergeCell ref="P61:Q61"/>
    <mergeCell ref="S61:W61"/>
    <mergeCell ref="AA61:AE61"/>
    <mergeCell ref="AF61:AG61"/>
    <mergeCell ref="C60:G60"/>
    <mergeCell ref="K60:O60"/>
    <mergeCell ref="P60:Q60"/>
    <mergeCell ref="S60:W60"/>
    <mergeCell ref="AA60:AE60"/>
    <mergeCell ref="AF60:AG60"/>
    <mergeCell ref="C59:G59"/>
    <mergeCell ref="K59:O59"/>
    <mergeCell ref="P59:Q59"/>
    <mergeCell ref="S59:W59"/>
    <mergeCell ref="AA59:AE59"/>
    <mergeCell ref="AF59:AG59"/>
    <mergeCell ref="C58:G58"/>
    <mergeCell ref="K58:O58"/>
    <mergeCell ref="P58:Q58"/>
    <mergeCell ref="S58:W58"/>
    <mergeCell ref="AA58:AE58"/>
    <mergeCell ref="AF58:AG58"/>
    <mergeCell ref="C57:G57"/>
    <mergeCell ref="K57:O57"/>
    <mergeCell ref="P57:Q57"/>
    <mergeCell ref="S57:W57"/>
    <mergeCell ref="AA57:AE57"/>
    <mergeCell ref="AF57:AG57"/>
    <mergeCell ref="C56:G56"/>
    <mergeCell ref="K56:O56"/>
    <mergeCell ref="P56:Q56"/>
    <mergeCell ref="S56:W56"/>
    <mergeCell ref="AA56:AE56"/>
    <mergeCell ref="AF56:AG56"/>
    <mergeCell ref="C55:G55"/>
    <mergeCell ref="K55:O55"/>
    <mergeCell ref="P55:Q55"/>
    <mergeCell ref="S55:W55"/>
    <mergeCell ref="AA55:AE55"/>
    <mergeCell ref="AF55:AG55"/>
    <mergeCell ref="C54:G54"/>
    <mergeCell ref="K54:O54"/>
    <mergeCell ref="P54:Q54"/>
    <mergeCell ref="S54:W54"/>
    <mergeCell ref="AA54:AE54"/>
    <mergeCell ref="AF54:AG54"/>
    <mergeCell ref="C53:G53"/>
    <mergeCell ref="K53:O53"/>
    <mergeCell ref="P53:Q53"/>
    <mergeCell ref="S53:W53"/>
    <mergeCell ref="AA53:AE53"/>
    <mergeCell ref="AF53:AG53"/>
    <mergeCell ref="C52:G52"/>
    <mergeCell ref="K52:O52"/>
    <mergeCell ref="P52:Q52"/>
    <mergeCell ref="S52:W52"/>
    <mergeCell ref="AA52:AE52"/>
    <mergeCell ref="AF52:AG52"/>
    <mergeCell ref="C51:G51"/>
    <mergeCell ref="K51:O51"/>
    <mergeCell ref="P51:Q51"/>
    <mergeCell ref="S51:W51"/>
    <mergeCell ref="AA51:AE51"/>
    <mergeCell ref="AF51:AG51"/>
    <mergeCell ref="C50:G50"/>
    <mergeCell ref="K50:O50"/>
    <mergeCell ref="P50:Q50"/>
    <mergeCell ref="S50:W50"/>
    <mergeCell ref="AA50:AE50"/>
    <mergeCell ref="AF50:AG50"/>
    <mergeCell ref="C49:G49"/>
    <mergeCell ref="K49:O49"/>
    <mergeCell ref="P49:Q49"/>
    <mergeCell ref="S49:W49"/>
    <mergeCell ref="AA49:AE49"/>
    <mergeCell ref="AF49:AG49"/>
    <mergeCell ref="C48:G48"/>
    <mergeCell ref="K48:O48"/>
    <mergeCell ref="P48:Q48"/>
    <mergeCell ref="S48:W48"/>
    <mergeCell ref="AA48:AE48"/>
    <mergeCell ref="AF48:AG48"/>
    <mergeCell ref="C47:G47"/>
    <mergeCell ref="K47:O47"/>
    <mergeCell ref="P47:Q47"/>
    <mergeCell ref="S47:W47"/>
    <mergeCell ref="AA47:AE47"/>
    <mergeCell ref="AF47:AG47"/>
    <mergeCell ref="C46:G46"/>
    <mergeCell ref="K46:O46"/>
    <mergeCell ref="P46:Q46"/>
    <mergeCell ref="S46:W46"/>
    <mergeCell ref="AA46:AE46"/>
    <mergeCell ref="AF46:AG46"/>
    <mergeCell ref="C45:G45"/>
    <mergeCell ref="K45:O45"/>
    <mergeCell ref="P45:Q45"/>
    <mergeCell ref="S45:W45"/>
    <mergeCell ref="AA45:AE45"/>
    <mergeCell ref="AF45:AG45"/>
    <mergeCell ref="C44:G44"/>
    <mergeCell ref="K44:O44"/>
    <mergeCell ref="P44:Q44"/>
    <mergeCell ref="S44:W44"/>
    <mergeCell ref="AA44:AE44"/>
    <mergeCell ref="AF44:AG44"/>
    <mergeCell ref="AA42:AE42"/>
    <mergeCell ref="AF42:AG42"/>
    <mergeCell ref="C43:G43"/>
    <mergeCell ref="K43:O43"/>
    <mergeCell ref="P43:Q43"/>
    <mergeCell ref="S43:W43"/>
    <mergeCell ref="AA43:AE43"/>
    <mergeCell ref="AF43:AG43"/>
    <mergeCell ref="S40:T40"/>
    <mergeCell ref="L41:M41"/>
    <mergeCell ref="C42:G42"/>
    <mergeCell ref="K42:O42"/>
    <mergeCell ref="P42:Q42"/>
    <mergeCell ref="S42:W42"/>
    <mergeCell ref="D38:G38"/>
    <mergeCell ref="K38:O38"/>
    <mergeCell ref="P38:Q38"/>
    <mergeCell ref="S38:W38"/>
    <mergeCell ref="AA38:AE38"/>
    <mergeCell ref="AF38:AG38"/>
    <mergeCell ref="D37:G37"/>
    <mergeCell ref="K37:O37"/>
    <mergeCell ref="P37:Q37"/>
    <mergeCell ref="S37:W37"/>
    <mergeCell ref="AA37:AE37"/>
    <mergeCell ref="AF37:AG37"/>
    <mergeCell ref="D36:G36"/>
    <mergeCell ref="K36:O36"/>
    <mergeCell ref="P36:Q36"/>
    <mergeCell ref="S36:W36"/>
    <mergeCell ref="AA36:AE36"/>
    <mergeCell ref="AF36:AG36"/>
    <mergeCell ref="D35:G35"/>
    <mergeCell ref="K35:O35"/>
    <mergeCell ref="P35:Q35"/>
    <mergeCell ref="S35:W35"/>
    <mergeCell ref="AA35:AE35"/>
    <mergeCell ref="AF35:AG35"/>
    <mergeCell ref="D34:G34"/>
    <mergeCell ref="K34:O34"/>
    <mergeCell ref="P34:Q34"/>
    <mergeCell ref="S34:W34"/>
    <mergeCell ref="AA34:AE34"/>
    <mergeCell ref="AF34:AG34"/>
    <mergeCell ref="D33:G33"/>
    <mergeCell ref="K33:O33"/>
    <mergeCell ref="P33:Q33"/>
    <mergeCell ref="S33:W33"/>
    <mergeCell ref="AA33:AE33"/>
    <mergeCell ref="AF33:AG33"/>
    <mergeCell ref="D32:G32"/>
    <mergeCell ref="K32:O32"/>
    <mergeCell ref="P32:Q32"/>
    <mergeCell ref="S32:W32"/>
    <mergeCell ref="AA32:AE32"/>
    <mergeCell ref="AF32:AG32"/>
    <mergeCell ref="D31:G31"/>
    <mergeCell ref="K31:O31"/>
    <mergeCell ref="P31:Q31"/>
    <mergeCell ref="S31:W31"/>
    <mergeCell ref="AA31:AE31"/>
    <mergeCell ref="AF31:AG31"/>
    <mergeCell ref="D30:G30"/>
    <mergeCell ref="K30:O30"/>
    <mergeCell ref="P30:Q30"/>
    <mergeCell ref="S30:W30"/>
    <mergeCell ref="AA30:AE30"/>
    <mergeCell ref="AF30:AG30"/>
    <mergeCell ref="D29:G29"/>
    <mergeCell ref="K29:O29"/>
    <mergeCell ref="P29:Q29"/>
    <mergeCell ref="S29:W29"/>
    <mergeCell ref="AA29:AE29"/>
    <mergeCell ref="AF29:AG29"/>
    <mergeCell ref="D28:G28"/>
    <mergeCell ref="K28:O28"/>
    <mergeCell ref="P28:Q28"/>
    <mergeCell ref="S28:W28"/>
    <mergeCell ref="AA28:AE28"/>
    <mergeCell ref="AF28:AG28"/>
    <mergeCell ref="D27:G27"/>
    <mergeCell ref="K27:O27"/>
    <mergeCell ref="P27:Q27"/>
    <mergeCell ref="S27:W27"/>
    <mergeCell ref="AA27:AE27"/>
    <mergeCell ref="AF27:AG27"/>
    <mergeCell ref="D26:G26"/>
    <mergeCell ref="K26:O26"/>
    <mergeCell ref="P26:Q26"/>
    <mergeCell ref="S26:W26"/>
    <mergeCell ref="AA26:AE26"/>
    <mergeCell ref="AF26:AG26"/>
    <mergeCell ref="D25:G25"/>
    <mergeCell ref="K25:O25"/>
    <mergeCell ref="P25:Q25"/>
    <mergeCell ref="S25:W25"/>
    <mergeCell ref="AA25:AE25"/>
    <mergeCell ref="AF25:AG25"/>
    <mergeCell ref="D24:G24"/>
    <mergeCell ref="K24:O24"/>
    <mergeCell ref="P24:Q24"/>
    <mergeCell ref="S24:W24"/>
    <mergeCell ref="AA24:AE24"/>
    <mergeCell ref="AF24:AG24"/>
    <mergeCell ref="D23:G23"/>
    <mergeCell ref="K23:O23"/>
    <mergeCell ref="P23:Q23"/>
    <mergeCell ref="S23:W23"/>
    <mergeCell ref="AA23:AE23"/>
    <mergeCell ref="AF23:AG23"/>
    <mergeCell ref="D22:G22"/>
    <mergeCell ref="K22:O22"/>
    <mergeCell ref="P22:Q22"/>
    <mergeCell ref="S22:W22"/>
    <mergeCell ref="AA22:AE22"/>
    <mergeCell ref="AF22:AG22"/>
    <mergeCell ref="D21:G21"/>
    <mergeCell ref="K21:O21"/>
    <mergeCell ref="P21:Q21"/>
    <mergeCell ref="S21:W21"/>
    <mergeCell ref="AA21:AE21"/>
    <mergeCell ref="AF21:AG21"/>
    <mergeCell ref="D20:G20"/>
    <mergeCell ref="K20:O20"/>
    <mergeCell ref="P20:Q20"/>
    <mergeCell ref="S20:W20"/>
    <mergeCell ref="AA20:AE20"/>
    <mergeCell ref="AF20:AG20"/>
    <mergeCell ref="AA18:AE18"/>
    <mergeCell ref="AF18:AG18"/>
    <mergeCell ref="D19:G19"/>
    <mergeCell ref="K19:O19"/>
    <mergeCell ref="P19:Q19"/>
    <mergeCell ref="S19:W19"/>
    <mergeCell ref="AA19:AE19"/>
    <mergeCell ref="AF19:AG19"/>
    <mergeCell ref="D17:G17"/>
    <mergeCell ref="K17:O17"/>
    <mergeCell ref="P17:Q17"/>
    <mergeCell ref="V17:W17"/>
    <mergeCell ref="D18:G18"/>
    <mergeCell ref="K18:O18"/>
    <mergeCell ref="P18:Q18"/>
    <mergeCell ref="S18:W18"/>
    <mergeCell ref="D15:G15"/>
    <mergeCell ref="K15:O15"/>
    <mergeCell ref="P15:Q15"/>
    <mergeCell ref="V15:W15"/>
    <mergeCell ref="D16:G16"/>
    <mergeCell ref="K16:O16"/>
    <mergeCell ref="P16:Q16"/>
    <mergeCell ref="V16:W16"/>
    <mergeCell ref="D13:G13"/>
    <mergeCell ref="K13:O13"/>
    <mergeCell ref="P13:Q13"/>
    <mergeCell ref="V13:W13"/>
    <mergeCell ref="D14:G14"/>
    <mergeCell ref="K14:O14"/>
    <mergeCell ref="P14:Q14"/>
    <mergeCell ref="V14:W14"/>
    <mergeCell ref="B9:M9"/>
    <mergeCell ref="B10:L10"/>
    <mergeCell ref="D12:G12"/>
    <mergeCell ref="K12:O12"/>
    <mergeCell ref="P12:Q12"/>
    <mergeCell ref="R12:W12"/>
    <mergeCell ref="B6:C6"/>
    <mergeCell ref="D6:L6"/>
    <mergeCell ref="B7:C7"/>
    <mergeCell ref="D7:L7"/>
    <mergeCell ref="B8:C8"/>
    <mergeCell ref="D8:L8"/>
    <mergeCell ref="Z1:AB1"/>
    <mergeCell ref="AC1:AH1"/>
    <mergeCell ref="B4:C4"/>
    <mergeCell ref="E4:M4"/>
    <mergeCell ref="B5:C5"/>
    <mergeCell ref="D5:L5"/>
    <mergeCell ref="U1:V1"/>
    <mergeCell ref="W1:Y1"/>
  </mergeCells>
  <phoneticPr fontId="2"/>
  <dataValidations count="6">
    <dataValidation type="list" allowBlank="1" showInputMessage="1" showErrorMessage="1" sqref="D6:L6" xr:uid="{00000000-0002-0000-0200-000000000000}">
      <formula1>INDIRECT($D$5)</formula1>
    </dataValidation>
    <dataValidation type="list" allowBlank="1" showErrorMessage="1" promptTitle="役員の重複" prompt="_x000a_同一人物が役職をかねる場合は、一方の欄に入力してください。_x000a_" sqref="H19:H38 X43:X77 H81:H115 X81:X115 H43:H77 X19:X38" xr:uid="{00000000-0002-0000-0200-000001000000}">
      <formula1>"法,経営,経済,人間,理工,農,薬,都市,外国,大学院"</formula1>
    </dataValidation>
    <dataValidation type="list" allowBlank="1" showInputMessage="1" showErrorMessage="1" promptTitle="役員の重複" prompt="同一人物が役職を兼ねることは禁止します。_x000a_" sqref="H13:H17" xr:uid="{00000000-0002-0000-0200-000002000000}">
      <formula1>"法,経営,経済,人間,理工,農,薬,都市,外国,大学院"</formula1>
    </dataValidation>
    <dataValidation type="list" allowBlank="1" showInputMessage="1" showErrorMessage="1" sqref="J13:J17 J19:J38 Z19:Z38 J43:J77 Z43:Z77 J81:J115 Z81:Z115" xr:uid="{00000000-0002-0000-0200-000003000000}">
      <formula1>"1,2,3,4,5,6"</formula1>
    </dataValidation>
    <dataValidation type="list" allowBlank="1" showInputMessage="1" showErrorMessage="1" sqref="I13:I17 I19:I38 Y19:Y38 I43:I77 Y43:Y77 I81:I115 Y81:Y115" xr:uid="{00000000-0002-0000-0200-000004000000}">
      <formula1>"法,応用,経営,国際,経済,産社,人間,数,情工,電気,材料,応化,機シ,機工,交通,メカ,社基,建シ,環境,建築,生資,応生,生環,薬,都市,国英"</formula1>
    </dataValidation>
    <dataValidation type="list" allowBlank="1" showInputMessage="1" showErrorMessage="1" sqref="P19:Q38 AF19:AG38 P81:Q115 P43:Q77 AF43:AG77 AF81:AG115" xr:uid="{00000000-0002-0000-0200-000005000000}">
      <formula1>$A$1:$A$150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6000000}">
          <x14:formula1>
            <xm:f>部室番号・クラブコード!$A$1:$A$9</xm:f>
          </x14:formula1>
          <xm:sqref>D5:L5</xm:sqref>
        </x14:dataValidation>
        <x14:dataValidation type="list" allowBlank="1" showInputMessage="1" showErrorMessage="1" promptTitle="役員の重複" prompt="_x000a_同一人物が役職をかねる場合は、一方の欄に入力してください。_x000a_" xr:uid="{00000000-0002-0000-0200-000007000000}">
          <x14:formula1>
            <xm:f>"法,経営,経済,人間,理工,農,薬,都市"</xm:f>
          </x14:formula1>
          <xm:sqref>WVR983043:WVR983047 HQ13:HQ17 RM13:RM17 ABI13:ABI17 ALE13:ALE17 AVA13:AVA17 BEW13:BEW17 BOS13:BOS17 BYO13:BYO17 CIK13:CIK17 CSG13:CSG17 DCC13:DCC17 DLY13:DLY17 DVU13:DVU17 EFQ13:EFQ17 EPM13:EPM17 EZI13:EZI17 FJE13:FJE17 FTA13:FTA17 GCW13:GCW17 GMS13:GMS17 GWO13:GWO17 HGK13:HGK17 HQG13:HQG17 IAC13:IAC17 IJY13:IJY17 ITU13:ITU17 JDQ13:JDQ17 JNM13:JNM17 JXI13:JXI17 KHE13:KHE17 KRA13:KRA17 LAW13:LAW17 LKS13:LKS17 LUO13:LUO17 MEK13:MEK17 MOG13:MOG17 MYC13:MYC17 NHY13:NHY17 NRU13:NRU17 OBQ13:OBQ17 OLM13:OLM17 OVI13:OVI17 PFE13:PFE17 PPA13:PPA17 PYW13:PYW17 QIS13:QIS17 QSO13:QSO17 RCK13:RCK17 RMG13:RMG17 RWC13:RWC17 SFY13:SFY17 SPU13:SPU17 SZQ13:SZQ17 TJM13:TJM17 TTI13:TTI17 UDE13:UDE17 UNA13:UNA17 UWW13:UWW17 VGS13:VGS17 VQO13:VQO17 WAK13:WAK17 WKG13:WKG17 WUC13:WUC17 H65539:H65543 HZ65539:HZ65543 RV65539:RV65543 ABR65539:ABR65543 ALN65539:ALN65543 AVJ65539:AVJ65543 BFF65539:BFF65543 BPB65539:BPB65543 BYX65539:BYX65543 CIT65539:CIT65543 CSP65539:CSP65543 DCL65539:DCL65543 DMH65539:DMH65543 DWD65539:DWD65543 EFZ65539:EFZ65543 EPV65539:EPV65543 EZR65539:EZR65543 FJN65539:FJN65543 FTJ65539:FTJ65543 GDF65539:GDF65543 GNB65539:GNB65543 GWX65539:GWX65543 HGT65539:HGT65543 HQP65539:HQP65543 IAL65539:IAL65543 IKH65539:IKH65543 IUD65539:IUD65543 JDZ65539:JDZ65543 JNV65539:JNV65543 JXR65539:JXR65543 KHN65539:KHN65543 KRJ65539:KRJ65543 LBF65539:LBF65543 LLB65539:LLB65543 LUX65539:LUX65543 MET65539:MET65543 MOP65539:MOP65543 MYL65539:MYL65543 NIH65539:NIH65543 NSD65539:NSD65543 OBZ65539:OBZ65543 OLV65539:OLV65543 OVR65539:OVR65543 PFN65539:PFN65543 PPJ65539:PPJ65543 PZF65539:PZF65543 QJB65539:QJB65543 QSX65539:QSX65543 RCT65539:RCT65543 RMP65539:RMP65543 RWL65539:RWL65543 SGH65539:SGH65543 SQD65539:SQD65543 SZZ65539:SZZ65543 TJV65539:TJV65543 TTR65539:TTR65543 UDN65539:UDN65543 UNJ65539:UNJ65543 UXF65539:UXF65543 VHB65539:VHB65543 VQX65539:VQX65543 WAT65539:WAT65543 WKP65539:WKP65543 WUL65539:WUL65543 H131075:H131079 HZ131075:HZ131079 RV131075:RV131079 ABR131075:ABR131079 ALN131075:ALN131079 AVJ131075:AVJ131079 BFF131075:BFF131079 BPB131075:BPB131079 BYX131075:BYX131079 CIT131075:CIT131079 CSP131075:CSP131079 DCL131075:DCL131079 DMH131075:DMH131079 DWD131075:DWD131079 EFZ131075:EFZ131079 EPV131075:EPV131079 EZR131075:EZR131079 FJN131075:FJN131079 FTJ131075:FTJ131079 GDF131075:GDF131079 GNB131075:GNB131079 GWX131075:GWX131079 HGT131075:HGT131079 HQP131075:HQP131079 IAL131075:IAL131079 IKH131075:IKH131079 IUD131075:IUD131079 JDZ131075:JDZ131079 JNV131075:JNV131079 JXR131075:JXR131079 KHN131075:KHN131079 KRJ131075:KRJ131079 LBF131075:LBF131079 LLB131075:LLB131079 LUX131075:LUX131079 MET131075:MET131079 MOP131075:MOP131079 MYL131075:MYL131079 NIH131075:NIH131079 NSD131075:NSD131079 OBZ131075:OBZ131079 OLV131075:OLV131079 OVR131075:OVR131079 PFN131075:PFN131079 PPJ131075:PPJ131079 PZF131075:PZF131079 QJB131075:QJB131079 QSX131075:QSX131079 RCT131075:RCT131079 RMP131075:RMP131079 RWL131075:RWL131079 SGH131075:SGH131079 SQD131075:SQD131079 SZZ131075:SZZ131079 TJV131075:TJV131079 TTR131075:TTR131079 UDN131075:UDN131079 UNJ131075:UNJ131079 UXF131075:UXF131079 VHB131075:VHB131079 VQX131075:VQX131079 WAT131075:WAT131079 WKP131075:WKP131079 WUL131075:WUL131079 H196611:H196615 HZ196611:HZ196615 RV196611:RV196615 ABR196611:ABR196615 ALN196611:ALN196615 AVJ196611:AVJ196615 BFF196611:BFF196615 BPB196611:BPB196615 BYX196611:BYX196615 CIT196611:CIT196615 CSP196611:CSP196615 DCL196611:DCL196615 DMH196611:DMH196615 DWD196611:DWD196615 EFZ196611:EFZ196615 EPV196611:EPV196615 EZR196611:EZR196615 FJN196611:FJN196615 FTJ196611:FTJ196615 GDF196611:GDF196615 GNB196611:GNB196615 GWX196611:GWX196615 HGT196611:HGT196615 HQP196611:HQP196615 IAL196611:IAL196615 IKH196611:IKH196615 IUD196611:IUD196615 JDZ196611:JDZ196615 JNV196611:JNV196615 JXR196611:JXR196615 KHN196611:KHN196615 KRJ196611:KRJ196615 LBF196611:LBF196615 LLB196611:LLB196615 LUX196611:LUX196615 MET196611:MET196615 MOP196611:MOP196615 MYL196611:MYL196615 NIH196611:NIH196615 NSD196611:NSD196615 OBZ196611:OBZ196615 OLV196611:OLV196615 OVR196611:OVR196615 PFN196611:PFN196615 PPJ196611:PPJ196615 PZF196611:PZF196615 QJB196611:QJB196615 QSX196611:QSX196615 RCT196611:RCT196615 RMP196611:RMP196615 RWL196611:RWL196615 SGH196611:SGH196615 SQD196611:SQD196615 SZZ196611:SZZ196615 TJV196611:TJV196615 TTR196611:TTR196615 UDN196611:UDN196615 UNJ196611:UNJ196615 UXF196611:UXF196615 VHB196611:VHB196615 VQX196611:VQX196615 WAT196611:WAT196615 WKP196611:WKP196615 WUL196611:WUL196615 H262147:H262151 HZ262147:HZ262151 RV262147:RV262151 ABR262147:ABR262151 ALN262147:ALN262151 AVJ262147:AVJ262151 BFF262147:BFF262151 BPB262147:BPB262151 BYX262147:BYX262151 CIT262147:CIT262151 CSP262147:CSP262151 DCL262147:DCL262151 DMH262147:DMH262151 DWD262147:DWD262151 EFZ262147:EFZ262151 EPV262147:EPV262151 EZR262147:EZR262151 FJN262147:FJN262151 FTJ262147:FTJ262151 GDF262147:GDF262151 GNB262147:GNB262151 GWX262147:GWX262151 HGT262147:HGT262151 HQP262147:HQP262151 IAL262147:IAL262151 IKH262147:IKH262151 IUD262147:IUD262151 JDZ262147:JDZ262151 JNV262147:JNV262151 JXR262147:JXR262151 KHN262147:KHN262151 KRJ262147:KRJ262151 LBF262147:LBF262151 LLB262147:LLB262151 LUX262147:LUX262151 MET262147:MET262151 MOP262147:MOP262151 MYL262147:MYL262151 NIH262147:NIH262151 NSD262147:NSD262151 OBZ262147:OBZ262151 OLV262147:OLV262151 OVR262147:OVR262151 PFN262147:PFN262151 PPJ262147:PPJ262151 PZF262147:PZF262151 QJB262147:QJB262151 QSX262147:QSX262151 RCT262147:RCT262151 RMP262147:RMP262151 RWL262147:RWL262151 SGH262147:SGH262151 SQD262147:SQD262151 SZZ262147:SZZ262151 TJV262147:TJV262151 TTR262147:TTR262151 UDN262147:UDN262151 UNJ262147:UNJ262151 UXF262147:UXF262151 VHB262147:VHB262151 VQX262147:VQX262151 WAT262147:WAT262151 WKP262147:WKP262151 WUL262147:WUL262151 H327683:H327687 HZ327683:HZ327687 RV327683:RV327687 ABR327683:ABR327687 ALN327683:ALN327687 AVJ327683:AVJ327687 BFF327683:BFF327687 BPB327683:BPB327687 BYX327683:BYX327687 CIT327683:CIT327687 CSP327683:CSP327687 DCL327683:DCL327687 DMH327683:DMH327687 DWD327683:DWD327687 EFZ327683:EFZ327687 EPV327683:EPV327687 EZR327683:EZR327687 FJN327683:FJN327687 FTJ327683:FTJ327687 GDF327683:GDF327687 GNB327683:GNB327687 GWX327683:GWX327687 HGT327683:HGT327687 HQP327683:HQP327687 IAL327683:IAL327687 IKH327683:IKH327687 IUD327683:IUD327687 JDZ327683:JDZ327687 JNV327683:JNV327687 JXR327683:JXR327687 KHN327683:KHN327687 KRJ327683:KRJ327687 LBF327683:LBF327687 LLB327683:LLB327687 LUX327683:LUX327687 MET327683:MET327687 MOP327683:MOP327687 MYL327683:MYL327687 NIH327683:NIH327687 NSD327683:NSD327687 OBZ327683:OBZ327687 OLV327683:OLV327687 OVR327683:OVR327687 PFN327683:PFN327687 PPJ327683:PPJ327687 PZF327683:PZF327687 QJB327683:QJB327687 QSX327683:QSX327687 RCT327683:RCT327687 RMP327683:RMP327687 RWL327683:RWL327687 SGH327683:SGH327687 SQD327683:SQD327687 SZZ327683:SZZ327687 TJV327683:TJV327687 TTR327683:TTR327687 UDN327683:UDN327687 UNJ327683:UNJ327687 UXF327683:UXF327687 VHB327683:VHB327687 VQX327683:VQX327687 WAT327683:WAT327687 WKP327683:WKP327687 WUL327683:WUL327687 H393219:H393223 HZ393219:HZ393223 RV393219:RV393223 ABR393219:ABR393223 ALN393219:ALN393223 AVJ393219:AVJ393223 BFF393219:BFF393223 BPB393219:BPB393223 BYX393219:BYX393223 CIT393219:CIT393223 CSP393219:CSP393223 DCL393219:DCL393223 DMH393219:DMH393223 DWD393219:DWD393223 EFZ393219:EFZ393223 EPV393219:EPV393223 EZR393219:EZR393223 FJN393219:FJN393223 FTJ393219:FTJ393223 GDF393219:GDF393223 GNB393219:GNB393223 GWX393219:GWX393223 HGT393219:HGT393223 HQP393219:HQP393223 IAL393219:IAL393223 IKH393219:IKH393223 IUD393219:IUD393223 JDZ393219:JDZ393223 JNV393219:JNV393223 JXR393219:JXR393223 KHN393219:KHN393223 KRJ393219:KRJ393223 LBF393219:LBF393223 LLB393219:LLB393223 LUX393219:LUX393223 MET393219:MET393223 MOP393219:MOP393223 MYL393219:MYL393223 NIH393219:NIH393223 NSD393219:NSD393223 OBZ393219:OBZ393223 OLV393219:OLV393223 OVR393219:OVR393223 PFN393219:PFN393223 PPJ393219:PPJ393223 PZF393219:PZF393223 QJB393219:QJB393223 QSX393219:QSX393223 RCT393219:RCT393223 RMP393219:RMP393223 RWL393219:RWL393223 SGH393219:SGH393223 SQD393219:SQD393223 SZZ393219:SZZ393223 TJV393219:TJV393223 TTR393219:TTR393223 UDN393219:UDN393223 UNJ393219:UNJ393223 UXF393219:UXF393223 VHB393219:VHB393223 VQX393219:VQX393223 WAT393219:WAT393223 WKP393219:WKP393223 WUL393219:WUL393223 H458755:H458759 HZ458755:HZ458759 RV458755:RV458759 ABR458755:ABR458759 ALN458755:ALN458759 AVJ458755:AVJ458759 BFF458755:BFF458759 BPB458755:BPB458759 BYX458755:BYX458759 CIT458755:CIT458759 CSP458755:CSP458759 DCL458755:DCL458759 DMH458755:DMH458759 DWD458755:DWD458759 EFZ458755:EFZ458759 EPV458755:EPV458759 EZR458755:EZR458759 FJN458755:FJN458759 FTJ458755:FTJ458759 GDF458755:GDF458759 GNB458755:GNB458759 GWX458755:GWX458759 HGT458755:HGT458759 HQP458755:HQP458759 IAL458755:IAL458759 IKH458755:IKH458759 IUD458755:IUD458759 JDZ458755:JDZ458759 JNV458755:JNV458759 JXR458755:JXR458759 KHN458755:KHN458759 KRJ458755:KRJ458759 LBF458755:LBF458759 LLB458755:LLB458759 LUX458755:LUX458759 MET458755:MET458759 MOP458755:MOP458759 MYL458755:MYL458759 NIH458755:NIH458759 NSD458755:NSD458759 OBZ458755:OBZ458759 OLV458755:OLV458759 OVR458755:OVR458759 PFN458755:PFN458759 PPJ458755:PPJ458759 PZF458755:PZF458759 QJB458755:QJB458759 QSX458755:QSX458759 RCT458755:RCT458759 RMP458755:RMP458759 RWL458755:RWL458759 SGH458755:SGH458759 SQD458755:SQD458759 SZZ458755:SZZ458759 TJV458755:TJV458759 TTR458755:TTR458759 UDN458755:UDN458759 UNJ458755:UNJ458759 UXF458755:UXF458759 VHB458755:VHB458759 VQX458755:VQX458759 WAT458755:WAT458759 WKP458755:WKP458759 WUL458755:WUL458759 H524291:H524295 HZ524291:HZ524295 RV524291:RV524295 ABR524291:ABR524295 ALN524291:ALN524295 AVJ524291:AVJ524295 BFF524291:BFF524295 BPB524291:BPB524295 BYX524291:BYX524295 CIT524291:CIT524295 CSP524291:CSP524295 DCL524291:DCL524295 DMH524291:DMH524295 DWD524291:DWD524295 EFZ524291:EFZ524295 EPV524291:EPV524295 EZR524291:EZR524295 FJN524291:FJN524295 FTJ524291:FTJ524295 GDF524291:GDF524295 GNB524291:GNB524295 GWX524291:GWX524295 HGT524291:HGT524295 HQP524291:HQP524295 IAL524291:IAL524295 IKH524291:IKH524295 IUD524291:IUD524295 JDZ524291:JDZ524295 JNV524291:JNV524295 JXR524291:JXR524295 KHN524291:KHN524295 KRJ524291:KRJ524295 LBF524291:LBF524295 LLB524291:LLB524295 LUX524291:LUX524295 MET524291:MET524295 MOP524291:MOP524295 MYL524291:MYL524295 NIH524291:NIH524295 NSD524291:NSD524295 OBZ524291:OBZ524295 OLV524291:OLV524295 OVR524291:OVR524295 PFN524291:PFN524295 PPJ524291:PPJ524295 PZF524291:PZF524295 QJB524291:QJB524295 QSX524291:QSX524295 RCT524291:RCT524295 RMP524291:RMP524295 RWL524291:RWL524295 SGH524291:SGH524295 SQD524291:SQD524295 SZZ524291:SZZ524295 TJV524291:TJV524295 TTR524291:TTR524295 UDN524291:UDN524295 UNJ524291:UNJ524295 UXF524291:UXF524295 VHB524291:VHB524295 VQX524291:VQX524295 WAT524291:WAT524295 WKP524291:WKP524295 WUL524291:WUL524295 H589827:H589831 HZ589827:HZ589831 RV589827:RV589831 ABR589827:ABR589831 ALN589827:ALN589831 AVJ589827:AVJ589831 BFF589827:BFF589831 BPB589827:BPB589831 BYX589827:BYX589831 CIT589827:CIT589831 CSP589827:CSP589831 DCL589827:DCL589831 DMH589827:DMH589831 DWD589827:DWD589831 EFZ589827:EFZ589831 EPV589827:EPV589831 EZR589827:EZR589831 FJN589827:FJN589831 FTJ589827:FTJ589831 GDF589827:GDF589831 GNB589827:GNB589831 GWX589827:GWX589831 HGT589827:HGT589831 HQP589827:HQP589831 IAL589827:IAL589831 IKH589827:IKH589831 IUD589827:IUD589831 JDZ589827:JDZ589831 JNV589827:JNV589831 JXR589827:JXR589831 KHN589827:KHN589831 KRJ589827:KRJ589831 LBF589827:LBF589831 LLB589827:LLB589831 LUX589827:LUX589831 MET589827:MET589831 MOP589827:MOP589831 MYL589827:MYL589831 NIH589827:NIH589831 NSD589827:NSD589831 OBZ589827:OBZ589831 OLV589827:OLV589831 OVR589827:OVR589831 PFN589827:PFN589831 PPJ589827:PPJ589831 PZF589827:PZF589831 QJB589827:QJB589831 QSX589827:QSX589831 RCT589827:RCT589831 RMP589827:RMP589831 RWL589827:RWL589831 SGH589827:SGH589831 SQD589827:SQD589831 SZZ589827:SZZ589831 TJV589827:TJV589831 TTR589827:TTR589831 UDN589827:UDN589831 UNJ589827:UNJ589831 UXF589827:UXF589831 VHB589827:VHB589831 VQX589827:VQX589831 WAT589827:WAT589831 WKP589827:WKP589831 WUL589827:WUL589831 H655363:H655367 HZ655363:HZ655367 RV655363:RV655367 ABR655363:ABR655367 ALN655363:ALN655367 AVJ655363:AVJ655367 BFF655363:BFF655367 BPB655363:BPB655367 BYX655363:BYX655367 CIT655363:CIT655367 CSP655363:CSP655367 DCL655363:DCL655367 DMH655363:DMH655367 DWD655363:DWD655367 EFZ655363:EFZ655367 EPV655363:EPV655367 EZR655363:EZR655367 FJN655363:FJN655367 FTJ655363:FTJ655367 GDF655363:GDF655367 GNB655363:GNB655367 GWX655363:GWX655367 HGT655363:HGT655367 HQP655363:HQP655367 IAL655363:IAL655367 IKH655363:IKH655367 IUD655363:IUD655367 JDZ655363:JDZ655367 JNV655363:JNV655367 JXR655363:JXR655367 KHN655363:KHN655367 KRJ655363:KRJ655367 LBF655363:LBF655367 LLB655363:LLB655367 LUX655363:LUX655367 MET655363:MET655367 MOP655363:MOP655367 MYL655363:MYL655367 NIH655363:NIH655367 NSD655363:NSD655367 OBZ655363:OBZ655367 OLV655363:OLV655367 OVR655363:OVR655367 PFN655363:PFN655367 PPJ655363:PPJ655367 PZF655363:PZF655367 QJB655363:QJB655367 QSX655363:QSX655367 RCT655363:RCT655367 RMP655363:RMP655367 RWL655363:RWL655367 SGH655363:SGH655367 SQD655363:SQD655367 SZZ655363:SZZ655367 TJV655363:TJV655367 TTR655363:TTR655367 UDN655363:UDN655367 UNJ655363:UNJ655367 UXF655363:UXF655367 VHB655363:VHB655367 VQX655363:VQX655367 WAT655363:WAT655367 WKP655363:WKP655367 WUL655363:WUL655367 H720899:H720903 HZ720899:HZ720903 RV720899:RV720903 ABR720899:ABR720903 ALN720899:ALN720903 AVJ720899:AVJ720903 BFF720899:BFF720903 BPB720899:BPB720903 BYX720899:BYX720903 CIT720899:CIT720903 CSP720899:CSP720903 DCL720899:DCL720903 DMH720899:DMH720903 DWD720899:DWD720903 EFZ720899:EFZ720903 EPV720899:EPV720903 EZR720899:EZR720903 FJN720899:FJN720903 FTJ720899:FTJ720903 GDF720899:GDF720903 GNB720899:GNB720903 GWX720899:GWX720903 HGT720899:HGT720903 HQP720899:HQP720903 IAL720899:IAL720903 IKH720899:IKH720903 IUD720899:IUD720903 JDZ720899:JDZ720903 JNV720899:JNV720903 JXR720899:JXR720903 KHN720899:KHN720903 KRJ720899:KRJ720903 LBF720899:LBF720903 LLB720899:LLB720903 LUX720899:LUX720903 MET720899:MET720903 MOP720899:MOP720903 MYL720899:MYL720903 NIH720899:NIH720903 NSD720899:NSD720903 OBZ720899:OBZ720903 OLV720899:OLV720903 OVR720899:OVR720903 PFN720899:PFN720903 PPJ720899:PPJ720903 PZF720899:PZF720903 QJB720899:QJB720903 QSX720899:QSX720903 RCT720899:RCT720903 RMP720899:RMP720903 RWL720899:RWL720903 SGH720899:SGH720903 SQD720899:SQD720903 SZZ720899:SZZ720903 TJV720899:TJV720903 TTR720899:TTR720903 UDN720899:UDN720903 UNJ720899:UNJ720903 UXF720899:UXF720903 VHB720899:VHB720903 VQX720899:VQX720903 WAT720899:WAT720903 WKP720899:WKP720903 WUL720899:WUL720903 H786435:H786439 HZ786435:HZ786439 RV786435:RV786439 ABR786435:ABR786439 ALN786435:ALN786439 AVJ786435:AVJ786439 BFF786435:BFF786439 BPB786435:BPB786439 BYX786435:BYX786439 CIT786435:CIT786439 CSP786435:CSP786439 DCL786435:DCL786439 DMH786435:DMH786439 DWD786435:DWD786439 EFZ786435:EFZ786439 EPV786435:EPV786439 EZR786435:EZR786439 FJN786435:FJN786439 FTJ786435:FTJ786439 GDF786435:GDF786439 GNB786435:GNB786439 GWX786435:GWX786439 HGT786435:HGT786439 HQP786435:HQP786439 IAL786435:IAL786439 IKH786435:IKH786439 IUD786435:IUD786439 JDZ786435:JDZ786439 JNV786435:JNV786439 JXR786435:JXR786439 KHN786435:KHN786439 KRJ786435:KRJ786439 LBF786435:LBF786439 LLB786435:LLB786439 LUX786435:LUX786439 MET786435:MET786439 MOP786435:MOP786439 MYL786435:MYL786439 NIH786435:NIH786439 NSD786435:NSD786439 OBZ786435:OBZ786439 OLV786435:OLV786439 OVR786435:OVR786439 PFN786435:PFN786439 PPJ786435:PPJ786439 PZF786435:PZF786439 QJB786435:QJB786439 QSX786435:QSX786439 RCT786435:RCT786439 RMP786435:RMP786439 RWL786435:RWL786439 SGH786435:SGH786439 SQD786435:SQD786439 SZZ786435:SZZ786439 TJV786435:TJV786439 TTR786435:TTR786439 UDN786435:UDN786439 UNJ786435:UNJ786439 UXF786435:UXF786439 VHB786435:VHB786439 VQX786435:VQX786439 WAT786435:WAT786439 WKP786435:WKP786439 WUL786435:WUL786439 H851971:H851975 HZ851971:HZ851975 RV851971:RV851975 ABR851971:ABR851975 ALN851971:ALN851975 AVJ851971:AVJ851975 BFF851971:BFF851975 BPB851971:BPB851975 BYX851971:BYX851975 CIT851971:CIT851975 CSP851971:CSP851975 DCL851971:DCL851975 DMH851971:DMH851975 DWD851971:DWD851975 EFZ851971:EFZ851975 EPV851971:EPV851975 EZR851971:EZR851975 FJN851971:FJN851975 FTJ851971:FTJ851975 GDF851971:GDF851975 GNB851971:GNB851975 GWX851971:GWX851975 HGT851971:HGT851975 HQP851971:HQP851975 IAL851971:IAL851975 IKH851971:IKH851975 IUD851971:IUD851975 JDZ851971:JDZ851975 JNV851971:JNV851975 JXR851971:JXR851975 KHN851971:KHN851975 KRJ851971:KRJ851975 LBF851971:LBF851975 LLB851971:LLB851975 LUX851971:LUX851975 MET851971:MET851975 MOP851971:MOP851975 MYL851971:MYL851975 NIH851971:NIH851975 NSD851971:NSD851975 OBZ851971:OBZ851975 OLV851971:OLV851975 OVR851971:OVR851975 PFN851971:PFN851975 PPJ851971:PPJ851975 PZF851971:PZF851975 QJB851971:QJB851975 QSX851971:QSX851975 RCT851971:RCT851975 RMP851971:RMP851975 RWL851971:RWL851975 SGH851971:SGH851975 SQD851971:SQD851975 SZZ851971:SZZ851975 TJV851971:TJV851975 TTR851971:TTR851975 UDN851971:UDN851975 UNJ851971:UNJ851975 UXF851971:UXF851975 VHB851971:VHB851975 VQX851971:VQX851975 WAT851971:WAT851975 WKP851971:WKP851975 WUL851971:WUL851975 H917507:H917511 HZ917507:HZ917511 RV917507:RV917511 ABR917507:ABR917511 ALN917507:ALN917511 AVJ917507:AVJ917511 BFF917507:BFF917511 BPB917507:BPB917511 BYX917507:BYX917511 CIT917507:CIT917511 CSP917507:CSP917511 DCL917507:DCL917511 DMH917507:DMH917511 DWD917507:DWD917511 EFZ917507:EFZ917511 EPV917507:EPV917511 EZR917507:EZR917511 FJN917507:FJN917511 FTJ917507:FTJ917511 GDF917507:GDF917511 GNB917507:GNB917511 GWX917507:GWX917511 HGT917507:HGT917511 HQP917507:HQP917511 IAL917507:IAL917511 IKH917507:IKH917511 IUD917507:IUD917511 JDZ917507:JDZ917511 JNV917507:JNV917511 JXR917507:JXR917511 KHN917507:KHN917511 KRJ917507:KRJ917511 LBF917507:LBF917511 LLB917507:LLB917511 LUX917507:LUX917511 MET917507:MET917511 MOP917507:MOP917511 MYL917507:MYL917511 NIH917507:NIH917511 NSD917507:NSD917511 OBZ917507:OBZ917511 OLV917507:OLV917511 OVR917507:OVR917511 PFN917507:PFN917511 PPJ917507:PPJ917511 PZF917507:PZF917511 QJB917507:QJB917511 QSX917507:QSX917511 RCT917507:RCT917511 RMP917507:RMP917511 RWL917507:RWL917511 SGH917507:SGH917511 SQD917507:SQD917511 SZZ917507:SZZ917511 TJV917507:TJV917511 TTR917507:TTR917511 UDN917507:UDN917511 UNJ917507:UNJ917511 UXF917507:UXF917511 VHB917507:VHB917511 VQX917507:VQX917511 WAT917507:WAT917511 WKP917507:WKP917511 WUL917507:WUL917511 H983043:H983047 HZ983043:HZ983047 RV983043:RV983047 ABR983043:ABR983047 ALN983043:ALN983047 AVJ983043:AVJ983047 BFF983043:BFF983047 BPB983043:BPB983047 BYX983043:BYX983047 CIT983043:CIT983047 CSP983043:CSP983047 DCL983043:DCL983047 DMH983043:DMH983047 DWD983043:DWD983047 EFZ983043:EFZ983047 EPV983043:EPV983047 EZR983043:EZR983047 FJN983043:FJN983047 FTJ983043:FTJ983047 GDF983043:GDF983047 GNB983043:GNB983047 GWX983043:GWX983047 HGT983043:HGT983047 HQP983043:HQP983047 IAL983043:IAL983047 IKH983043:IKH983047 IUD983043:IUD983047 JDZ983043:JDZ983047 JNV983043:JNV983047 JXR983043:JXR983047 KHN983043:KHN983047 KRJ983043:KRJ983047 LBF983043:LBF983047 LLB983043:LLB983047 LUX983043:LUX983047 MET983043:MET983047 MOP983043:MOP983047 MYL983043:MYL983047 NIH983043:NIH983047 NSD983043:NSD983047 OBZ983043:OBZ983047 OLV983043:OLV983047 OVR983043:OVR983047 PFN983043:PFN983047 PPJ983043:PPJ983047 PZF983043:PZF983047 QJB983043:QJB983047 QSX983043:QSX983047 RCT983043:RCT983047 RMP983043:RMP983047 RWL983043:RWL983047 SGH983043:SGH983047 SQD983043:SQD983047 SZZ983043:SZZ983047 TJV983043:TJV983047 TTR983043:TTR983047 UDN983043:UDN983047 UNJ983043:UNJ983047 UXF983043:UXF983047 VHB983043:VHB983047 VQX983043:VQX983047 WAT983043:WAT983047 WKP983043:WKP983047 WUL983043:WUL983047 WLV983043:WLV983047 HZ19:HZ38 RV19:RV38 ABR19:ABR38 ALN19:ALN38 AVJ19:AVJ38 BFF19:BFF38 BPB19:BPB38 BYX19:BYX38 CIT19:CIT38 CSP19:CSP38 DCL19:DCL38 DMH19:DMH38 DWD19:DWD38 EFZ19:EFZ38 EPV19:EPV38 EZR19:EZR38 FJN19:FJN38 FTJ19:FTJ38 GDF19:GDF38 GNB19:GNB38 GWX19:GWX38 HGT19:HGT38 HQP19:HQP38 IAL19:IAL38 IKH19:IKH38 IUD19:IUD38 JDZ19:JDZ38 JNV19:JNV38 JXR19:JXR38 KHN19:KHN38 KRJ19:KRJ38 LBF19:LBF38 LLB19:LLB38 LUX19:LUX38 MET19:MET38 MOP19:MOP38 MYL19:MYL38 NIH19:NIH38 NSD19:NSD38 OBZ19:OBZ38 OLV19:OLV38 OVR19:OVR38 PFN19:PFN38 PPJ19:PPJ38 PZF19:PZF38 QJB19:QJB38 QSX19:QSX38 RCT19:RCT38 RMP19:RMP38 RWL19:RWL38 SGH19:SGH38 SQD19:SQD38 SZZ19:SZZ38 TJV19:TJV38 TTR19:TTR38 UDN19:UDN38 UNJ19:UNJ38 UXF19:UXF38 VHB19:VHB38 VQX19:VQX38 WAT19:WAT38 WKP19:WKP38 WUL19:WUL38 H65545:H65564 HZ65545:HZ65564 RV65545:RV65564 ABR65545:ABR65564 ALN65545:ALN65564 AVJ65545:AVJ65564 BFF65545:BFF65564 BPB65545:BPB65564 BYX65545:BYX65564 CIT65545:CIT65564 CSP65545:CSP65564 DCL65545:DCL65564 DMH65545:DMH65564 DWD65545:DWD65564 EFZ65545:EFZ65564 EPV65545:EPV65564 EZR65545:EZR65564 FJN65545:FJN65564 FTJ65545:FTJ65564 GDF65545:GDF65564 GNB65545:GNB65564 GWX65545:GWX65564 HGT65545:HGT65564 HQP65545:HQP65564 IAL65545:IAL65564 IKH65545:IKH65564 IUD65545:IUD65564 JDZ65545:JDZ65564 JNV65545:JNV65564 JXR65545:JXR65564 KHN65545:KHN65564 KRJ65545:KRJ65564 LBF65545:LBF65564 LLB65545:LLB65564 LUX65545:LUX65564 MET65545:MET65564 MOP65545:MOP65564 MYL65545:MYL65564 NIH65545:NIH65564 NSD65545:NSD65564 OBZ65545:OBZ65564 OLV65545:OLV65564 OVR65545:OVR65564 PFN65545:PFN65564 PPJ65545:PPJ65564 PZF65545:PZF65564 QJB65545:QJB65564 QSX65545:QSX65564 RCT65545:RCT65564 RMP65545:RMP65564 RWL65545:RWL65564 SGH65545:SGH65564 SQD65545:SQD65564 SZZ65545:SZZ65564 TJV65545:TJV65564 TTR65545:TTR65564 UDN65545:UDN65564 UNJ65545:UNJ65564 UXF65545:UXF65564 VHB65545:VHB65564 VQX65545:VQX65564 WAT65545:WAT65564 WKP65545:WKP65564 WUL65545:WUL65564 H131081:H131100 HZ131081:HZ131100 RV131081:RV131100 ABR131081:ABR131100 ALN131081:ALN131100 AVJ131081:AVJ131100 BFF131081:BFF131100 BPB131081:BPB131100 BYX131081:BYX131100 CIT131081:CIT131100 CSP131081:CSP131100 DCL131081:DCL131100 DMH131081:DMH131100 DWD131081:DWD131100 EFZ131081:EFZ131100 EPV131081:EPV131100 EZR131081:EZR131100 FJN131081:FJN131100 FTJ131081:FTJ131100 GDF131081:GDF131100 GNB131081:GNB131100 GWX131081:GWX131100 HGT131081:HGT131100 HQP131081:HQP131100 IAL131081:IAL131100 IKH131081:IKH131100 IUD131081:IUD131100 JDZ131081:JDZ131100 JNV131081:JNV131100 JXR131081:JXR131100 KHN131081:KHN131100 KRJ131081:KRJ131100 LBF131081:LBF131100 LLB131081:LLB131100 LUX131081:LUX131100 MET131081:MET131100 MOP131081:MOP131100 MYL131081:MYL131100 NIH131081:NIH131100 NSD131081:NSD131100 OBZ131081:OBZ131100 OLV131081:OLV131100 OVR131081:OVR131100 PFN131081:PFN131100 PPJ131081:PPJ131100 PZF131081:PZF131100 QJB131081:QJB131100 QSX131081:QSX131100 RCT131081:RCT131100 RMP131081:RMP131100 RWL131081:RWL131100 SGH131081:SGH131100 SQD131081:SQD131100 SZZ131081:SZZ131100 TJV131081:TJV131100 TTR131081:TTR131100 UDN131081:UDN131100 UNJ131081:UNJ131100 UXF131081:UXF131100 VHB131081:VHB131100 VQX131081:VQX131100 WAT131081:WAT131100 WKP131081:WKP131100 WUL131081:WUL131100 H196617:H196636 HZ196617:HZ196636 RV196617:RV196636 ABR196617:ABR196636 ALN196617:ALN196636 AVJ196617:AVJ196636 BFF196617:BFF196636 BPB196617:BPB196636 BYX196617:BYX196636 CIT196617:CIT196636 CSP196617:CSP196636 DCL196617:DCL196636 DMH196617:DMH196636 DWD196617:DWD196636 EFZ196617:EFZ196636 EPV196617:EPV196636 EZR196617:EZR196636 FJN196617:FJN196636 FTJ196617:FTJ196636 GDF196617:GDF196636 GNB196617:GNB196636 GWX196617:GWX196636 HGT196617:HGT196636 HQP196617:HQP196636 IAL196617:IAL196636 IKH196617:IKH196636 IUD196617:IUD196636 JDZ196617:JDZ196636 JNV196617:JNV196636 JXR196617:JXR196636 KHN196617:KHN196636 KRJ196617:KRJ196636 LBF196617:LBF196636 LLB196617:LLB196636 LUX196617:LUX196636 MET196617:MET196636 MOP196617:MOP196636 MYL196617:MYL196636 NIH196617:NIH196636 NSD196617:NSD196636 OBZ196617:OBZ196636 OLV196617:OLV196636 OVR196617:OVR196636 PFN196617:PFN196636 PPJ196617:PPJ196636 PZF196617:PZF196636 QJB196617:QJB196636 QSX196617:QSX196636 RCT196617:RCT196636 RMP196617:RMP196636 RWL196617:RWL196636 SGH196617:SGH196636 SQD196617:SQD196636 SZZ196617:SZZ196636 TJV196617:TJV196636 TTR196617:TTR196636 UDN196617:UDN196636 UNJ196617:UNJ196636 UXF196617:UXF196636 VHB196617:VHB196636 VQX196617:VQX196636 WAT196617:WAT196636 WKP196617:WKP196636 WUL196617:WUL196636 H262153:H262172 HZ262153:HZ262172 RV262153:RV262172 ABR262153:ABR262172 ALN262153:ALN262172 AVJ262153:AVJ262172 BFF262153:BFF262172 BPB262153:BPB262172 BYX262153:BYX262172 CIT262153:CIT262172 CSP262153:CSP262172 DCL262153:DCL262172 DMH262153:DMH262172 DWD262153:DWD262172 EFZ262153:EFZ262172 EPV262153:EPV262172 EZR262153:EZR262172 FJN262153:FJN262172 FTJ262153:FTJ262172 GDF262153:GDF262172 GNB262153:GNB262172 GWX262153:GWX262172 HGT262153:HGT262172 HQP262153:HQP262172 IAL262153:IAL262172 IKH262153:IKH262172 IUD262153:IUD262172 JDZ262153:JDZ262172 JNV262153:JNV262172 JXR262153:JXR262172 KHN262153:KHN262172 KRJ262153:KRJ262172 LBF262153:LBF262172 LLB262153:LLB262172 LUX262153:LUX262172 MET262153:MET262172 MOP262153:MOP262172 MYL262153:MYL262172 NIH262153:NIH262172 NSD262153:NSD262172 OBZ262153:OBZ262172 OLV262153:OLV262172 OVR262153:OVR262172 PFN262153:PFN262172 PPJ262153:PPJ262172 PZF262153:PZF262172 QJB262153:QJB262172 QSX262153:QSX262172 RCT262153:RCT262172 RMP262153:RMP262172 RWL262153:RWL262172 SGH262153:SGH262172 SQD262153:SQD262172 SZZ262153:SZZ262172 TJV262153:TJV262172 TTR262153:TTR262172 UDN262153:UDN262172 UNJ262153:UNJ262172 UXF262153:UXF262172 VHB262153:VHB262172 VQX262153:VQX262172 WAT262153:WAT262172 WKP262153:WKP262172 WUL262153:WUL262172 H327689:H327708 HZ327689:HZ327708 RV327689:RV327708 ABR327689:ABR327708 ALN327689:ALN327708 AVJ327689:AVJ327708 BFF327689:BFF327708 BPB327689:BPB327708 BYX327689:BYX327708 CIT327689:CIT327708 CSP327689:CSP327708 DCL327689:DCL327708 DMH327689:DMH327708 DWD327689:DWD327708 EFZ327689:EFZ327708 EPV327689:EPV327708 EZR327689:EZR327708 FJN327689:FJN327708 FTJ327689:FTJ327708 GDF327689:GDF327708 GNB327689:GNB327708 GWX327689:GWX327708 HGT327689:HGT327708 HQP327689:HQP327708 IAL327689:IAL327708 IKH327689:IKH327708 IUD327689:IUD327708 JDZ327689:JDZ327708 JNV327689:JNV327708 JXR327689:JXR327708 KHN327689:KHN327708 KRJ327689:KRJ327708 LBF327689:LBF327708 LLB327689:LLB327708 LUX327689:LUX327708 MET327689:MET327708 MOP327689:MOP327708 MYL327689:MYL327708 NIH327689:NIH327708 NSD327689:NSD327708 OBZ327689:OBZ327708 OLV327689:OLV327708 OVR327689:OVR327708 PFN327689:PFN327708 PPJ327689:PPJ327708 PZF327689:PZF327708 QJB327689:QJB327708 QSX327689:QSX327708 RCT327689:RCT327708 RMP327689:RMP327708 RWL327689:RWL327708 SGH327689:SGH327708 SQD327689:SQD327708 SZZ327689:SZZ327708 TJV327689:TJV327708 TTR327689:TTR327708 UDN327689:UDN327708 UNJ327689:UNJ327708 UXF327689:UXF327708 VHB327689:VHB327708 VQX327689:VQX327708 WAT327689:WAT327708 WKP327689:WKP327708 WUL327689:WUL327708 H393225:H393244 HZ393225:HZ393244 RV393225:RV393244 ABR393225:ABR393244 ALN393225:ALN393244 AVJ393225:AVJ393244 BFF393225:BFF393244 BPB393225:BPB393244 BYX393225:BYX393244 CIT393225:CIT393244 CSP393225:CSP393244 DCL393225:DCL393244 DMH393225:DMH393244 DWD393225:DWD393244 EFZ393225:EFZ393244 EPV393225:EPV393244 EZR393225:EZR393244 FJN393225:FJN393244 FTJ393225:FTJ393244 GDF393225:GDF393244 GNB393225:GNB393244 GWX393225:GWX393244 HGT393225:HGT393244 HQP393225:HQP393244 IAL393225:IAL393244 IKH393225:IKH393244 IUD393225:IUD393244 JDZ393225:JDZ393244 JNV393225:JNV393244 JXR393225:JXR393244 KHN393225:KHN393244 KRJ393225:KRJ393244 LBF393225:LBF393244 LLB393225:LLB393244 LUX393225:LUX393244 MET393225:MET393244 MOP393225:MOP393244 MYL393225:MYL393244 NIH393225:NIH393244 NSD393225:NSD393244 OBZ393225:OBZ393244 OLV393225:OLV393244 OVR393225:OVR393244 PFN393225:PFN393244 PPJ393225:PPJ393244 PZF393225:PZF393244 QJB393225:QJB393244 QSX393225:QSX393244 RCT393225:RCT393244 RMP393225:RMP393244 RWL393225:RWL393244 SGH393225:SGH393244 SQD393225:SQD393244 SZZ393225:SZZ393244 TJV393225:TJV393244 TTR393225:TTR393244 UDN393225:UDN393244 UNJ393225:UNJ393244 UXF393225:UXF393244 VHB393225:VHB393244 VQX393225:VQX393244 WAT393225:WAT393244 WKP393225:WKP393244 WUL393225:WUL393244 H458761:H458780 HZ458761:HZ458780 RV458761:RV458780 ABR458761:ABR458780 ALN458761:ALN458780 AVJ458761:AVJ458780 BFF458761:BFF458780 BPB458761:BPB458780 BYX458761:BYX458780 CIT458761:CIT458780 CSP458761:CSP458780 DCL458761:DCL458780 DMH458761:DMH458780 DWD458761:DWD458780 EFZ458761:EFZ458780 EPV458761:EPV458780 EZR458761:EZR458780 FJN458761:FJN458780 FTJ458761:FTJ458780 GDF458761:GDF458780 GNB458761:GNB458780 GWX458761:GWX458780 HGT458761:HGT458780 HQP458761:HQP458780 IAL458761:IAL458780 IKH458761:IKH458780 IUD458761:IUD458780 JDZ458761:JDZ458780 JNV458761:JNV458780 JXR458761:JXR458780 KHN458761:KHN458780 KRJ458761:KRJ458780 LBF458761:LBF458780 LLB458761:LLB458780 LUX458761:LUX458780 MET458761:MET458780 MOP458761:MOP458780 MYL458761:MYL458780 NIH458761:NIH458780 NSD458761:NSD458780 OBZ458761:OBZ458780 OLV458761:OLV458780 OVR458761:OVR458780 PFN458761:PFN458780 PPJ458761:PPJ458780 PZF458761:PZF458780 QJB458761:QJB458780 QSX458761:QSX458780 RCT458761:RCT458780 RMP458761:RMP458780 RWL458761:RWL458780 SGH458761:SGH458780 SQD458761:SQD458780 SZZ458761:SZZ458780 TJV458761:TJV458780 TTR458761:TTR458780 UDN458761:UDN458780 UNJ458761:UNJ458780 UXF458761:UXF458780 VHB458761:VHB458780 VQX458761:VQX458780 WAT458761:WAT458780 WKP458761:WKP458780 WUL458761:WUL458780 H524297:H524316 HZ524297:HZ524316 RV524297:RV524316 ABR524297:ABR524316 ALN524297:ALN524316 AVJ524297:AVJ524316 BFF524297:BFF524316 BPB524297:BPB524316 BYX524297:BYX524316 CIT524297:CIT524316 CSP524297:CSP524316 DCL524297:DCL524316 DMH524297:DMH524316 DWD524297:DWD524316 EFZ524297:EFZ524316 EPV524297:EPV524316 EZR524297:EZR524316 FJN524297:FJN524316 FTJ524297:FTJ524316 GDF524297:GDF524316 GNB524297:GNB524316 GWX524297:GWX524316 HGT524297:HGT524316 HQP524297:HQP524316 IAL524297:IAL524316 IKH524297:IKH524316 IUD524297:IUD524316 JDZ524297:JDZ524316 JNV524297:JNV524316 JXR524297:JXR524316 KHN524297:KHN524316 KRJ524297:KRJ524316 LBF524297:LBF524316 LLB524297:LLB524316 LUX524297:LUX524316 MET524297:MET524316 MOP524297:MOP524316 MYL524297:MYL524316 NIH524297:NIH524316 NSD524297:NSD524316 OBZ524297:OBZ524316 OLV524297:OLV524316 OVR524297:OVR524316 PFN524297:PFN524316 PPJ524297:PPJ524316 PZF524297:PZF524316 QJB524297:QJB524316 QSX524297:QSX524316 RCT524297:RCT524316 RMP524297:RMP524316 RWL524297:RWL524316 SGH524297:SGH524316 SQD524297:SQD524316 SZZ524297:SZZ524316 TJV524297:TJV524316 TTR524297:TTR524316 UDN524297:UDN524316 UNJ524297:UNJ524316 UXF524297:UXF524316 VHB524297:VHB524316 VQX524297:VQX524316 WAT524297:WAT524316 WKP524297:WKP524316 WUL524297:WUL524316 H589833:H589852 HZ589833:HZ589852 RV589833:RV589852 ABR589833:ABR589852 ALN589833:ALN589852 AVJ589833:AVJ589852 BFF589833:BFF589852 BPB589833:BPB589852 BYX589833:BYX589852 CIT589833:CIT589852 CSP589833:CSP589852 DCL589833:DCL589852 DMH589833:DMH589852 DWD589833:DWD589852 EFZ589833:EFZ589852 EPV589833:EPV589852 EZR589833:EZR589852 FJN589833:FJN589852 FTJ589833:FTJ589852 GDF589833:GDF589852 GNB589833:GNB589852 GWX589833:GWX589852 HGT589833:HGT589852 HQP589833:HQP589852 IAL589833:IAL589852 IKH589833:IKH589852 IUD589833:IUD589852 JDZ589833:JDZ589852 JNV589833:JNV589852 JXR589833:JXR589852 KHN589833:KHN589852 KRJ589833:KRJ589852 LBF589833:LBF589852 LLB589833:LLB589852 LUX589833:LUX589852 MET589833:MET589852 MOP589833:MOP589852 MYL589833:MYL589852 NIH589833:NIH589852 NSD589833:NSD589852 OBZ589833:OBZ589852 OLV589833:OLV589852 OVR589833:OVR589852 PFN589833:PFN589852 PPJ589833:PPJ589852 PZF589833:PZF589852 QJB589833:QJB589852 QSX589833:QSX589852 RCT589833:RCT589852 RMP589833:RMP589852 RWL589833:RWL589852 SGH589833:SGH589852 SQD589833:SQD589852 SZZ589833:SZZ589852 TJV589833:TJV589852 TTR589833:TTR589852 UDN589833:UDN589852 UNJ589833:UNJ589852 UXF589833:UXF589852 VHB589833:VHB589852 VQX589833:VQX589852 WAT589833:WAT589852 WKP589833:WKP589852 WUL589833:WUL589852 H655369:H655388 HZ655369:HZ655388 RV655369:RV655388 ABR655369:ABR655388 ALN655369:ALN655388 AVJ655369:AVJ655388 BFF655369:BFF655388 BPB655369:BPB655388 BYX655369:BYX655388 CIT655369:CIT655388 CSP655369:CSP655388 DCL655369:DCL655388 DMH655369:DMH655388 DWD655369:DWD655388 EFZ655369:EFZ655388 EPV655369:EPV655388 EZR655369:EZR655388 FJN655369:FJN655388 FTJ655369:FTJ655388 GDF655369:GDF655388 GNB655369:GNB655388 GWX655369:GWX655388 HGT655369:HGT655388 HQP655369:HQP655388 IAL655369:IAL655388 IKH655369:IKH655388 IUD655369:IUD655388 JDZ655369:JDZ655388 JNV655369:JNV655388 JXR655369:JXR655388 KHN655369:KHN655388 KRJ655369:KRJ655388 LBF655369:LBF655388 LLB655369:LLB655388 LUX655369:LUX655388 MET655369:MET655388 MOP655369:MOP655388 MYL655369:MYL655388 NIH655369:NIH655388 NSD655369:NSD655388 OBZ655369:OBZ655388 OLV655369:OLV655388 OVR655369:OVR655388 PFN655369:PFN655388 PPJ655369:PPJ655388 PZF655369:PZF655388 QJB655369:QJB655388 QSX655369:QSX655388 RCT655369:RCT655388 RMP655369:RMP655388 RWL655369:RWL655388 SGH655369:SGH655388 SQD655369:SQD655388 SZZ655369:SZZ655388 TJV655369:TJV655388 TTR655369:TTR655388 UDN655369:UDN655388 UNJ655369:UNJ655388 UXF655369:UXF655388 VHB655369:VHB655388 VQX655369:VQX655388 WAT655369:WAT655388 WKP655369:WKP655388 WUL655369:WUL655388 H720905:H720924 HZ720905:HZ720924 RV720905:RV720924 ABR720905:ABR720924 ALN720905:ALN720924 AVJ720905:AVJ720924 BFF720905:BFF720924 BPB720905:BPB720924 BYX720905:BYX720924 CIT720905:CIT720924 CSP720905:CSP720924 DCL720905:DCL720924 DMH720905:DMH720924 DWD720905:DWD720924 EFZ720905:EFZ720924 EPV720905:EPV720924 EZR720905:EZR720924 FJN720905:FJN720924 FTJ720905:FTJ720924 GDF720905:GDF720924 GNB720905:GNB720924 GWX720905:GWX720924 HGT720905:HGT720924 HQP720905:HQP720924 IAL720905:IAL720924 IKH720905:IKH720924 IUD720905:IUD720924 JDZ720905:JDZ720924 JNV720905:JNV720924 JXR720905:JXR720924 KHN720905:KHN720924 KRJ720905:KRJ720924 LBF720905:LBF720924 LLB720905:LLB720924 LUX720905:LUX720924 MET720905:MET720924 MOP720905:MOP720924 MYL720905:MYL720924 NIH720905:NIH720924 NSD720905:NSD720924 OBZ720905:OBZ720924 OLV720905:OLV720924 OVR720905:OVR720924 PFN720905:PFN720924 PPJ720905:PPJ720924 PZF720905:PZF720924 QJB720905:QJB720924 QSX720905:QSX720924 RCT720905:RCT720924 RMP720905:RMP720924 RWL720905:RWL720924 SGH720905:SGH720924 SQD720905:SQD720924 SZZ720905:SZZ720924 TJV720905:TJV720924 TTR720905:TTR720924 UDN720905:UDN720924 UNJ720905:UNJ720924 UXF720905:UXF720924 VHB720905:VHB720924 VQX720905:VQX720924 WAT720905:WAT720924 WKP720905:WKP720924 WUL720905:WUL720924 H786441:H786460 HZ786441:HZ786460 RV786441:RV786460 ABR786441:ABR786460 ALN786441:ALN786460 AVJ786441:AVJ786460 BFF786441:BFF786460 BPB786441:BPB786460 BYX786441:BYX786460 CIT786441:CIT786460 CSP786441:CSP786460 DCL786441:DCL786460 DMH786441:DMH786460 DWD786441:DWD786460 EFZ786441:EFZ786460 EPV786441:EPV786460 EZR786441:EZR786460 FJN786441:FJN786460 FTJ786441:FTJ786460 GDF786441:GDF786460 GNB786441:GNB786460 GWX786441:GWX786460 HGT786441:HGT786460 HQP786441:HQP786460 IAL786441:IAL786460 IKH786441:IKH786460 IUD786441:IUD786460 JDZ786441:JDZ786460 JNV786441:JNV786460 JXR786441:JXR786460 KHN786441:KHN786460 KRJ786441:KRJ786460 LBF786441:LBF786460 LLB786441:LLB786460 LUX786441:LUX786460 MET786441:MET786460 MOP786441:MOP786460 MYL786441:MYL786460 NIH786441:NIH786460 NSD786441:NSD786460 OBZ786441:OBZ786460 OLV786441:OLV786460 OVR786441:OVR786460 PFN786441:PFN786460 PPJ786441:PPJ786460 PZF786441:PZF786460 QJB786441:QJB786460 QSX786441:QSX786460 RCT786441:RCT786460 RMP786441:RMP786460 RWL786441:RWL786460 SGH786441:SGH786460 SQD786441:SQD786460 SZZ786441:SZZ786460 TJV786441:TJV786460 TTR786441:TTR786460 UDN786441:UDN786460 UNJ786441:UNJ786460 UXF786441:UXF786460 VHB786441:VHB786460 VQX786441:VQX786460 WAT786441:WAT786460 WKP786441:WKP786460 WUL786441:WUL786460 H851977:H851996 HZ851977:HZ851996 RV851977:RV851996 ABR851977:ABR851996 ALN851977:ALN851996 AVJ851977:AVJ851996 BFF851977:BFF851996 BPB851977:BPB851996 BYX851977:BYX851996 CIT851977:CIT851996 CSP851977:CSP851996 DCL851977:DCL851996 DMH851977:DMH851996 DWD851977:DWD851996 EFZ851977:EFZ851996 EPV851977:EPV851996 EZR851977:EZR851996 FJN851977:FJN851996 FTJ851977:FTJ851996 GDF851977:GDF851996 GNB851977:GNB851996 GWX851977:GWX851996 HGT851977:HGT851996 HQP851977:HQP851996 IAL851977:IAL851996 IKH851977:IKH851996 IUD851977:IUD851996 JDZ851977:JDZ851996 JNV851977:JNV851996 JXR851977:JXR851996 KHN851977:KHN851996 KRJ851977:KRJ851996 LBF851977:LBF851996 LLB851977:LLB851996 LUX851977:LUX851996 MET851977:MET851996 MOP851977:MOP851996 MYL851977:MYL851996 NIH851977:NIH851996 NSD851977:NSD851996 OBZ851977:OBZ851996 OLV851977:OLV851996 OVR851977:OVR851996 PFN851977:PFN851996 PPJ851977:PPJ851996 PZF851977:PZF851996 QJB851977:QJB851996 QSX851977:QSX851996 RCT851977:RCT851996 RMP851977:RMP851996 RWL851977:RWL851996 SGH851977:SGH851996 SQD851977:SQD851996 SZZ851977:SZZ851996 TJV851977:TJV851996 TTR851977:TTR851996 UDN851977:UDN851996 UNJ851977:UNJ851996 UXF851977:UXF851996 VHB851977:VHB851996 VQX851977:VQX851996 WAT851977:WAT851996 WKP851977:WKP851996 WUL851977:WUL851996 H917513:H917532 HZ917513:HZ917532 RV917513:RV917532 ABR917513:ABR917532 ALN917513:ALN917532 AVJ917513:AVJ917532 BFF917513:BFF917532 BPB917513:BPB917532 BYX917513:BYX917532 CIT917513:CIT917532 CSP917513:CSP917532 DCL917513:DCL917532 DMH917513:DMH917532 DWD917513:DWD917532 EFZ917513:EFZ917532 EPV917513:EPV917532 EZR917513:EZR917532 FJN917513:FJN917532 FTJ917513:FTJ917532 GDF917513:GDF917532 GNB917513:GNB917532 GWX917513:GWX917532 HGT917513:HGT917532 HQP917513:HQP917532 IAL917513:IAL917532 IKH917513:IKH917532 IUD917513:IUD917532 JDZ917513:JDZ917532 JNV917513:JNV917532 JXR917513:JXR917532 KHN917513:KHN917532 KRJ917513:KRJ917532 LBF917513:LBF917532 LLB917513:LLB917532 LUX917513:LUX917532 MET917513:MET917532 MOP917513:MOP917532 MYL917513:MYL917532 NIH917513:NIH917532 NSD917513:NSD917532 OBZ917513:OBZ917532 OLV917513:OLV917532 OVR917513:OVR917532 PFN917513:PFN917532 PPJ917513:PPJ917532 PZF917513:PZF917532 QJB917513:QJB917532 QSX917513:QSX917532 RCT917513:RCT917532 RMP917513:RMP917532 RWL917513:RWL917532 SGH917513:SGH917532 SQD917513:SQD917532 SZZ917513:SZZ917532 TJV917513:TJV917532 TTR917513:TTR917532 UDN917513:UDN917532 UNJ917513:UNJ917532 UXF917513:UXF917532 VHB917513:VHB917532 VQX917513:VQX917532 WAT917513:WAT917532 WKP917513:WKP917532 WUL917513:WUL917532 H983049:H983068 HZ983049:HZ983068 RV983049:RV983068 ABR983049:ABR983068 ALN983049:ALN983068 AVJ983049:AVJ983068 BFF983049:BFF983068 BPB983049:BPB983068 BYX983049:BYX983068 CIT983049:CIT983068 CSP983049:CSP983068 DCL983049:DCL983068 DMH983049:DMH983068 DWD983049:DWD983068 EFZ983049:EFZ983068 EPV983049:EPV983068 EZR983049:EZR983068 FJN983049:FJN983068 FTJ983049:FTJ983068 GDF983049:GDF983068 GNB983049:GNB983068 GWX983049:GWX983068 HGT983049:HGT983068 HQP983049:HQP983068 IAL983049:IAL983068 IKH983049:IKH983068 IUD983049:IUD983068 JDZ983049:JDZ983068 JNV983049:JNV983068 JXR983049:JXR983068 KHN983049:KHN983068 KRJ983049:KRJ983068 LBF983049:LBF983068 LLB983049:LLB983068 LUX983049:LUX983068 MET983049:MET983068 MOP983049:MOP983068 MYL983049:MYL983068 NIH983049:NIH983068 NSD983049:NSD983068 OBZ983049:OBZ983068 OLV983049:OLV983068 OVR983049:OVR983068 PFN983049:PFN983068 PPJ983049:PPJ983068 PZF983049:PZF983068 QJB983049:QJB983068 QSX983049:QSX983068 RCT983049:RCT983068 RMP983049:RMP983068 RWL983049:RWL983068 SGH983049:SGH983068 SQD983049:SQD983068 SZZ983049:SZZ983068 TJV983049:TJV983068 TTR983049:TTR983068 UDN983049:UDN983068 UNJ983049:UNJ983068 UXF983049:UXF983068 VHB983049:VHB983068 VQX983049:VQX983068 WAT983049:WAT983068 WKP983049:WKP983068 WUL983049:WUL983068 WBZ983043:WBZ983047 IO19:IO38 SK19:SK38 ACG19:ACG38 AMC19:AMC38 AVY19:AVY38 BFU19:BFU38 BPQ19:BPQ38 BZM19:BZM38 CJI19:CJI38 CTE19:CTE38 DDA19:DDA38 DMW19:DMW38 DWS19:DWS38 EGO19:EGO38 EQK19:EQK38 FAG19:FAG38 FKC19:FKC38 FTY19:FTY38 GDU19:GDU38 GNQ19:GNQ38 GXM19:GXM38 HHI19:HHI38 HRE19:HRE38 IBA19:IBA38 IKW19:IKW38 IUS19:IUS38 JEO19:JEO38 JOK19:JOK38 JYG19:JYG38 KIC19:KIC38 KRY19:KRY38 LBU19:LBU38 LLQ19:LLQ38 LVM19:LVM38 MFI19:MFI38 MPE19:MPE38 MZA19:MZA38 NIW19:NIW38 NSS19:NSS38 OCO19:OCO38 OMK19:OMK38 OWG19:OWG38 PGC19:PGC38 PPY19:PPY38 PZU19:PZU38 QJQ19:QJQ38 QTM19:QTM38 RDI19:RDI38 RNE19:RNE38 RXA19:RXA38 SGW19:SGW38 SQS19:SQS38 TAO19:TAO38 TKK19:TKK38 TUG19:TUG38 UEC19:UEC38 UNY19:UNY38 UXU19:UXU38 VHQ19:VHQ38 VRM19:VRM38 WBI19:WBI38 WLE19:WLE38 WVA19:WVA38 X65545:X65564 IO65545:IO65564 SK65545:SK65564 ACG65545:ACG65564 AMC65545:AMC65564 AVY65545:AVY65564 BFU65545:BFU65564 BPQ65545:BPQ65564 BZM65545:BZM65564 CJI65545:CJI65564 CTE65545:CTE65564 DDA65545:DDA65564 DMW65545:DMW65564 DWS65545:DWS65564 EGO65545:EGO65564 EQK65545:EQK65564 FAG65545:FAG65564 FKC65545:FKC65564 FTY65545:FTY65564 GDU65545:GDU65564 GNQ65545:GNQ65564 GXM65545:GXM65564 HHI65545:HHI65564 HRE65545:HRE65564 IBA65545:IBA65564 IKW65545:IKW65564 IUS65545:IUS65564 JEO65545:JEO65564 JOK65545:JOK65564 JYG65545:JYG65564 KIC65545:KIC65564 KRY65545:KRY65564 LBU65545:LBU65564 LLQ65545:LLQ65564 LVM65545:LVM65564 MFI65545:MFI65564 MPE65545:MPE65564 MZA65545:MZA65564 NIW65545:NIW65564 NSS65545:NSS65564 OCO65545:OCO65564 OMK65545:OMK65564 OWG65545:OWG65564 PGC65545:PGC65564 PPY65545:PPY65564 PZU65545:PZU65564 QJQ65545:QJQ65564 QTM65545:QTM65564 RDI65545:RDI65564 RNE65545:RNE65564 RXA65545:RXA65564 SGW65545:SGW65564 SQS65545:SQS65564 TAO65545:TAO65564 TKK65545:TKK65564 TUG65545:TUG65564 UEC65545:UEC65564 UNY65545:UNY65564 UXU65545:UXU65564 VHQ65545:VHQ65564 VRM65545:VRM65564 WBI65545:WBI65564 WLE65545:WLE65564 WVA65545:WVA65564 X131081:X131100 IO131081:IO131100 SK131081:SK131100 ACG131081:ACG131100 AMC131081:AMC131100 AVY131081:AVY131100 BFU131081:BFU131100 BPQ131081:BPQ131100 BZM131081:BZM131100 CJI131081:CJI131100 CTE131081:CTE131100 DDA131081:DDA131100 DMW131081:DMW131100 DWS131081:DWS131100 EGO131081:EGO131100 EQK131081:EQK131100 FAG131081:FAG131100 FKC131081:FKC131100 FTY131081:FTY131100 GDU131081:GDU131100 GNQ131081:GNQ131100 GXM131081:GXM131100 HHI131081:HHI131100 HRE131081:HRE131100 IBA131081:IBA131100 IKW131081:IKW131100 IUS131081:IUS131100 JEO131081:JEO131100 JOK131081:JOK131100 JYG131081:JYG131100 KIC131081:KIC131100 KRY131081:KRY131100 LBU131081:LBU131100 LLQ131081:LLQ131100 LVM131081:LVM131100 MFI131081:MFI131100 MPE131081:MPE131100 MZA131081:MZA131100 NIW131081:NIW131100 NSS131081:NSS131100 OCO131081:OCO131100 OMK131081:OMK131100 OWG131081:OWG131100 PGC131081:PGC131100 PPY131081:PPY131100 PZU131081:PZU131100 QJQ131081:QJQ131100 QTM131081:QTM131100 RDI131081:RDI131100 RNE131081:RNE131100 RXA131081:RXA131100 SGW131081:SGW131100 SQS131081:SQS131100 TAO131081:TAO131100 TKK131081:TKK131100 TUG131081:TUG131100 UEC131081:UEC131100 UNY131081:UNY131100 UXU131081:UXU131100 VHQ131081:VHQ131100 VRM131081:VRM131100 WBI131081:WBI131100 WLE131081:WLE131100 WVA131081:WVA131100 X196617:X196636 IO196617:IO196636 SK196617:SK196636 ACG196617:ACG196636 AMC196617:AMC196636 AVY196617:AVY196636 BFU196617:BFU196636 BPQ196617:BPQ196636 BZM196617:BZM196636 CJI196617:CJI196636 CTE196617:CTE196636 DDA196617:DDA196636 DMW196617:DMW196636 DWS196617:DWS196636 EGO196617:EGO196636 EQK196617:EQK196636 FAG196617:FAG196636 FKC196617:FKC196636 FTY196617:FTY196636 GDU196617:GDU196636 GNQ196617:GNQ196636 GXM196617:GXM196636 HHI196617:HHI196636 HRE196617:HRE196636 IBA196617:IBA196636 IKW196617:IKW196636 IUS196617:IUS196636 JEO196617:JEO196636 JOK196617:JOK196636 JYG196617:JYG196636 KIC196617:KIC196636 KRY196617:KRY196636 LBU196617:LBU196636 LLQ196617:LLQ196636 LVM196617:LVM196636 MFI196617:MFI196636 MPE196617:MPE196636 MZA196617:MZA196636 NIW196617:NIW196636 NSS196617:NSS196636 OCO196617:OCO196636 OMK196617:OMK196636 OWG196617:OWG196636 PGC196617:PGC196636 PPY196617:PPY196636 PZU196617:PZU196636 QJQ196617:QJQ196636 QTM196617:QTM196636 RDI196617:RDI196636 RNE196617:RNE196636 RXA196617:RXA196636 SGW196617:SGW196636 SQS196617:SQS196636 TAO196617:TAO196636 TKK196617:TKK196636 TUG196617:TUG196636 UEC196617:UEC196636 UNY196617:UNY196636 UXU196617:UXU196636 VHQ196617:VHQ196636 VRM196617:VRM196636 WBI196617:WBI196636 WLE196617:WLE196636 WVA196617:WVA196636 X262153:X262172 IO262153:IO262172 SK262153:SK262172 ACG262153:ACG262172 AMC262153:AMC262172 AVY262153:AVY262172 BFU262153:BFU262172 BPQ262153:BPQ262172 BZM262153:BZM262172 CJI262153:CJI262172 CTE262153:CTE262172 DDA262153:DDA262172 DMW262153:DMW262172 DWS262153:DWS262172 EGO262153:EGO262172 EQK262153:EQK262172 FAG262153:FAG262172 FKC262153:FKC262172 FTY262153:FTY262172 GDU262153:GDU262172 GNQ262153:GNQ262172 GXM262153:GXM262172 HHI262153:HHI262172 HRE262153:HRE262172 IBA262153:IBA262172 IKW262153:IKW262172 IUS262153:IUS262172 JEO262153:JEO262172 JOK262153:JOK262172 JYG262153:JYG262172 KIC262153:KIC262172 KRY262153:KRY262172 LBU262153:LBU262172 LLQ262153:LLQ262172 LVM262153:LVM262172 MFI262153:MFI262172 MPE262153:MPE262172 MZA262153:MZA262172 NIW262153:NIW262172 NSS262153:NSS262172 OCO262153:OCO262172 OMK262153:OMK262172 OWG262153:OWG262172 PGC262153:PGC262172 PPY262153:PPY262172 PZU262153:PZU262172 QJQ262153:QJQ262172 QTM262153:QTM262172 RDI262153:RDI262172 RNE262153:RNE262172 RXA262153:RXA262172 SGW262153:SGW262172 SQS262153:SQS262172 TAO262153:TAO262172 TKK262153:TKK262172 TUG262153:TUG262172 UEC262153:UEC262172 UNY262153:UNY262172 UXU262153:UXU262172 VHQ262153:VHQ262172 VRM262153:VRM262172 WBI262153:WBI262172 WLE262153:WLE262172 WVA262153:WVA262172 X327689:X327708 IO327689:IO327708 SK327689:SK327708 ACG327689:ACG327708 AMC327689:AMC327708 AVY327689:AVY327708 BFU327689:BFU327708 BPQ327689:BPQ327708 BZM327689:BZM327708 CJI327689:CJI327708 CTE327689:CTE327708 DDA327689:DDA327708 DMW327689:DMW327708 DWS327689:DWS327708 EGO327689:EGO327708 EQK327689:EQK327708 FAG327689:FAG327708 FKC327689:FKC327708 FTY327689:FTY327708 GDU327689:GDU327708 GNQ327689:GNQ327708 GXM327689:GXM327708 HHI327689:HHI327708 HRE327689:HRE327708 IBA327689:IBA327708 IKW327689:IKW327708 IUS327689:IUS327708 JEO327689:JEO327708 JOK327689:JOK327708 JYG327689:JYG327708 KIC327689:KIC327708 KRY327689:KRY327708 LBU327689:LBU327708 LLQ327689:LLQ327708 LVM327689:LVM327708 MFI327689:MFI327708 MPE327689:MPE327708 MZA327689:MZA327708 NIW327689:NIW327708 NSS327689:NSS327708 OCO327689:OCO327708 OMK327689:OMK327708 OWG327689:OWG327708 PGC327689:PGC327708 PPY327689:PPY327708 PZU327689:PZU327708 QJQ327689:QJQ327708 QTM327689:QTM327708 RDI327689:RDI327708 RNE327689:RNE327708 RXA327689:RXA327708 SGW327689:SGW327708 SQS327689:SQS327708 TAO327689:TAO327708 TKK327689:TKK327708 TUG327689:TUG327708 UEC327689:UEC327708 UNY327689:UNY327708 UXU327689:UXU327708 VHQ327689:VHQ327708 VRM327689:VRM327708 WBI327689:WBI327708 WLE327689:WLE327708 WVA327689:WVA327708 X393225:X393244 IO393225:IO393244 SK393225:SK393244 ACG393225:ACG393244 AMC393225:AMC393244 AVY393225:AVY393244 BFU393225:BFU393244 BPQ393225:BPQ393244 BZM393225:BZM393244 CJI393225:CJI393244 CTE393225:CTE393244 DDA393225:DDA393244 DMW393225:DMW393244 DWS393225:DWS393244 EGO393225:EGO393244 EQK393225:EQK393244 FAG393225:FAG393244 FKC393225:FKC393244 FTY393225:FTY393244 GDU393225:GDU393244 GNQ393225:GNQ393244 GXM393225:GXM393244 HHI393225:HHI393244 HRE393225:HRE393244 IBA393225:IBA393244 IKW393225:IKW393244 IUS393225:IUS393244 JEO393225:JEO393244 JOK393225:JOK393244 JYG393225:JYG393244 KIC393225:KIC393244 KRY393225:KRY393244 LBU393225:LBU393244 LLQ393225:LLQ393244 LVM393225:LVM393244 MFI393225:MFI393244 MPE393225:MPE393244 MZA393225:MZA393244 NIW393225:NIW393244 NSS393225:NSS393244 OCO393225:OCO393244 OMK393225:OMK393244 OWG393225:OWG393244 PGC393225:PGC393244 PPY393225:PPY393244 PZU393225:PZU393244 QJQ393225:QJQ393244 QTM393225:QTM393244 RDI393225:RDI393244 RNE393225:RNE393244 RXA393225:RXA393244 SGW393225:SGW393244 SQS393225:SQS393244 TAO393225:TAO393244 TKK393225:TKK393244 TUG393225:TUG393244 UEC393225:UEC393244 UNY393225:UNY393244 UXU393225:UXU393244 VHQ393225:VHQ393244 VRM393225:VRM393244 WBI393225:WBI393244 WLE393225:WLE393244 WVA393225:WVA393244 X458761:X458780 IO458761:IO458780 SK458761:SK458780 ACG458761:ACG458780 AMC458761:AMC458780 AVY458761:AVY458780 BFU458761:BFU458780 BPQ458761:BPQ458780 BZM458761:BZM458780 CJI458761:CJI458780 CTE458761:CTE458780 DDA458761:DDA458780 DMW458761:DMW458780 DWS458761:DWS458780 EGO458761:EGO458780 EQK458761:EQK458780 FAG458761:FAG458780 FKC458761:FKC458780 FTY458761:FTY458780 GDU458761:GDU458780 GNQ458761:GNQ458780 GXM458761:GXM458780 HHI458761:HHI458780 HRE458761:HRE458780 IBA458761:IBA458780 IKW458761:IKW458780 IUS458761:IUS458780 JEO458761:JEO458780 JOK458761:JOK458780 JYG458761:JYG458780 KIC458761:KIC458780 KRY458761:KRY458780 LBU458761:LBU458780 LLQ458761:LLQ458780 LVM458761:LVM458780 MFI458761:MFI458780 MPE458761:MPE458780 MZA458761:MZA458780 NIW458761:NIW458780 NSS458761:NSS458780 OCO458761:OCO458780 OMK458761:OMK458780 OWG458761:OWG458780 PGC458761:PGC458780 PPY458761:PPY458780 PZU458761:PZU458780 QJQ458761:QJQ458780 QTM458761:QTM458780 RDI458761:RDI458780 RNE458761:RNE458780 RXA458761:RXA458780 SGW458761:SGW458780 SQS458761:SQS458780 TAO458761:TAO458780 TKK458761:TKK458780 TUG458761:TUG458780 UEC458761:UEC458780 UNY458761:UNY458780 UXU458761:UXU458780 VHQ458761:VHQ458780 VRM458761:VRM458780 WBI458761:WBI458780 WLE458761:WLE458780 WVA458761:WVA458780 X524297:X524316 IO524297:IO524316 SK524297:SK524316 ACG524297:ACG524316 AMC524297:AMC524316 AVY524297:AVY524316 BFU524297:BFU524316 BPQ524297:BPQ524316 BZM524297:BZM524316 CJI524297:CJI524316 CTE524297:CTE524316 DDA524297:DDA524316 DMW524297:DMW524316 DWS524297:DWS524316 EGO524297:EGO524316 EQK524297:EQK524316 FAG524297:FAG524316 FKC524297:FKC524316 FTY524297:FTY524316 GDU524297:GDU524316 GNQ524297:GNQ524316 GXM524297:GXM524316 HHI524297:HHI524316 HRE524297:HRE524316 IBA524297:IBA524316 IKW524297:IKW524316 IUS524297:IUS524316 JEO524297:JEO524316 JOK524297:JOK524316 JYG524297:JYG524316 KIC524297:KIC524316 KRY524297:KRY524316 LBU524297:LBU524316 LLQ524297:LLQ524316 LVM524297:LVM524316 MFI524297:MFI524316 MPE524297:MPE524316 MZA524297:MZA524316 NIW524297:NIW524316 NSS524297:NSS524316 OCO524297:OCO524316 OMK524297:OMK524316 OWG524297:OWG524316 PGC524297:PGC524316 PPY524297:PPY524316 PZU524297:PZU524316 QJQ524297:QJQ524316 QTM524297:QTM524316 RDI524297:RDI524316 RNE524297:RNE524316 RXA524297:RXA524316 SGW524297:SGW524316 SQS524297:SQS524316 TAO524297:TAO524316 TKK524297:TKK524316 TUG524297:TUG524316 UEC524297:UEC524316 UNY524297:UNY524316 UXU524297:UXU524316 VHQ524297:VHQ524316 VRM524297:VRM524316 WBI524297:WBI524316 WLE524297:WLE524316 WVA524297:WVA524316 X589833:X589852 IO589833:IO589852 SK589833:SK589852 ACG589833:ACG589852 AMC589833:AMC589852 AVY589833:AVY589852 BFU589833:BFU589852 BPQ589833:BPQ589852 BZM589833:BZM589852 CJI589833:CJI589852 CTE589833:CTE589852 DDA589833:DDA589852 DMW589833:DMW589852 DWS589833:DWS589852 EGO589833:EGO589852 EQK589833:EQK589852 FAG589833:FAG589852 FKC589833:FKC589852 FTY589833:FTY589852 GDU589833:GDU589852 GNQ589833:GNQ589852 GXM589833:GXM589852 HHI589833:HHI589852 HRE589833:HRE589852 IBA589833:IBA589852 IKW589833:IKW589852 IUS589833:IUS589852 JEO589833:JEO589852 JOK589833:JOK589852 JYG589833:JYG589852 KIC589833:KIC589852 KRY589833:KRY589852 LBU589833:LBU589852 LLQ589833:LLQ589852 LVM589833:LVM589852 MFI589833:MFI589852 MPE589833:MPE589852 MZA589833:MZA589852 NIW589833:NIW589852 NSS589833:NSS589852 OCO589833:OCO589852 OMK589833:OMK589852 OWG589833:OWG589852 PGC589833:PGC589852 PPY589833:PPY589852 PZU589833:PZU589852 QJQ589833:QJQ589852 QTM589833:QTM589852 RDI589833:RDI589852 RNE589833:RNE589852 RXA589833:RXA589852 SGW589833:SGW589852 SQS589833:SQS589852 TAO589833:TAO589852 TKK589833:TKK589852 TUG589833:TUG589852 UEC589833:UEC589852 UNY589833:UNY589852 UXU589833:UXU589852 VHQ589833:VHQ589852 VRM589833:VRM589852 WBI589833:WBI589852 WLE589833:WLE589852 WVA589833:WVA589852 X655369:X655388 IO655369:IO655388 SK655369:SK655388 ACG655369:ACG655388 AMC655369:AMC655388 AVY655369:AVY655388 BFU655369:BFU655388 BPQ655369:BPQ655388 BZM655369:BZM655388 CJI655369:CJI655388 CTE655369:CTE655388 DDA655369:DDA655388 DMW655369:DMW655388 DWS655369:DWS655388 EGO655369:EGO655388 EQK655369:EQK655388 FAG655369:FAG655388 FKC655369:FKC655388 FTY655369:FTY655388 GDU655369:GDU655388 GNQ655369:GNQ655388 GXM655369:GXM655388 HHI655369:HHI655388 HRE655369:HRE655388 IBA655369:IBA655388 IKW655369:IKW655388 IUS655369:IUS655388 JEO655369:JEO655388 JOK655369:JOK655388 JYG655369:JYG655388 KIC655369:KIC655388 KRY655369:KRY655388 LBU655369:LBU655388 LLQ655369:LLQ655388 LVM655369:LVM655388 MFI655369:MFI655388 MPE655369:MPE655388 MZA655369:MZA655388 NIW655369:NIW655388 NSS655369:NSS655388 OCO655369:OCO655388 OMK655369:OMK655388 OWG655369:OWG655388 PGC655369:PGC655388 PPY655369:PPY655388 PZU655369:PZU655388 QJQ655369:QJQ655388 QTM655369:QTM655388 RDI655369:RDI655388 RNE655369:RNE655388 RXA655369:RXA655388 SGW655369:SGW655388 SQS655369:SQS655388 TAO655369:TAO655388 TKK655369:TKK655388 TUG655369:TUG655388 UEC655369:UEC655388 UNY655369:UNY655388 UXU655369:UXU655388 VHQ655369:VHQ655388 VRM655369:VRM655388 WBI655369:WBI655388 WLE655369:WLE655388 WVA655369:WVA655388 X720905:X720924 IO720905:IO720924 SK720905:SK720924 ACG720905:ACG720924 AMC720905:AMC720924 AVY720905:AVY720924 BFU720905:BFU720924 BPQ720905:BPQ720924 BZM720905:BZM720924 CJI720905:CJI720924 CTE720905:CTE720924 DDA720905:DDA720924 DMW720905:DMW720924 DWS720905:DWS720924 EGO720905:EGO720924 EQK720905:EQK720924 FAG720905:FAG720924 FKC720905:FKC720924 FTY720905:FTY720924 GDU720905:GDU720924 GNQ720905:GNQ720924 GXM720905:GXM720924 HHI720905:HHI720924 HRE720905:HRE720924 IBA720905:IBA720924 IKW720905:IKW720924 IUS720905:IUS720924 JEO720905:JEO720924 JOK720905:JOK720924 JYG720905:JYG720924 KIC720905:KIC720924 KRY720905:KRY720924 LBU720905:LBU720924 LLQ720905:LLQ720924 LVM720905:LVM720924 MFI720905:MFI720924 MPE720905:MPE720924 MZA720905:MZA720924 NIW720905:NIW720924 NSS720905:NSS720924 OCO720905:OCO720924 OMK720905:OMK720924 OWG720905:OWG720924 PGC720905:PGC720924 PPY720905:PPY720924 PZU720905:PZU720924 QJQ720905:QJQ720924 QTM720905:QTM720924 RDI720905:RDI720924 RNE720905:RNE720924 RXA720905:RXA720924 SGW720905:SGW720924 SQS720905:SQS720924 TAO720905:TAO720924 TKK720905:TKK720924 TUG720905:TUG720924 UEC720905:UEC720924 UNY720905:UNY720924 UXU720905:UXU720924 VHQ720905:VHQ720924 VRM720905:VRM720924 WBI720905:WBI720924 WLE720905:WLE720924 WVA720905:WVA720924 X786441:X786460 IO786441:IO786460 SK786441:SK786460 ACG786441:ACG786460 AMC786441:AMC786460 AVY786441:AVY786460 BFU786441:BFU786460 BPQ786441:BPQ786460 BZM786441:BZM786460 CJI786441:CJI786460 CTE786441:CTE786460 DDA786441:DDA786460 DMW786441:DMW786460 DWS786441:DWS786460 EGO786441:EGO786460 EQK786441:EQK786460 FAG786441:FAG786460 FKC786441:FKC786460 FTY786441:FTY786460 GDU786441:GDU786460 GNQ786441:GNQ786460 GXM786441:GXM786460 HHI786441:HHI786460 HRE786441:HRE786460 IBA786441:IBA786460 IKW786441:IKW786460 IUS786441:IUS786460 JEO786441:JEO786460 JOK786441:JOK786460 JYG786441:JYG786460 KIC786441:KIC786460 KRY786441:KRY786460 LBU786441:LBU786460 LLQ786441:LLQ786460 LVM786441:LVM786460 MFI786441:MFI786460 MPE786441:MPE786460 MZA786441:MZA786460 NIW786441:NIW786460 NSS786441:NSS786460 OCO786441:OCO786460 OMK786441:OMK786460 OWG786441:OWG786460 PGC786441:PGC786460 PPY786441:PPY786460 PZU786441:PZU786460 QJQ786441:QJQ786460 QTM786441:QTM786460 RDI786441:RDI786460 RNE786441:RNE786460 RXA786441:RXA786460 SGW786441:SGW786460 SQS786441:SQS786460 TAO786441:TAO786460 TKK786441:TKK786460 TUG786441:TUG786460 UEC786441:UEC786460 UNY786441:UNY786460 UXU786441:UXU786460 VHQ786441:VHQ786460 VRM786441:VRM786460 WBI786441:WBI786460 WLE786441:WLE786460 WVA786441:WVA786460 X851977:X851996 IO851977:IO851996 SK851977:SK851996 ACG851977:ACG851996 AMC851977:AMC851996 AVY851977:AVY851996 BFU851977:BFU851996 BPQ851977:BPQ851996 BZM851977:BZM851996 CJI851977:CJI851996 CTE851977:CTE851996 DDA851977:DDA851996 DMW851977:DMW851996 DWS851977:DWS851996 EGO851977:EGO851996 EQK851977:EQK851996 FAG851977:FAG851996 FKC851977:FKC851996 FTY851977:FTY851996 GDU851977:GDU851996 GNQ851977:GNQ851996 GXM851977:GXM851996 HHI851977:HHI851996 HRE851977:HRE851996 IBA851977:IBA851996 IKW851977:IKW851996 IUS851977:IUS851996 JEO851977:JEO851996 JOK851977:JOK851996 JYG851977:JYG851996 KIC851977:KIC851996 KRY851977:KRY851996 LBU851977:LBU851996 LLQ851977:LLQ851996 LVM851977:LVM851996 MFI851977:MFI851996 MPE851977:MPE851996 MZA851977:MZA851996 NIW851977:NIW851996 NSS851977:NSS851996 OCO851977:OCO851996 OMK851977:OMK851996 OWG851977:OWG851996 PGC851977:PGC851996 PPY851977:PPY851996 PZU851977:PZU851996 QJQ851977:QJQ851996 QTM851977:QTM851996 RDI851977:RDI851996 RNE851977:RNE851996 RXA851977:RXA851996 SGW851977:SGW851996 SQS851977:SQS851996 TAO851977:TAO851996 TKK851977:TKK851996 TUG851977:TUG851996 UEC851977:UEC851996 UNY851977:UNY851996 UXU851977:UXU851996 VHQ851977:VHQ851996 VRM851977:VRM851996 WBI851977:WBI851996 WLE851977:WLE851996 WVA851977:WVA851996 X917513:X917532 IO917513:IO917532 SK917513:SK917532 ACG917513:ACG917532 AMC917513:AMC917532 AVY917513:AVY917532 BFU917513:BFU917532 BPQ917513:BPQ917532 BZM917513:BZM917532 CJI917513:CJI917532 CTE917513:CTE917532 DDA917513:DDA917532 DMW917513:DMW917532 DWS917513:DWS917532 EGO917513:EGO917532 EQK917513:EQK917532 FAG917513:FAG917532 FKC917513:FKC917532 FTY917513:FTY917532 GDU917513:GDU917532 GNQ917513:GNQ917532 GXM917513:GXM917532 HHI917513:HHI917532 HRE917513:HRE917532 IBA917513:IBA917532 IKW917513:IKW917532 IUS917513:IUS917532 JEO917513:JEO917532 JOK917513:JOK917532 JYG917513:JYG917532 KIC917513:KIC917532 KRY917513:KRY917532 LBU917513:LBU917532 LLQ917513:LLQ917532 LVM917513:LVM917532 MFI917513:MFI917532 MPE917513:MPE917532 MZA917513:MZA917532 NIW917513:NIW917532 NSS917513:NSS917532 OCO917513:OCO917532 OMK917513:OMK917532 OWG917513:OWG917532 PGC917513:PGC917532 PPY917513:PPY917532 PZU917513:PZU917532 QJQ917513:QJQ917532 QTM917513:QTM917532 RDI917513:RDI917532 RNE917513:RNE917532 RXA917513:RXA917532 SGW917513:SGW917532 SQS917513:SQS917532 TAO917513:TAO917532 TKK917513:TKK917532 TUG917513:TUG917532 UEC917513:UEC917532 UNY917513:UNY917532 UXU917513:UXU917532 VHQ917513:VHQ917532 VRM917513:VRM917532 WBI917513:WBI917532 WLE917513:WLE917532 WVA917513:WVA917532 X983049:X983068 IO983049:IO983068 SK983049:SK983068 ACG983049:ACG983068 AMC983049:AMC983068 AVY983049:AVY983068 BFU983049:BFU983068 BPQ983049:BPQ983068 BZM983049:BZM983068 CJI983049:CJI983068 CTE983049:CTE983068 DDA983049:DDA983068 DMW983049:DMW983068 DWS983049:DWS983068 EGO983049:EGO983068 EQK983049:EQK983068 FAG983049:FAG983068 FKC983049:FKC983068 FTY983049:FTY983068 GDU983049:GDU983068 GNQ983049:GNQ983068 GXM983049:GXM983068 HHI983049:HHI983068 HRE983049:HRE983068 IBA983049:IBA983068 IKW983049:IKW983068 IUS983049:IUS983068 JEO983049:JEO983068 JOK983049:JOK983068 JYG983049:JYG983068 KIC983049:KIC983068 KRY983049:KRY983068 LBU983049:LBU983068 LLQ983049:LLQ983068 LVM983049:LVM983068 MFI983049:MFI983068 MPE983049:MPE983068 MZA983049:MZA983068 NIW983049:NIW983068 NSS983049:NSS983068 OCO983049:OCO983068 OMK983049:OMK983068 OWG983049:OWG983068 PGC983049:PGC983068 PPY983049:PPY983068 PZU983049:PZU983068 QJQ983049:QJQ983068 QTM983049:QTM983068 RDI983049:RDI983068 RNE983049:RNE983068 RXA983049:RXA983068 SGW983049:SGW983068 SQS983049:SQS983068 TAO983049:TAO983068 TKK983049:TKK983068 TUG983049:TUG983068 UEC983049:UEC983068 UNY983049:UNY983068 UXU983049:UXU983068 VHQ983049:VHQ983068 VRM983049:VRM983068 WBI983049:WBI983068 WLE983049:WLE983068 WVA983049:WVA983068 VSD983043:VSD983047 HZ43:HZ77 RV43:RV77 ABR43:ABR77 ALN43:ALN77 AVJ43:AVJ77 BFF43:BFF77 BPB43:BPB77 BYX43:BYX77 CIT43:CIT77 CSP43:CSP77 DCL43:DCL77 DMH43:DMH77 DWD43:DWD77 EFZ43:EFZ77 EPV43:EPV77 EZR43:EZR77 FJN43:FJN77 FTJ43:FTJ77 GDF43:GDF77 GNB43:GNB77 GWX43:GWX77 HGT43:HGT77 HQP43:HQP77 IAL43:IAL77 IKH43:IKH77 IUD43:IUD77 JDZ43:JDZ77 JNV43:JNV77 JXR43:JXR77 KHN43:KHN77 KRJ43:KRJ77 LBF43:LBF77 LLB43:LLB77 LUX43:LUX77 MET43:MET77 MOP43:MOP77 MYL43:MYL77 NIH43:NIH77 NSD43:NSD77 OBZ43:OBZ77 OLV43:OLV77 OVR43:OVR77 PFN43:PFN77 PPJ43:PPJ77 PZF43:PZF77 QJB43:QJB77 QSX43:QSX77 RCT43:RCT77 RMP43:RMP77 RWL43:RWL77 SGH43:SGH77 SQD43:SQD77 SZZ43:SZZ77 TJV43:TJV77 TTR43:TTR77 UDN43:UDN77 UNJ43:UNJ77 UXF43:UXF77 VHB43:VHB77 VQX43:VQX77 WAT43:WAT77 WKP43:WKP77 WUL43:WUL77 H65569:H65603 HZ65569:HZ65603 RV65569:RV65603 ABR65569:ABR65603 ALN65569:ALN65603 AVJ65569:AVJ65603 BFF65569:BFF65603 BPB65569:BPB65603 BYX65569:BYX65603 CIT65569:CIT65603 CSP65569:CSP65603 DCL65569:DCL65603 DMH65569:DMH65603 DWD65569:DWD65603 EFZ65569:EFZ65603 EPV65569:EPV65603 EZR65569:EZR65603 FJN65569:FJN65603 FTJ65569:FTJ65603 GDF65569:GDF65603 GNB65569:GNB65603 GWX65569:GWX65603 HGT65569:HGT65603 HQP65569:HQP65603 IAL65569:IAL65603 IKH65569:IKH65603 IUD65569:IUD65603 JDZ65569:JDZ65603 JNV65569:JNV65603 JXR65569:JXR65603 KHN65569:KHN65603 KRJ65569:KRJ65603 LBF65569:LBF65603 LLB65569:LLB65603 LUX65569:LUX65603 MET65569:MET65603 MOP65569:MOP65603 MYL65569:MYL65603 NIH65569:NIH65603 NSD65569:NSD65603 OBZ65569:OBZ65603 OLV65569:OLV65603 OVR65569:OVR65603 PFN65569:PFN65603 PPJ65569:PPJ65603 PZF65569:PZF65603 QJB65569:QJB65603 QSX65569:QSX65603 RCT65569:RCT65603 RMP65569:RMP65603 RWL65569:RWL65603 SGH65569:SGH65603 SQD65569:SQD65603 SZZ65569:SZZ65603 TJV65569:TJV65603 TTR65569:TTR65603 UDN65569:UDN65603 UNJ65569:UNJ65603 UXF65569:UXF65603 VHB65569:VHB65603 VQX65569:VQX65603 WAT65569:WAT65603 WKP65569:WKP65603 WUL65569:WUL65603 H131105:H131139 HZ131105:HZ131139 RV131105:RV131139 ABR131105:ABR131139 ALN131105:ALN131139 AVJ131105:AVJ131139 BFF131105:BFF131139 BPB131105:BPB131139 BYX131105:BYX131139 CIT131105:CIT131139 CSP131105:CSP131139 DCL131105:DCL131139 DMH131105:DMH131139 DWD131105:DWD131139 EFZ131105:EFZ131139 EPV131105:EPV131139 EZR131105:EZR131139 FJN131105:FJN131139 FTJ131105:FTJ131139 GDF131105:GDF131139 GNB131105:GNB131139 GWX131105:GWX131139 HGT131105:HGT131139 HQP131105:HQP131139 IAL131105:IAL131139 IKH131105:IKH131139 IUD131105:IUD131139 JDZ131105:JDZ131139 JNV131105:JNV131139 JXR131105:JXR131139 KHN131105:KHN131139 KRJ131105:KRJ131139 LBF131105:LBF131139 LLB131105:LLB131139 LUX131105:LUX131139 MET131105:MET131139 MOP131105:MOP131139 MYL131105:MYL131139 NIH131105:NIH131139 NSD131105:NSD131139 OBZ131105:OBZ131139 OLV131105:OLV131139 OVR131105:OVR131139 PFN131105:PFN131139 PPJ131105:PPJ131139 PZF131105:PZF131139 QJB131105:QJB131139 QSX131105:QSX131139 RCT131105:RCT131139 RMP131105:RMP131139 RWL131105:RWL131139 SGH131105:SGH131139 SQD131105:SQD131139 SZZ131105:SZZ131139 TJV131105:TJV131139 TTR131105:TTR131139 UDN131105:UDN131139 UNJ131105:UNJ131139 UXF131105:UXF131139 VHB131105:VHB131139 VQX131105:VQX131139 WAT131105:WAT131139 WKP131105:WKP131139 WUL131105:WUL131139 H196641:H196675 HZ196641:HZ196675 RV196641:RV196675 ABR196641:ABR196675 ALN196641:ALN196675 AVJ196641:AVJ196675 BFF196641:BFF196675 BPB196641:BPB196675 BYX196641:BYX196675 CIT196641:CIT196675 CSP196641:CSP196675 DCL196641:DCL196675 DMH196641:DMH196675 DWD196641:DWD196675 EFZ196641:EFZ196675 EPV196641:EPV196675 EZR196641:EZR196675 FJN196641:FJN196675 FTJ196641:FTJ196675 GDF196641:GDF196675 GNB196641:GNB196675 GWX196641:GWX196675 HGT196641:HGT196675 HQP196641:HQP196675 IAL196641:IAL196675 IKH196641:IKH196675 IUD196641:IUD196675 JDZ196641:JDZ196675 JNV196641:JNV196675 JXR196641:JXR196675 KHN196641:KHN196675 KRJ196641:KRJ196675 LBF196641:LBF196675 LLB196641:LLB196675 LUX196641:LUX196675 MET196641:MET196675 MOP196641:MOP196675 MYL196641:MYL196675 NIH196641:NIH196675 NSD196641:NSD196675 OBZ196641:OBZ196675 OLV196641:OLV196675 OVR196641:OVR196675 PFN196641:PFN196675 PPJ196641:PPJ196675 PZF196641:PZF196675 QJB196641:QJB196675 QSX196641:QSX196675 RCT196641:RCT196675 RMP196641:RMP196675 RWL196641:RWL196675 SGH196641:SGH196675 SQD196641:SQD196675 SZZ196641:SZZ196675 TJV196641:TJV196675 TTR196641:TTR196675 UDN196641:UDN196675 UNJ196641:UNJ196675 UXF196641:UXF196675 VHB196641:VHB196675 VQX196641:VQX196675 WAT196641:WAT196675 WKP196641:WKP196675 WUL196641:WUL196675 H262177:H262211 HZ262177:HZ262211 RV262177:RV262211 ABR262177:ABR262211 ALN262177:ALN262211 AVJ262177:AVJ262211 BFF262177:BFF262211 BPB262177:BPB262211 BYX262177:BYX262211 CIT262177:CIT262211 CSP262177:CSP262211 DCL262177:DCL262211 DMH262177:DMH262211 DWD262177:DWD262211 EFZ262177:EFZ262211 EPV262177:EPV262211 EZR262177:EZR262211 FJN262177:FJN262211 FTJ262177:FTJ262211 GDF262177:GDF262211 GNB262177:GNB262211 GWX262177:GWX262211 HGT262177:HGT262211 HQP262177:HQP262211 IAL262177:IAL262211 IKH262177:IKH262211 IUD262177:IUD262211 JDZ262177:JDZ262211 JNV262177:JNV262211 JXR262177:JXR262211 KHN262177:KHN262211 KRJ262177:KRJ262211 LBF262177:LBF262211 LLB262177:LLB262211 LUX262177:LUX262211 MET262177:MET262211 MOP262177:MOP262211 MYL262177:MYL262211 NIH262177:NIH262211 NSD262177:NSD262211 OBZ262177:OBZ262211 OLV262177:OLV262211 OVR262177:OVR262211 PFN262177:PFN262211 PPJ262177:PPJ262211 PZF262177:PZF262211 QJB262177:QJB262211 QSX262177:QSX262211 RCT262177:RCT262211 RMP262177:RMP262211 RWL262177:RWL262211 SGH262177:SGH262211 SQD262177:SQD262211 SZZ262177:SZZ262211 TJV262177:TJV262211 TTR262177:TTR262211 UDN262177:UDN262211 UNJ262177:UNJ262211 UXF262177:UXF262211 VHB262177:VHB262211 VQX262177:VQX262211 WAT262177:WAT262211 WKP262177:WKP262211 WUL262177:WUL262211 H327713:H327747 HZ327713:HZ327747 RV327713:RV327747 ABR327713:ABR327747 ALN327713:ALN327747 AVJ327713:AVJ327747 BFF327713:BFF327747 BPB327713:BPB327747 BYX327713:BYX327747 CIT327713:CIT327747 CSP327713:CSP327747 DCL327713:DCL327747 DMH327713:DMH327747 DWD327713:DWD327747 EFZ327713:EFZ327747 EPV327713:EPV327747 EZR327713:EZR327747 FJN327713:FJN327747 FTJ327713:FTJ327747 GDF327713:GDF327747 GNB327713:GNB327747 GWX327713:GWX327747 HGT327713:HGT327747 HQP327713:HQP327747 IAL327713:IAL327747 IKH327713:IKH327747 IUD327713:IUD327747 JDZ327713:JDZ327747 JNV327713:JNV327747 JXR327713:JXR327747 KHN327713:KHN327747 KRJ327713:KRJ327747 LBF327713:LBF327747 LLB327713:LLB327747 LUX327713:LUX327747 MET327713:MET327747 MOP327713:MOP327747 MYL327713:MYL327747 NIH327713:NIH327747 NSD327713:NSD327747 OBZ327713:OBZ327747 OLV327713:OLV327747 OVR327713:OVR327747 PFN327713:PFN327747 PPJ327713:PPJ327747 PZF327713:PZF327747 QJB327713:QJB327747 QSX327713:QSX327747 RCT327713:RCT327747 RMP327713:RMP327747 RWL327713:RWL327747 SGH327713:SGH327747 SQD327713:SQD327747 SZZ327713:SZZ327747 TJV327713:TJV327747 TTR327713:TTR327747 UDN327713:UDN327747 UNJ327713:UNJ327747 UXF327713:UXF327747 VHB327713:VHB327747 VQX327713:VQX327747 WAT327713:WAT327747 WKP327713:WKP327747 WUL327713:WUL327747 H393249:H393283 HZ393249:HZ393283 RV393249:RV393283 ABR393249:ABR393283 ALN393249:ALN393283 AVJ393249:AVJ393283 BFF393249:BFF393283 BPB393249:BPB393283 BYX393249:BYX393283 CIT393249:CIT393283 CSP393249:CSP393283 DCL393249:DCL393283 DMH393249:DMH393283 DWD393249:DWD393283 EFZ393249:EFZ393283 EPV393249:EPV393283 EZR393249:EZR393283 FJN393249:FJN393283 FTJ393249:FTJ393283 GDF393249:GDF393283 GNB393249:GNB393283 GWX393249:GWX393283 HGT393249:HGT393283 HQP393249:HQP393283 IAL393249:IAL393283 IKH393249:IKH393283 IUD393249:IUD393283 JDZ393249:JDZ393283 JNV393249:JNV393283 JXR393249:JXR393283 KHN393249:KHN393283 KRJ393249:KRJ393283 LBF393249:LBF393283 LLB393249:LLB393283 LUX393249:LUX393283 MET393249:MET393283 MOP393249:MOP393283 MYL393249:MYL393283 NIH393249:NIH393283 NSD393249:NSD393283 OBZ393249:OBZ393283 OLV393249:OLV393283 OVR393249:OVR393283 PFN393249:PFN393283 PPJ393249:PPJ393283 PZF393249:PZF393283 QJB393249:QJB393283 QSX393249:QSX393283 RCT393249:RCT393283 RMP393249:RMP393283 RWL393249:RWL393283 SGH393249:SGH393283 SQD393249:SQD393283 SZZ393249:SZZ393283 TJV393249:TJV393283 TTR393249:TTR393283 UDN393249:UDN393283 UNJ393249:UNJ393283 UXF393249:UXF393283 VHB393249:VHB393283 VQX393249:VQX393283 WAT393249:WAT393283 WKP393249:WKP393283 WUL393249:WUL393283 H458785:H458819 HZ458785:HZ458819 RV458785:RV458819 ABR458785:ABR458819 ALN458785:ALN458819 AVJ458785:AVJ458819 BFF458785:BFF458819 BPB458785:BPB458819 BYX458785:BYX458819 CIT458785:CIT458819 CSP458785:CSP458819 DCL458785:DCL458819 DMH458785:DMH458819 DWD458785:DWD458819 EFZ458785:EFZ458819 EPV458785:EPV458819 EZR458785:EZR458819 FJN458785:FJN458819 FTJ458785:FTJ458819 GDF458785:GDF458819 GNB458785:GNB458819 GWX458785:GWX458819 HGT458785:HGT458819 HQP458785:HQP458819 IAL458785:IAL458819 IKH458785:IKH458819 IUD458785:IUD458819 JDZ458785:JDZ458819 JNV458785:JNV458819 JXR458785:JXR458819 KHN458785:KHN458819 KRJ458785:KRJ458819 LBF458785:LBF458819 LLB458785:LLB458819 LUX458785:LUX458819 MET458785:MET458819 MOP458785:MOP458819 MYL458785:MYL458819 NIH458785:NIH458819 NSD458785:NSD458819 OBZ458785:OBZ458819 OLV458785:OLV458819 OVR458785:OVR458819 PFN458785:PFN458819 PPJ458785:PPJ458819 PZF458785:PZF458819 QJB458785:QJB458819 QSX458785:QSX458819 RCT458785:RCT458819 RMP458785:RMP458819 RWL458785:RWL458819 SGH458785:SGH458819 SQD458785:SQD458819 SZZ458785:SZZ458819 TJV458785:TJV458819 TTR458785:TTR458819 UDN458785:UDN458819 UNJ458785:UNJ458819 UXF458785:UXF458819 VHB458785:VHB458819 VQX458785:VQX458819 WAT458785:WAT458819 WKP458785:WKP458819 WUL458785:WUL458819 H524321:H524355 HZ524321:HZ524355 RV524321:RV524355 ABR524321:ABR524355 ALN524321:ALN524355 AVJ524321:AVJ524355 BFF524321:BFF524355 BPB524321:BPB524355 BYX524321:BYX524355 CIT524321:CIT524355 CSP524321:CSP524355 DCL524321:DCL524355 DMH524321:DMH524355 DWD524321:DWD524355 EFZ524321:EFZ524355 EPV524321:EPV524355 EZR524321:EZR524355 FJN524321:FJN524355 FTJ524321:FTJ524355 GDF524321:GDF524355 GNB524321:GNB524355 GWX524321:GWX524355 HGT524321:HGT524355 HQP524321:HQP524355 IAL524321:IAL524355 IKH524321:IKH524355 IUD524321:IUD524355 JDZ524321:JDZ524355 JNV524321:JNV524355 JXR524321:JXR524355 KHN524321:KHN524355 KRJ524321:KRJ524355 LBF524321:LBF524355 LLB524321:LLB524355 LUX524321:LUX524355 MET524321:MET524355 MOP524321:MOP524355 MYL524321:MYL524355 NIH524321:NIH524355 NSD524321:NSD524355 OBZ524321:OBZ524355 OLV524321:OLV524355 OVR524321:OVR524355 PFN524321:PFN524355 PPJ524321:PPJ524355 PZF524321:PZF524355 QJB524321:QJB524355 QSX524321:QSX524355 RCT524321:RCT524355 RMP524321:RMP524355 RWL524321:RWL524355 SGH524321:SGH524355 SQD524321:SQD524355 SZZ524321:SZZ524355 TJV524321:TJV524355 TTR524321:TTR524355 UDN524321:UDN524355 UNJ524321:UNJ524355 UXF524321:UXF524355 VHB524321:VHB524355 VQX524321:VQX524355 WAT524321:WAT524355 WKP524321:WKP524355 WUL524321:WUL524355 H589857:H589891 HZ589857:HZ589891 RV589857:RV589891 ABR589857:ABR589891 ALN589857:ALN589891 AVJ589857:AVJ589891 BFF589857:BFF589891 BPB589857:BPB589891 BYX589857:BYX589891 CIT589857:CIT589891 CSP589857:CSP589891 DCL589857:DCL589891 DMH589857:DMH589891 DWD589857:DWD589891 EFZ589857:EFZ589891 EPV589857:EPV589891 EZR589857:EZR589891 FJN589857:FJN589891 FTJ589857:FTJ589891 GDF589857:GDF589891 GNB589857:GNB589891 GWX589857:GWX589891 HGT589857:HGT589891 HQP589857:HQP589891 IAL589857:IAL589891 IKH589857:IKH589891 IUD589857:IUD589891 JDZ589857:JDZ589891 JNV589857:JNV589891 JXR589857:JXR589891 KHN589857:KHN589891 KRJ589857:KRJ589891 LBF589857:LBF589891 LLB589857:LLB589891 LUX589857:LUX589891 MET589857:MET589891 MOP589857:MOP589891 MYL589857:MYL589891 NIH589857:NIH589891 NSD589857:NSD589891 OBZ589857:OBZ589891 OLV589857:OLV589891 OVR589857:OVR589891 PFN589857:PFN589891 PPJ589857:PPJ589891 PZF589857:PZF589891 QJB589857:QJB589891 QSX589857:QSX589891 RCT589857:RCT589891 RMP589857:RMP589891 RWL589857:RWL589891 SGH589857:SGH589891 SQD589857:SQD589891 SZZ589857:SZZ589891 TJV589857:TJV589891 TTR589857:TTR589891 UDN589857:UDN589891 UNJ589857:UNJ589891 UXF589857:UXF589891 VHB589857:VHB589891 VQX589857:VQX589891 WAT589857:WAT589891 WKP589857:WKP589891 WUL589857:WUL589891 H655393:H655427 HZ655393:HZ655427 RV655393:RV655427 ABR655393:ABR655427 ALN655393:ALN655427 AVJ655393:AVJ655427 BFF655393:BFF655427 BPB655393:BPB655427 BYX655393:BYX655427 CIT655393:CIT655427 CSP655393:CSP655427 DCL655393:DCL655427 DMH655393:DMH655427 DWD655393:DWD655427 EFZ655393:EFZ655427 EPV655393:EPV655427 EZR655393:EZR655427 FJN655393:FJN655427 FTJ655393:FTJ655427 GDF655393:GDF655427 GNB655393:GNB655427 GWX655393:GWX655427 HGT655393:HGT655427 HQP655393:HQP655427 IAL655393:IAL655427 IKH655393:IKH655427 IUD655393:IUD655427 JDZ655393:JDZ655427 JNV655393:JNV655427 JXR655393:JXR655427 KHN655393:KHN655427 KRJ655393:KRJ655427 LBF655393:LBF655427 LLB655393:LLB655427 LUX655393:LUX655427 MET655393:MET655427 MOP655393:MOP655427 MYL655393:MYL655427 NIH655393:NIH655427 NSD655393:NSD655427 OBZ655393:OBZ655427 OLV655393:OLV655427 OVR655393:OVR655427 PFN655393:PFN655427 PPJ655393:PPJ655427 PZF655393:PZF655427 QJB655393:QJB655427 QSX655393:QSX655427 RCT655393:RCT655427 RMP655393:RMP655427 RWL655393:RWL655427 SGH655393:SGH655427 SQD655393:SQD655427 SZZ655393:SZZ655427 TJV655393:TJV655427 TTR655393:TTR655427 UDN655393:UDN655427 UNJ655393:UNJ655427 UXF655393:UXF655427 VHB655393:VHB655427 VQX655393:VQX655427 WAT655393:WAT655427 WKP655393:WKP655427 WUL655393:WUL655427 H720929:H720963 HZ720929:HZ720963 RV720929:RV720963 ABR720929:ABR720963 ALN720929:ALN720963 AVJ720929:AVJ720963 BFF720929:BFF720963 BPB720929:BPB720963 BYX720929:BYX720963 CIT720929:CIT720963 CSP720929:CSP720963 DCL720929:DCL720963 DMH720929:DMH720963 DWD720929:DWD720963 EFZ720929:EFZ720963 EPV720929:EPV720963 EZR720929:EZR720963 FJN720929:FJN720963 FTJ720929:FTJ720963 GDF720929:GDF720963 GNB720929:GNB720963 GWX720929:GWX720963 HGT720929:HGT720963 HQP720929:HQP720963 IAL720929:IAL720963 IKH720929:IKH720963 IUD720929:IUD720963 JDZ720929:JDZ720963 JNV720929:JNV720963 JXR720929:JXR720963 KHN720929:KHN720963 KRJ720929:KRJ720963 LBF720929:LBF720963 LLB720929:LLB720963 LUX720929:LUX720963 MET720929:MET720963 MOP720929:MOP720963 MYL720929:MYL720963 NIH720929:NIH720963 NSD720929:NSD720963 OBZ720929:OBZ720963 OLV720929:OLV720963 OVR720929:OVR720963 PFN720929:PFN720963 PPJ720929:PPJ720963 PZF720929:PZF720963 QJB720929:QJB720963 QSX720929:QSX720963 RCT720929:RCT720963 RMP720929:RMP720963 RWL720929:RWL720963 SGH720929:SGH720963 SQD720929:SQD720963 SZZ720929:SZZ720963 TJV720929:TJV720963 TTR720929:TTR720963 UDN720929:UDN720963 UNJ720929:UNJ720963 UXF720929:UXF720963 VHB720929:VHB720963 VQX720929:VQX720963 WAT720929:WAT720963 WKP720929:WKP720963 WUL720929:WUL720963 H786465:H786499 HZ786465:HZ786499 RV786465:RV786499 ABR786465:ABR786499 ALN786465:ALN786499 AVJ786465:AVJ786499 BFF786465:BFF786499 BPB786465:BPB786499 BYX786465:BYX786499 CIT786465:CIT786499 CSP786465:CSP786499 DCL786465:DCL786499 DMH786465:DMH786499 DWD786465:DWD786499 EFZ786465:EFZ786499 EPV786465:EPV786499 EZR786465:EZR786499 FJN786465:FJN786499 FTJ786465:FTJ786499 GDF786465:GDF786499 GNB786465:GNB786499 GWX786465:GWX786499 HGT786465:HGT786499 HQP786465:HQP786499 IAL786465:IAL786499 IKH786465:IKH786499 IUD786465:IUD786499 JDZ786465:JDZ786499 JNV786465:JNV786499 JXR786465:JXR786499 KHN786465:KHN786499 KRJ786465:KRJ786499 LBF786465:LBF786499 LLB786465:LLB786499 LUX786465:LUX786499 MET786465:MET786499 MOP786465:MOP786499 MYL786465:MYL786499 NIH786465:NIH786499 NSD786465:NSD786499 OBZ786465:OBZ786499 OLV786465:OLV786499 OVR786465:OVR786499 PFN786465:PFN786499 PPJ786465:PPJ786499 PZF786465:PZF786499 QJB786465:QJB786499 QSX786465:QSX786499 RCT786465:RCT786499 RMP786465:RMP786499 RWL786465:RWL786499 SGH786465:SGH786499 SQD786465:SQD786499 SZZ786465:SZZ786499 TJV786465:TJV786499 TTR786465:TTR786499 UDN786465:UDN786499 UNJ786465:UNJ786499 UXF786465:UXF786499 VHB786465:VHB786499 VQX786465:VQX786499 WAT786465:WAT786499 WKP786465:WKP786499 WUL786465:WUL786499 H852001:H852035 HZ852001:HZ852035 RV852001:RV852035 ABR852001:ABR852035 ALN852001:ALN852035 AVJ852001:AVJ852035 BFF852001:BFF852035 BPB852001:BPB852035 BYX852001:BYX852035 CIT852001:CIT852035 CSP852001:CSP852035 DCL852001:DCL852035 DMH852001:DMH852035 DWD852001:DWD852035 EFZ852001:EFZ852035 EPV852001:EPV852035 EZR852001:EZR852035 FJN852001:FJN852035 FTJ852001:FTJ852035 GDF852001:GDF852035 GNB852001:GNB852035 GWX852001:GWX852035 HGT852001:HGT852035 HQP852001:HQP852035 IAL852001:IAL852035 IKH852001:IKH852035 IUD852001:IUD852035 JDZ852001:JDZ852035 JNV852001:JNV852035 JXR852001:JXR852035 KHN852001:KHN852035 KRJ852001:KRJ852035 LBF852001:LBF852035 LLB852001:LLB852035 LUX852001:LUX852035 MET852001:MET852035 MOP852001:MOP852035 MYL852001:MYL852035 NIH852001:NIH852035 NSD852001:NSD852035 OBZ852001:OBZ852035 OLV852001:OLV852035 OVR852001:OVR852035 PFN852001:PFN852035 PPJ852001:PPJ852035 PZF852001:PZF852035 QJB852001:QJB852035 QSX852001:QSX852035 RCT852001:RCT852035 RMP852001:RMP852035 RWL852001:RWL852035 SGH852001:SGH852035 SQD852001:SQD852035 SZZ852001:SZZ852035 TJV852001:TJV852035 TTR852001:TTR852035 UDN852001:UDN852035 UNJ852001:UNJ852035 UXF852001:UXF852035 VHB852001:VHB852035 VQX852001:VQX852035 WAT852001:WAT852035 WKP852001:WKP852035 WUL852001:WUL852035 H917537:H917571 HZ917537:HZ917571 RV917537:RV917571 ABR917537:ABR917571 ALN917537:ALN917571 AVJ917537:AVJ917571 BFF917537:BFF917571 BPB917537:BPB917571 BYX917537:BYX917571 CIT917537:CIT917571 CSP917537:CSP917571 DCL917537:DCL917571 DMH917537:DMH917571 DWD917537:DWD917571 EFZ917537:EFZ917571 EPV917537:EPV917571 EZR917537:EZR917571 FJN917537:FJN917571 FTJ917537:FTJ917571 GDF917537:GDF917571 GNB917537:GNB917571 GWX917537:GWX917571 HGT917537:HGT917571 HQP917537:HQP917571 IAL917537:IAL917571 IKH917537:IKH917571 IUD917537:IUD917571 JDZ917537:JDZ917571 JNV917537:JNV917571 JXR917537:JXR917571 KHN917537:KHN917571 KRJ917537:KRJ917571 LBF917537:LBF917571 LLB917537:LLB917571 LUX917537:LUX917571 MET917537:MET917571 MOP917537:MOP917571 MYL917537:MYL917571 NIH917537:NIH917571 NSD917537:NSD917571 OBZ917537:OBZ917571 OLV917537:OLV917571 OVR917537:OVR917571 PFN917537:PFN917571 PPJ917537:PPJ917571 PZF917537:PZF917571 QJB917537:QJB917571 QSX917537:QSX917571 RCT917537:RCT917571 RMP917537:RMP917571 RWL917537:RWL917571 SGH917537:SGH917571 SQD917537:SQD917571 SZZ917537:SZZ917571 TJV917537:TJV917571 TTR917537:TTR917571 UDN917537:UDN917571 UNJ917537:UNJ917571 UXF917537:UXF917571 VHB917537:VHB917571 VQX917537:VQX917571 WAT917537:WAT917571 WKP917537:WKP917571 WUL917537:WUL917571 H983073:H983107 HZ983073:HZ983107 RV983073:RV983107 ABR983073:ABR983107 ALN983073:ALN983107 AVJ983073:AVJ983107 BFF983073:BFF983107 BPB983073:BPB983107 BYX983073:BYX983107 CIT983073:CIT983107 CSP983073:CSP983107 DCL983073:DCL983107 DMH983073:DMH983107 DWD983073:DWD983107 EFZ983073:EFZ983107 EPV983073:EPV983107 EZR983073:EZR983107 FJN983073:FJN983107 FTJ983073:FTJ983107 GDF983073:GDF983107 GNB983073:GNB983107 GWX983073:GWX983107 HGT983073:HGT983107 HQP983073:HQP983107 IAL983073:IAL983107 IKH983073:IKH983107 IUD983073:IUD983107 JDZ983073:JDZ983107 JNV983073:JNV983107 JXR983073:JXR983107 KHN983073:KHN983107 KRJ983073:KRJ983107 LBF983073:LBF983107 LLB983073:LLB983107 LUX983073:LUX983107 MET983073:MET983107 MOP983073:MOP983107 MYL983073:MYL983107 NIH983073:NIH983107 NSD983073:NSD983107 OBZ983073:OBZ983107 OLV983073:OLV983107 OVR983073:OVR983107 PFN983073:PFN983107 PPJ983073:PPJ983107 PZF983073:PZF983107 QJB983073:QJB983107 QSX983073:QSX983107 RCT983073:RCT983107 RMP983073:RMP983107 RWL983073:RWL983107 SGH983073:SGH983107 SQD983073:SQD983107 SZZ983073:SZZ983107 TJV983073:TJV983107 TTR983073:TTR983107 UDN983073:UDN983107 UNJ983073:UNJ983107 UXF983073:UXF983107 VHB983073:VHB983107 VQX983073:VQX983107 WAT983073:WAT983107 WKP983073:WKP983107 WUL983073:WUL983107 VIH983043:VIH983047 IO43:IO77 SK43:SK77 ACG43:ACG77 AMC43:AMC77 AVY43:AVY77 BFU43:BFU77 BPQ43:BPQ77 BZM43:BZM77 CJI43:CJI77 CTE43:CTE77 DDA43:DDA77 DMW43:DMW77 DWS43:DWS77 EGO43:EGO77 EQK43:EQK77 FAG43:FAG77 FKC43:FKC77 FTY43:FTY77 GDU43:GDU77 GNQ43:GNQ77 GXM43:GXM77 HHI43:HHI77 HRE43:HRE77 IBA43:IBA77 IKW43:IKW77 IUS43:IUS77 JEO43:JEO77 JOK43:JOK77 JYG43:JYG77 KIC43:KIC77 KRY43:KRY77 LBU43:LBU77 LLQ43:LLQ77 LVM43:LVM77 MFI43:MFI77 MPE43:MPE77 MZA43:MZA77 NIW43:NIW77 NSS43:NSS77 OCO43:OCO77 OMK43:OMK77 OWG43:OWG77 PGC43:PGC77 PPY43:PPY77 PZU43:PZU77 QJQ43:QJQ77 QTM43:QTM77 RDI43:RDI77 RNE43:RNE77 RXA43:RXA77 SGW43:SGW77 SQS43:SQS77 TAO43:TAO77 TKK43:TKK77 TUG43:TUG77 UEC43:UEC77 UNY43:UNY77 UXU43:UXU77 VHQ43:VHQ77 VRM43:VRM77 WBI43:WBI77 WLE43:WLE77 WVA43:WVA77 X65569:X65603 IO65569:IO65603 SK65569:SK65603 ACG65569:ACG65603 AMC65569:AMC65603 AVY65569:AVY65603 BFU65569:BFU65603 BPQ65569:BPQ65603 BZM65569:BZM65603 CJI65569:CJI65603 CTE65569:CTE65603 DDA65569:DDA65603 DMW65569:DMW65603 DWS65569:DWS65603 EGO65569:EGO65603 EQK65569:EQK65603 FAG65569:FAG65603 FKC65569:FKC65603 FTY65569:FTY65603 GDU65569:GDU65603 GNQ65569:GNQ65603 GXM65569:GXM65603 HHI65569:HHI65603 HRE65569:HRE65603 IBA65569:IBA65603 IKW65569:IKW65603 IUS65569:IUS65603 JEO65569:JEO65603 JOK65569:JOK65603 JYG65569:JYG65603 KIC65569:KIC65603 KRY65569:KRY65603 LBU65569:LBU65603 LLQ65569:LLQ65603 LVM65569:LVM65603 MFI65569:MFI65603 MPE65569:MPE65603 MZA65569:MZA65603 NIW65569:NIW65603 NSS65569:NSS65603 OCO65569:OCO65603 OMK65569:OMK65603 OWG65569:OWG65603 PGC65569:PGC65603 PPY65569:PPY65603 PZU65569:PZU65603 QJQ65569:QJQ65603 QTM65569:QTM65603 RDI65569:RDI65603 RNE65569:RNE65603 RXA65569:RXA65603 SGW65569:SGW65603 SQS65569:SQS65603 TAO65569:TAO65603 TKK65569:TKK65603 TUG65569:TUG65603 UEC65569:UEC65603 UNY65569:UNY65603 UXU65569:UXU65603 VHQ65569:VHQ65603 VRM65569:VRM65603 WBI65569:WBI65603 WLE65569:WLE65603 WVA65569:WVA65603 X131105:X131139 IO131105:IO131139 SK131105:SK131139 ACG131105:ACG131139 AMC131105:AMC131139 AVY131105:AVY131139 BFU131105:BFU131139 BPQ131105:BPQ131139 BZM131105:BZM131139 CJI131105:CJI131139 CTE131105:CTE131139 DDA131105:DDA131139 DMW131105:DMW131139 DWS131105:DWS131139 EGO131105:EGO131139 EQK131105:EQK131139 FAG131105:FAG131139 FKC131105:FKC131139 FTY131105:FTY131139 GDU131105:GDU131139 GNQ131105:GNQ131139 GXM131105:GXM131139 HHI131105:HHI131139 HRE131105:HRE131139 IBA131105:IBA131139 IKW131105:IKW131139 IUS131105:IUS131139 JEO131105:JEO131139 JOK131105:JOK131139 JYG131105:JYG131139 KIC131105:KIC131139 KRY131105:KRY131139 LBU131105:LBU131139 LLQ131105:LLQ131139 LVM131105:LVM131139 MFI131105:MFI131139 MPE131105:MPE131139 MZA131105:MZA131139 NIW131105:NIW131139 NSS131105:NSS131139 OCO131105:OCO131139 OMK131105:OMK131139 OWG131105:OWG131139 PGC131105:PGC131139 PPY131105:PPY131139 PZU131105:PZU131139 QJQ131105:QJQ131139 QTM131105:QTM131139 RDI131105:RDI131139 RNE131105:RNE131139 RXA131105:RXA131139 SGW131105:SGW131139 SQS131105:SQS131139 TAO131105:TAO131139 TKK131105:TKK131139 TUG131105:TUG131139 UEC131105:UEC131139 UNY131105:UNY131139 UXU131105:UXU131139 VHQ131105:VHQ131139 VRM131105:VRM131139 WBI131105:WBI131139 WLE131105:WLE131139 WVA131105:WVA131139 X196641:X196675 IO196641:IO196675 SK196641:SK196675 ACG196641:ACG196675 AMC196641:AMC196675 AVY196641:AVY196675 BFU196641:BFU196675 BPQ196641:BPQ196675 BZM196641:BZM196675 CJI196641:CJI196675 CTE196641:CTE196675 DDA196641:DDA196675 DMW196641:DMW196675 DWS196641:DWS196675 EGO196641:EGO196675 EQK196641:EQK196675 FAG196641:FAG196675 FKC196641:FKC196675 FTY196641:FTY196675 GDU196641:GDU196675 GNQ196641:GNQ196675 GXM196641:GXM196675 HHI196641:HHI196675 HRE196641:HRE196675 IBA196641:IBA196675 IKW196641:IKW196675 IUS196641:IUS196675 JEO196641:JEO196675 JOK196641:JOK196675 JYG196641:JYG196675 KIC196641:KIC196675 KRY196641:KRY196675 LBU196641:LBU196675 LLQ196641:LLQ196675 LVM196641:LVM196675 MFI196641:MFI196675 MPE196641:MPE196675 MZA196641:MZA196675 NIW196641:NIW196675 NSS196641:NSS196675 OCO196641:OCO196675 OMK196641:OMK196675 OWG196641:OWG196675 PGC196641:PGC196675 PPY196641:PPY196675 PZU196641:PZU196675 QJQ196641:QJQ196675 QTM196641:QTM196675 RDI196641:RDI196675 RNE196641:RNE196675 RXA196641:RXA196675 SGW196641:SGW196675 SQS196641:SQS196675 TAO196641:TAO196675 TKK196641:TKK196675 TUG196641:TUG196675 UEC196641:UEC196675 UNY196641:UNY196675 UXU196641:UXU196675 VHQ196641:VHQ196675 VRM196641:VRM196675 WBI196641:WBI196675 WLE196641:WLE196675 WVA196641:WVA196675 X262177:X262211 IO262177:IO262211 SK262177:SK262211 ACG262177:ACG262211 AMC262177:AMC262211 AVY262177:AVY262211 BFU262177:BFU262211 BPQ262177:BPQ262211 BZM262177:BZM262211 CJI262177:CJI262211 CTE262177:CTE262211 DDA262177:DDA262211 DMW262177:DMW262211 DWS262177:DWS262211 EGO262177:EGO262211 EQK262177:EQK262211 FAG262177:FAG262211 FKC262177:FKC262211 FTY262177:FTY262211 GDU262177:GDU262211 GNQ262177:GNQ262211 GXM262177:GXM262211 HHI262177:HHI262211 HRE262177:HRE262211 IBA262177:IBA262211 IKW262177:IKW262211 IUS262177:IUS262211 JEO262177:JEO262211 JOK262177:JOK262211 JYG262177:JYG262211 KIC262177:KIC262211 KRY262177:KRY262211 LBU262177:LBU262211 LLQ262177:LLQ262211 LVM262177:LVM262211 MFI262177:MFI262211 MPE262177:MPE262211 MZA262177:MZA262211 NIW262177:NIW262211 NSS262177:NSS262211 OCO262177:OCO262211 OMK262177:OMK262211 OWG262177:OWG262211 PGC262177:PGC262211 PPY262177:PPY262211 PZU262177:PZU262211 QJQ262177:QJQ262211 QTM262177:QTM262211 RDI262177:RDI262211 RNE262177:RNE262211 RXA262177:RXA262211 SGW262177:SGW262211 SQS262177:SQS262211 TAO262177:TAO262211 TKK262177:TKK262211 TUG262177:TUG262211 UEC262177:UEC262211 UNY262177:UNY262211 UXU262177:UXU262211 VHQ262177:VHQ262211 VRM262177:VRM262211 WBI262177:WBI262211 WLE262177:WLE262211 WVA262177:WVA262211 X327713:X327747 IO327713:IO327747 SK327713:SK327747 ACG327713:ACG327747 AMC327713:AMC327747 AVY327713:AVY327747 BFU327713:BFU327747 BPQ327713:BPQ327747 BZM327713:BZM327747 CJI327713:CJI327747 CTE327713:CTE327747 DDA327713:DDA327747 DMW327713:DMW327747 DWS327713:DWS327747 EGO327713:EGO327747 EQK327713:EQK327747 FAG327713:FAG327747 FKC327713:FKC327747 FTY327713:FTY327747 GDU327713:GDU327747 GNQ327713:GNQ327747 GXM327713:GXM327747 HHI327713:HHI327747 HRE327713:HRE327747 IBA327713:IBA327747 IKW327713:IKW327747 IUS327713:IUS327747 JEO327713:JEO327747 JOK327713:JOK327747 JYG327713:JYG327747 KIC327713:KIC327747 KRY327713:KRY327747 LBU327713:LBU327747 LLQ327713:LLQ327747 LVM327713:LVM327747 MFI327713:MFI327747 MPE327713:MPE327747 MZA327713:MZA327747 NIW327713:NIW327747 NSS327713:NSS327747 OCO327713:OCO327747 OMK327713:OMK327747 OWG327713:OWG327747 PGC327713:PGC327747 PPY327713:PPY327747 PZU327713:PZU327747 QJQ327713:QJQ327747 QTM327713:QTM327747 RDI327713:RDI327747 RNE327713:RNE327747 RXA327713:RXA327747 SGW327713:SGW327747 SQS327713:SQS327747 TAO327713:TAO327747 TKK327713:TKK327747 TUG327713:TUG327747 UEC327713:UEC327747 UNY327713:UNY327747 UXU327713:UXU327747 VHQ327713:VHQ327747 VRM327713:VRM327747 WBI327713:WBI327747 WLE327713:WLE327747 WVA327713:WVA327747 X393249:X393283 IO393249:IO393283 SK393249:SK393283 ACG393249:ACG393283 AMC393249:AMC393283 AVY393249:AVY393283 BFU393249:BFU393283 BPQ393249:BPQ393283 BZM393249:BZM393283 CJI393249:CJI393283 CTE393249:CTE393283 DDA393249:DDA393283 DMW393249:DMW393283 DWS393249:DWS393283 EGO393249:EGO393283 EQK393249:EQK393283 FAG393249:FAG393283 FKC393249:FKC393283 FTY393249:FTY393283 GDU393249:GDU393283 GNQ393249:GNQ393283 GXM393249:GXM393283 HHI393249:HHI393283 HRE393249:HRE393283 IBA393249:IBA393283 IKW393249:IKW393283 IUS393249:IUS393283 JEO393249:JEO393283 JOK393249:JOK393283 JYG393249:JYG393283 KIC393249:KIC393283 KRY393249:KRY393283 LBU393249:LBU393283 LLQ393249:LLQ393283 LVM393249:LVM393283 MFI393249:MFI393283 MPE393249:MPE393283 MZA393249:MZA393283 NIW393249:NIW393283 NSS393249:NSS393283 OCO393249:OCO393283 OMK393249:OMK393283 OWG393249:OWG393283 PGC393249:PGC393283 PPY393249:PPY393283 PZU393249:PZU393283 QJQ393249:QJQ393283 QTM393249:QTM393283 RDI393249:RDI393283 RNE393249:RNE393283 RXA393249:RXA393283 SGW393249:SGW393283 SQS393249:SQS393283 TAO393249:TAO393283 TKK393249:TKK393283 TUG393249:TUG393283 UEC393249:UEC393283 UNY393249:UNY393283 UXU393249:UXU393283 VHQ393249:VHQ393283 VRM393249:VRM393283 WBI393249:WBI393283 WLE393249:WLE393283 WVA393249:WVA393283 X458785:X458819 IO458785:IO458819 SK458785:SK458819 ACG458785:ACG458819 AMC458785:AMC458819 AVY458785:AVY458819 BFU458785:BFU458819 BPQ458785:BPQ458819 BZM458785:BZM458819 CJI458785:CJI458819 CTE458785:CTE458819 DDA458785:DDA458819 DMW458785:DMW458819 DWS458785:DWS458819 EGO458785:EGO458819 EQK458785:EQK458819 FAG458785:FAG458819 FKC458785:FKC458819 FTY458785:FTY458819 GDU458785:GDU458819 GNQ458785:GNQ458819 GXM458785:GXM458819 HHI458785:HHI458819 HRE458785:HRE458819 IBA458785:IBA458819 IKW458785:IKW458819 IUS458785:IUS458819 JEO458785:JEO458819 JOK458785:JOK458819 JYG458785:JYG458819 KIC458785:KIC458819 KRY458785:KRY458819 LBU458785:LBU458819 LLQ458785:LLQ458819 LVM458785:LVM458819 MFI458785:MFI458819 MPE458785:MPE458819 MZA458785:MZA458819 NIW458785:NIW458819 NSS458785:NSS458819 OCO458785:OCO458819 OMK458785:OMK458819 OWG458785:OWG458819 PGC458785:PGC458819 PPY458785:PPY458819 PZU458785:PZU458819 QJQ458785:QJQ458819 QTM458785:QTM458819 RDI458785:RDI458819 RNE458785:RNE458819 RXA458785:RXA458819 SGW458785:SGW458819 SQS458785:SQS458819 TAO458785:TAO458819 TKK458785:TKK458819 TUG458785:TUG458819 UEC458785:UEC458819 UNY458785:UNY458819 UXU458785:UXU458819 VHQ458785:VHQ458819 VRM458785:VRM458819 WBI458785:WBI458819 WLE458785:WLE458819 WVA458785:WVA458819 X524321:X524355 IO524321:IO524355 SK524321:SK524355 ACG524321:ACG524355 AMC524321:AMC524355 AVY524321:AVY524355 BFU524321:BFU524355 BPQ524321:BPQ524355 BZM524321:BZM524355 CJI524321:CJI524355 CTE524321:CTE524355 DDA524321:DDA524355 DMW524321:DMW524355 DWS524321:DWS524355 EGO524321:EGO524355 EQK524321:EQK524355 FAG524321:FAG524355 FKC524321:FKC524355 FTY524321:FTY524355 GDU524321:GDU524355 GNQ524321:GNQ524355 GXM524321:GXM524355 HHI524321:HHI524355 HRE524321:HRE524355 IBA524321:IBA524355 IKW524321:IKW524355 IUS524321:IUS524355 JEO524321:JEO524355 JOK524321:JOK524355 JYG524321:JYG524355 KIC524321:KIC524355 KRY524321:KRY524355 LBU524321:LBU524355 LLQ524321:LLQ524355 LVM524321:LVM524355 MFI524321:MFI524355 MPE524321:MPE524355 MZA524321:MZA524355 NIW524321:NIW524355 NSS524321:NSS524355 OCO524321:OCO524355 OMK524321:OMK524355 OWG524321:OWG524355 PGC524321:PGC524355 PPY524321:PPY524355 PZU524321:PZU524355 QJQ524321:QJQ524355 QTM524321:QTM524355 RDI524321:RDI524355 RNE524321:RNE524355 RXA524321:RXA524355 SGW524321:SGW524355 SQS524321:SQS524355 TAO524321:TAO524355 TKK524321:TKK524355 TUG524321:TUG524355 UEC524321:UEC524355 UNY524321:UNY524355 UXU524321:UXU524355 VHQ524321:VHQ524355 VRM524321:VRM524355 WBI524321:WBI524355 WLE524321:WLE524355 WVA524321:WVA524355 X589857:X589891 IO589857:IO589891 SK589857:SK589891 ACG589857:ACG589891 AMC589857:AMC589891 AVY589857:AVY589891 BFU589857:BFU589891 BPQ589857:BPQ589891 BZM589857:BZM589891 CJI589857:CJI589891 CTE589857:CTE589891 DDA589857:DDA589891 DMW589857:DMW589891 DWS589857:DWS589891 EGO589857:EGO589891 EQK589857:EQK589891 FAG589857:FAG589891 FKC589857:FKC589891 FTY589857:FTY589891 GDU589857:GDU589891 GNQ589857:GNQ589891 GXM589857:GXM589891 HHI589857:HHI589891 HRE589857:HRE589891 IBA589857:IBA589891 IKW589857:IKW589891 IUS589857:IUS589891 JEO589857:JEO589891 JOK589857:JOK589891 JYG589857:JYG589891 KIC589857:KIC589891 KRY589857:KRY589891 LBU589857:LBU589891 LLQ589857:LLQ589891 LVM589857:LVM589891 MFI589857:MFI589891 MPE589857:MPE589891 MZA589857:MZA589891 NIW589857:NIW589891 NSS589857:NSS589891 OCO589857:OCO589891 OMK589857:OMK589891 OWG589857:OWG589891 PGC589857:PGC589891 PPY589857:PPY589891 PZU589857:PZU589891 QJQ589857:QJQ589891 QTM589857:QTM589891 RDI589857:RDI589891 RNE589857:RNE589891 RXA589857:RXA589891 SGW589857:SGW589891 SQS589857:SQS589891 TAO589857:TAO589891 TKK589857:TKK589891 TUG589857:TUG589891 UEC589857:UEC589891 UNY589857:UNY589891 UXU589857:UXU589891 VHQ589857:VHQ589891 VRM589857:VRM589891 WBI589857:WBI589891 WLE589857:WLE589891 WVA589857:WVA589891 X655393:X655427 IO655393:IO655427 SK655393:SK655427 ACG655393:ACG655427 AMC655393:AMC655427 AVY655393:AVY655427 BFU655393:BFU655427 BPQ655393:BPQ655427 BZM655393:BZM655427 CJI655393:CJI655427 CTE655393:CTE655427 DDA655393:DDA655427 DMW655393:DMW655427 DWS655393:DWS655427 EGO655393:EGO655427 EQK655393:EQK655427 FAG655393:FAG655427 FKC655393:FKC655427 FTY655393:FTY655427 GDU655393:GDU655427 GNQ655393:GNQ655427 GXM655393:GXM655427 HHI655393:HHI655427 HRE655393:HRE655427 IBA655393:IBA655427 IKW655393:IKW655427 IUS655393:IUS655427 JEO655393:JEO655427 JOK655393:JOK655427 JYG655393:JYG655427 KIC655393:KIC655427 KRY655393:KRY655427 LBU655393:LBU655427 LLQ655393:LLQ655427 LVM655393:LVM655427 MFI655393:MFI655427 MPE655393:MPE655427 MZA655393:MZA655427 NIW655393:NIW655427 NSS655393:NSS655427 OCO655393:OCO655427 OMK655393:OMK655427 OWG655393:OWG655427 PGC655393:PGC655427 PPY655393:PPY655427 PZU655393:PZU655427 QJQ655393:QJQ655427 QTM655393:QTM655427 RDI655393:RDI655427 RNE655393:RNE655427 RXA655393:RXA655427 SGW655393:SGW655427 SQS655393:SQS655427 TAO655393:TAO655427 TKK655393:TKK655427 TUG655393:TUG655427 UEC655393:UEC655427 UNY655393:UNY655427 UXU655393:UXU655427 VHQ655393:VHQ655427 VRM655393:VRM655427 WBI655393:WBI655427 WLE655393:WLE655427 WVA655393:WVA655427 X720929:X720963 IO720929:IO720963 SK720929:SK720963 ACG720929:ACG720963 AMC720929:AMC720963 AVY720929:AVY720963 BFU720929:BFU720963 BPQ720929:BPQ720963 BZM720929:BZM720963 CJI720929:CJI720963 CTE720929:CTE720963 DDA720929:DDA720963 DMW720929:DMW720963 DWS720929:DWS720963 EGO720929:EGO720963 EQK720929:EQK720963 FAG720929:FAG720963 FKC720929:FKC720963 FTY720929:FTY720963 GDU720929:GDU720963 GNQ720929:GNQ720963 GXM720929:GXM720963 HHI720929:HHI720963 HRE720929:HRE720963 IBA720929:IBA720963 IKW720929:IKW720963 IUS720929:IUS720963 JEO720929:JEO720963 JOK720929:JOK720963 JYG720929:JYG720963 KIC720929:KIC720963 KRY720929:KRY720963 LBU720929:LBU720963 LLQ720929:LLQ720963 LVM720929:LVM720963 MFI720929:MFI720963 MPE720929:MPE720963 MZA720929:MZA720963 NIW720929:NIW720963 NSS720929:NSS720963 OCO720929:OCO720963 OMK720929:OMK720963 OWG720929:OWG720963 PGC720929:PGC720963 PPY720929:PPY720963 PZU720929:PZU720963 QJQ720929:QJQ720963 QTM720929:QTM720963 RDI720929:RDI720963 RNE720929:RNE720963 RXA720929:RXA720963 SGW720929:SGW720963 SQS720929:SQS720963 TAO720929:TAO720963 TKK720929:TKK720963 TUG720929:TUG720963 UEC720929:UEC720963 UNY720929:UNY720963 UXU720929:UXU720963 VHQ720929:VHQ720963 VRM720929:VRM720963 WBI720929:WBI720963 WLE720929:WLE720963 WVA720929:WVA720963 X786465:X786499 IO786465:IO786499 SK786465:SK786499 ACG786465:ACG786499 AMC786465:AMC786499 AVY786465:AVY786499 BFU786465:BFU786499 BPQ786465:BPQ786499 BZM786465:BZM786499 CJI786465:CJI786499 CTE786465:CTE786499 DDA786465:DDA786499 DMW786465:DMW786499 DWS786465:DWS786499 EGO786465:EGO786499 EQK786465:EQK786499 FAG786465:FAG786499 FKC786465:FKC786499 FTY786465:FTY786499 GDU786465:GDU786499 GNQ786465:GNQ786499 GXM786465:GXM786499 HHI786465:HHI786499 HRE786465:HRE786499 IBA786465:IBA786499 IKW786465:IKW786499 IUS786465:IUS786499 JEO786465:JEO786499 JOK786465:JOK786499 JYG786465:JYG786499 KIC786465:KIC786499 KRY786465:KRY786499 LBU786465:LBU786499 LLQ786465:LLQ786499 LVM786465:LVM786499 MFI786465:MFI786499 MPE786465:MPE786499 MZA786465:MZA786499 NIW786465:NIW786499 NSS786465:NSS786499 OCO786465:OCO786499 OMK786465:OMK786499 OWG786465:OWG786499 PGC786465:PGC786499 PPY786465:PPY786499 PZU786465:PZU786499 QJQ786465:QJQ786499 QTM786465:QTM786499 RDI786465:RDI786499 RNE786465:RNE786499 RXA786465:RXA786499 SGW786465:SGW786499 SQS786465:SQS786499 TAO786465:TAO786499 TKK786465:TKK786499 TUG786465:TUG786499 UEC786465:UEC786499 UNY786465:UNY786499 UXU786465:UXU786499 VHQ786465:VHQ786499 VRM786465:VRM786499 WBI786465:WBI786499 WLE786465:WLE786499 WVA786465:WVA786499 X852001:X852035 IO852001:IO852035 SK852001:SK852035 ACG852001:ACG852035 AMC852001:AMC852035 AVY852001:AVY852035 BFU852001:BFU852035 BPQ852001:BPQ852035 BZM852001:BZM852035 CJI852001:CJI852035 CTE852001:CTE852035 DDA852001:DDA852035 DMW852001:DMW852035 DWS852001:DWS852035 EGO852001:EGO852035 EQK852001:EQK852035 FAG852001:FAG852035 FKC852001:FKC852035 FTY852001:FTY852035 GDU852001:GDU852035 GNQ852001:GNQ852035 GXM852001:GXM852035 HHI852001:HHI852035 HRE852001:HRE852035 IBA852001:IBA852035 IKW852001:IKW852035 IUS852001:IUS852035 JEO852001:JEO852035 JOK852001:JOK852035 JYG852001:JYG852035 KIC852001:KIC852035 KRY852001:KRY852035 LBU852001:LBU852035 LLQ852001:LLQ852035 LVM852001:LVM852035 MFI852001:MFI852035 MPE852001:MPE852035 MZA852001:MZA852035 NIW852001:NIW852035 NSS852001:NSS852035 OCO852001:OCO852035 OMK852001:OMK852035 OWG852001:OWG852035 PGC852001:PGC852035 PPY852001:PPY852035 PZU852001:PZU852035 QJQ852001:QJQ852035 QTM852001:QTM852035 RDI852001:RDI852035 RNE852001:RNE852035 RXA852001:RXA852035 SGW852001:SGW852035 SQS852001:SQS852035 TAO852001:TAO852035 TKK852001:TKK852035 TUG852001:TUG852035 UEC852001:UEC852035 UNY852001:UNY852035 UXU852001:UXU852035 VHQ852001:VHQ852035 VRM852001:VRM852035 WBI852001:WBI852035 WLE852001:WLE852035 WVA852001:WVA852035 X917537:X917571 IO917537:IO917571 SK917537:SK917571 ACG917537:ACG917571 AMC917537:AMC917571 AVY917537:AVY917571 BFU917537:BFU917571 BPQ917537:BPQ917571 BZM917537:BZM917571 CJI917537:CJI917571 CTE917537:CTE917571 DDA917537:DDA917571 DMW917537:DMW917571 DWS917537:DWS917571 EGO917537:EGO917571 EQK917537:EQK917571 FAG917537:FAG917571 FKC917537:FKC917571 FTY917537:FTY917571 GDU917537:GDU917571 GNQ917537:GNQ917571 GXM917537:GXM917571 HHI917537:HHI917571 HRE917537:HRE917571 IBA917537:IBA917571 IKW917537:IKW917571 IUS917537:IUS917571 JEO917537:JEO917571 JOK917537:JOK917571 JYG917537:JYG917571 KIC917537:KIC917571 KRY917537:KRY917571 LBU917537:LBU917571 LLQ917537:LLQ917571 LVM917537:LVM917571 MFI917537:MFI917571 MPE917537:MPE917571 MZA917537:MZA917571 NIW917537:NIW917571 NSS917537:NSS917571 OCO917537:OCO917571 OMK917537:OMK917571 OWG917537:OWG917571 PGC917537:PGC917571 PPY917537:PPY917571 PZU917537:PZU917571 QJQ917537:QJQ917571 QTM917537:QTM917571 RDI917537:RDI917571 RNE917537:RNE917571 RXA917537:RXA917571 SGW917537:SGW917571 SQS917537:SQS917571 TAO917537:TAO917571 TKK917537:TKK917571 TUG917537:TUG917571 UEC917537:UEC917571 UNY917537:UNY917571 UXU917537:UXU917571 VHQ917537:VHQ917571 VRM917537:VRM917571 WBI917537:WBI917571 WLE917537:WLE917571 WVA917537:WVA917571 X983073:X983107 IO983073:IO983107 SK983073:SK983107 ACG983073:ACG983107 AMC983073:AMC983107 AVY983073:AVY983107 BFU983073:BFU983107 BPQ983073:BPQ983107 BZM983073:BZM983107 CJI983073:CJI983107 CTE983073:CTE983107 DDA983073:DDA983107 DMW983073:DMW983107 DWS983073:DWS983107 EGO983073:EGO983107 EQK983073:EQK983107 FAG983073:FAG983107 FKC983073:FKC983107 FTY983073:FTY983107 GDU983073:GDU983107 GNQ983073:GNQ983107 GXM983073:GXM983107 HHI983073:HHI983107 HRE983073:HRE983107 IBA983073:IBA983107 IKW983073:IKW983107 IUS983073:IUS983107 JEO983073:JEO983107 JOK983073:JOK983107 JYG983073:JYG983107 KIC983073:KIC983107 KRY983073:KRY983107 LBU983073:LBU983107 LLQ983073:LLQ983107 LVM983073:LVM983107 MFI983073:MFI983107 MPE983073:MPE983107 MZA983073:MZA983107 NIW983073:NIW983107 NSS983073:NSS983107 OCO983073:OCO983107 OMK983073:OMK983107 OWG983073:OWG983107 PGC983073:PGC983107 PPY983073:PPY983107 PZU983073:PZU983107 QJQ983073:QJQ983107 QTM983073:QTM983107 RDI983073:RDI983107 RNE983073:RNE983107 RXA983073:RXA983107 SGW983073:SGW983107 SQS983073:SQS983107 TAO983073:TAO983107 TKK983073:TKK983107 TUG983073:TUG983107 UEC983073:UEC983107 UNY983073:UNY983107 UXU983073:UXU983107 VHQ983073:VHQ983107 VRM983073:VRM983107 WBI983073:WBI983107 WLE983073:WLE983107 WVA983073:WVA983107 UYL983043:UYL983047 HZ81:HZ115 RV81:RV115 ABR81:ABR115 ALN81:ALN115 AVJ81:AVJ115 BFF81:BFF115 BPB81:BPB115 BYX81:BYX115 CIT81:CIT115 CSP81:CSP115 DCL81:DCL115 DMH81:DMH115 DWD81:DWD115 EFZ81:EFZ115 EPV81:EPV115 EZR81:EZR115 FJN81:FJN115 FTJ81:FTJ115 GDF81:GDF115 GNB81:GNB115 GWX81:GWX115 HGT81:HGT115 HQP81:HQP115 IAL81:IAL115 IKH81:IKH115 IUD81:IUD115 JDZ81:JDZ115 JNV81:JNV115 JXR81:JXR115 KHN81:KHN115 KRJ81:KRJ115 LBF81:LBF115 LLB81:LLB115 LUX81:LUX115 MET81:MET115 MOP81:MOP115 MYL81:MYL115 NIH81:NIH115 NSD81:NSD115 OBZ81:OBZ115 OLV81:OLV115 OVR81:OVR115 PFN81:PFN115 PPJ81:PPJ115 PZF81:PZF115 QJB81:QJB115 QSX81:QSX115 RCT81:RCT115 RMP81:RMP115 RWL81:RWL115 SGH81:SGH115 SQD81:SQD115 SZZ81:SZZ115 TJV81:TJV115 TTR81:TTR115 UDN81:UDN115 UNJ81:UNJ115 UXF81:UXF115 VHB81:VHB115 VQX81:VQX115 WAT81:WAT115 WKP81:WKP115 WUL81:WUL115 H65607:H65641 HZ65607:HZ65641 RV65607:RV65641 ABR65607:ABR65641 ALN65607:ALN65641 AVJ65607:AVJ65641 BFF65607:BFF65641 BPB65607:BPB65641 BYX65607:BYX65641 CIT65607:CIT65641 CSP65607:CSP65641 DCL65607:DCL65641 DMH65607:DMH65641 DWD65607:DWD65641 EFZ65607:EFZ65641 EPV65607:EPV65641 EZR65607:EZR65641 FJN65607:FJN65641 FTJ65607:FTJ65641 GDF65607:GDF65641 GNB65607:GNB65641 GWX65607:GWX65641 HGT65607:HGT65641 HQP65607:HQP65641 IAL65607:IAL65641 IKH65607:IKH65641 IUD65607:IUD65641 JDZ65607:JDZ65641 JNV65607:JNV65641 JXR65607:JXR65641 KHN65607:KHN65641 KRJ65607:KRJ65641 LBF65607:LBF65641 LLB65607:LLB65641 LUX65607:LUX65641 MET65607:MET65641 MOP65607:MOP65641 MYL65607:MYL65641 NIH65607:NIH65641 NSD65607:NSD65641 OBZ65607:OBZ65641 OLV65607:OLV65641 OVR65607:OVR65641 PFN65607:PFN65641 PPJ65607:PPJ65641 PZF65607:PZF65641 QJB65607:QJB65641 QSX65607:QSX65641 RCT65607:RCT65641 RMP65607:RMP65641 RWL65607:RWL65641 SGH65607:SGH65641 SQD65607:SQD65641 SZZ65607:SZZ65641 TJV65607:TJV65641 TTR65607:TTR65641 UDN65607:UDN65641 UNJ65607:UNJ65641 UXF65607:UXF65641 VHB65607:VHB65641 VQX65607:VQX65641 WAT65607:WAT65641 WKP65607:WKP65641 WUL65607:WUL65641 H131143:H131177 HZ131143:HZ131177 RV131143:RV131177 ABR131143:ABR131177 ALN131143:ALN131177 AVJ131143:AVJ131177 BFF131143:BFF131177 BPB131143:BPB131177 BYX131143:BYX131177 CIT131143:CIT131177 CSP131143:CSP131177 DCL131143:DCL131177 DMH131143:DMH131177 DWD131143:DWD131177 EFZ131143:EFZ131177 EPV131143:EPV131177 EZR131143:EZR131177 FJN131143:FJN131177 FTJ131143:FTJ131177 GDF131143:GDF131177 GNB131143:GNB131177 GWX131143:GWX131177 HGT131143:HGT131177 HQP131143:HQP131177 IAL131143:IAL131177 IKH131143:IKH131177 IUD131143:IUD131177 JDZ131143:JDZ131177 JNV131143:JNV131177 JXR131143:JXR131177 KHN131143:KHN131177 KRJ131143:KRJ131177 LBF131143:LBF131177 LLB131143:LLB131177 LUX131143:LUX131177 MET131143:MET131177 MOP131143:MOP131177 MYL131143:MYL131177 NIH131143:NIH131177 NSD131143:NSD131177 OBZ131143:OBZ131177 OLV131143:OLV131177 OVR131143:OVR131177 PFN131143:PFN131177 PPJ131143:PPJ131177 PZF131143:PZF131177 QJB131143:QJB131177 QSX131143:QSX131177 RCT131143:RCT131177 RMP131143:RMP131177 RWL131143:RWL131177 SGH131143:SGH131177 SQD131143:SQD131177 SZZ131143:SZZ131177 TJV131143:TJV131177 TTR131143:TTR131177 UDN131143:UDN131177 UNJ131143:UNJ131177 UXF131143:UXF131177 VHB131143:VHB131177 VQX131143:VQX131177 WAT131143:WAT131177 WKP131143:WKP131177 WUL131143:WUL131177 H196679:H196713 HZ196679:HZ196713 RV196679:RV196713 ABR196679:ABR196713 ALN196679:ALN196713 AVJ196679:AVJ196713 BFF196679:BFF196713 BPB196679:BPB196713 BYX196679:BYX196713 CIT196679:CIT196713 CSP196679:CSP196713 DCL196679:DCL196713 DMH196679:DMH196713 DWD196679:DWD196713 EFZ196679:EFZ196713 EPV196679:EPV196713 EZR196679:EZR196713 FJN196679:FJN196713 FTJ196679:FTJ196713 GDF196679:GDF196713 GNB196679:GNB196713 GWX196679:GWX196713 HGT196679:HGT196713 HQP196679:HQP196713 IAL196679:IAL196713 IKH196679:IKH196713 IUD196679:IUD196713 JDZ196679:JDZ196713 JNV196679:JNV196713 JXR196679:JXR196713 KHN196679:KHN196713 KRJ196679:KRJ196713 LBF196679:LBF196713 LLB196679:LLB196713 LUX196679:LUX196713 MET196679:MET196713 MOP196679:MOP196713 MYL196679:MYL196713 NIH196679:NIH196713 NSD196679:NSD196713 OBZ196679:OBZ196713 OLV196679:OLV196713 OVR196679:OVR196713 PFN196679:PFN196713 PPJ196679:PPJ196713 PZF196679:PZF196713 QJB196679:QJB196713 QSX196679:QSX196713 RCT196679:RCT196713 RMP196679:RMP196713 RWL196679:RWL196713 SGH196679:SGH196713 SQD196679:SQD196713 SZZ196679:SZZ196713 TJV196679:TJV196713 TTR196679:TTR196713 UDN196679:UDN196713 UNJ196679:UNJ196713 UXF196679:UXF196713 VHB196679:VHB196713 VQX196679:VQX196713 WAT196679:WAT196713 WKP196679:WKP196713 WUL196679:WUL196713 H262215:H262249 HZ262215:HZ262249 RV262215:RV262249 ABR262215:ABR262249 ALN262215:ALN262249 AVJ262215:AVJ262249 BFF262215:BFF262249 BPB262215:BPB262249 BYX262215:BYX262249 CIT262215:CIT262249 CSP262215:CSP262249 DCL262215:DCL262249 DMH262215:DMH262249 DWD262215:DWD262249 EFZ262215:EFZ262249 EPV262215:EPV262249 EZR262215:EZR262249 FJN262215:FJN262249 FTJ262215:FTJ262249 GDF262215:GDF262249 GNB262215:GNB262249 GWX262215:GWX262249 HGT262215:HGT262249 HQP262215:HQP262249 IAL262215:IAL262249 IKH262215:IKH262249 IUD262215:IUD262249 JDZ262215:JDZ262249 JNV262215:JNV262249 JXR262215:JXR262249 KHN262215:KHN262249 KRJ262215:KRJ262249 LBF262215:LBF262249 LLB262215:LLB262249 LUX262215:LUX262249 MET262215:MET262249 MOP262215:MOP262249 MYL262215:MYL262249 NIH262215:NIH262249 NSD262215:NSD262249 OBZ262215:OBZ262249 OLV262215:OLV262249 OVR262215:OVR262249 PFN262215:PFN262249 PPJ262215:PPJ262249 PZF262215:PZF262249 QJB262215:QJB262249 QSX262215:QSX262249 RCT262215:RCT262249 RMP262215:RMP262249 RWL262215:RWL262249 SGH262215:SGH262249 SQD262215:SQD262249 SZZ262215:SZZ262249 TJV262215:TJV262249 TTR262215:TTR262249 UDN262215:UDN262249 UNJ262215:UNJ262249 UXF262215:UXF262249 VHB262215:VHB262249 VQX262215:VQX262249 WAT262215:WAT262249 WKP262215:WKP262249 WUL262215:WUL262249 H327751:H327785 HZ327751:HZ327785 RV327751:RV327785 ABR327751:ABR327785 ALN327751:ALN327785 AVJ327751:AVJ327785 BFF327751:BFF327785 BPB327751:BPB327785 BYX327751:BYX327785 CIT327751:CIT327785 CSP327751:CSP327785 DCL327751:DCL327785 DMH327751:DMH327785 DWD327751:DWD327785 EFZ327751:EFZ327785 EPV327751:EPV327785 EZR327751:EZR327785 FJN327751:FJN327785 FTJ327751:FTJ327785 GDF327751:GDF327785 GNB327751:GNB327785 GWX327751:GWX327785 HGT327751:HGT327785 HQP327751:HQP327785 IAL327751:IAL327785 IKH327751:IKH327785 IUD327751:IUD327785 JDZ327751:JDZ327785 JNV327751:JNV327785 JXR327751:JXR327785 KHN327751:KHN327785 KRJ327751:KRJ327785 LBF327751:LBF327785 LLB327751:LLB327785 LUX327751:LUX327785 MET327751:MET327785 MOP327751:MOP327785 MYL327751:MYL327785 NIH327751:NIH327785 NSD327751:NSD327785 OBZ327751:OBZ327785 OLV327751:OLV327785 OVR327751:OVR327785 PFN327751:PFN327785 PPJ327751:PPJ327785 PZF327751:PZF327785 QJB327751:QJB327785 QSX327751:QSX327785 RCT327751:RCT327785 RMP327751:RMP327785 RWL327751:RWL327785 SGH327751:SGH327785 SQD327751:SQD327785 SZZ327751:SZZ327785 TJV327751:TJV327785 TTR327751:TTR327785 UDN327751:UDN327785 UNJ327751:UNJ327785 UXF327751:UXF327785 VHB327751:VHB327785 VQX327751:VQX327785 WAT327751:WAT327785 WKP327751:WKP327785 WUL327751:WUL327785 H393287:H393321 HZ393287:HZ393321 RV393287:RV393321 ABR393287:ABR393321 ALN393287:ALN393321 AVJ393287:AVJ393321 BFF393287:BFF393321 BPB393287:BPB393321 BYX393287:BYX393321 CIT393287:CIT393321 CSP393287:CSP393321 DCL393287:DCL393321 DMH393287:DMH393321 DWD393287:DWD393321 EFZ393287:EFZ393321 EPV393287:EPV393321 EZR393287:EZR393321 FJN393287:FJN393321 FTJ393287:FTJ393321 GDF393287:GDF393321 GNB393287:GNB393321 GWX393287:GWX393321 HGT393287:HGT393321 HQP393287:HQP393321 IAL393287:IAL393321 IKH393287:IKH393321 IUD393287:IUD393321 JDZ393287:JDZ393321 JNV393287:JNV393321 JXR393287:JXR393321 KHN393287:KHN393321 KRJ393287:KRJ393321 LBF393287:LBF393321 LLB393287:LLB393321 LUX393287:LUX393321 MET393287:MET393321 MOP393287:MOP393321 MYL393287:MYL393321 NIH393287:NIH393321 NSD393287:NSD393321 OBZ393287:OBZ393321 OLV393287:OLV393321 OVR393287:OVR393321 PFN393287:PFN393321 PPJ393287:PPJ393321 PZF393287:PZF393321 QJB393287:QJB393321 QSX393287:QSX393321 RCT393287:RCT393321 RMP393287:RMP393321 RWL393287:RWL393321 SGH393287:SGH393321 SQD393287:SQD393321 SZZ393287:SZZ393321 TJV393287:TJV393321 TTR393287:TTR393321 UDN393287:UDN393321 UNJ393287:UNJ393321 UXF393287:UXF393321 VHB393287:VHB393321 VQX393287:VQX393321 WAT393287:WAT393321 WKP393287:WKP393321 WUL393287:WUL393321 H458823:H458857 HZ458823:HZ458857 RV458823:RV458857 ABR458823:ABR458857 ALN458823:ALN458857 AVJ458823:AVJ458857 BFF458823:BFF458857 BPB458823:BPB458857 BYX458823:BYX458857 CIT458823:CIT458857 CSP458823:CSP458857 DCL458823:DCL458857 DMH458823:DMH458857 DWD458823:DWD458857 EFZ458823:EFZ458857 EPV458823:EPV458857 EZR458823:EZR458857 FJN458823:FJN458857 FTJ458823:FTJ458857 GDF458823:GDF458857 GNB458823:GNB458857 GWX458823:GWX458857 HGT458823:HGT458857 HQP458823:HQP458857 IAL458823:IAL458857 IKH458823:IKH458857 IUD458823:IUD458857 JDZ458823:JDZ458857 JNV458823:JNV458857 JXR458823:JXR458857 KHN458823:KHN458857 KRJ458823:KRJ458857 LBF458823:LBF458857 LLB458823:LLB458857 LUX458823:LUX458857 MET458823:MET458857 MOP458823:MOP458857 MYL458823:MYL458857 NIH458823:NIH458857 NSD458823:NSD458857 OBZ458823:OBZ458857 OLV458823:OLV458857 OVR458823:OVR458857 PFN458823:PFN458857 PPJ458823:PPJ458857 PZF458823:PZF458857 QJB458823:QJB458857 QSX458823:QSX458857 RCT458823:RCT458857 RMP458823:RMP458857 RWL458823:RWL458857 SGH458823:SGH458857 SQD458823:SQD458857 SZZ458823:SZZ458857 TJV458823:TJV458857 TTR458823:TTR458857 UDN458823:UDN458857 UNJ458823:UNJ458857 UXF458823:UXF458857 VHB458823:VHB458857 VQX458823:VQX458857 WAT458823:WAT458857 WKP458823:WKP458857 WUL458823:WUL458857 H524359:H524393 HZ524359:HZ524393 RV524359:RV524393 ABR524359:ABR524393 ALN524359:ALN524393 AVJ524359:AVJ524393 BFF524359:BFF524393 BPB524359:BPB524393 BYX524359:BYX524393 CIT524359:CIT524393 CSP524359:CSP524393 DCL524359:DCL524393 DMH524359:DMH524393 DWD524359:DWD524393 EFZ524359:EFZ524393 EPV524359:EPV524393 EZR524359:EZR524393 FJN524359:FJN524393 FTJ524359:FTJ524393 GDF524359:GDF524393 GNB524359:GNB524393 GWX524359:GWX524393 HGT524359:HGT524393 HQP524359:HQP524393 IAL524359:IAL524393 IKH524359:IKH524393 IUD524359:IUD524393 JDZ524359:JDZ524393 JNV524359:JNV524393 JXR524359:JXR524393 KHN524359:KHN524393 KRJ524359:KRJ524393 LBF524359:LBF524393 LLB524359:LLB524393 LUX524359:LUX524393 MET524359:MET524393 MOP524359:MOP524393 MYL524359:MYL524393 NIH524359:NIH524393 NSD524359:NSD524393 OBZ524359:OBZ524393 OLV524359:OLV524393 OVR524359:OVR524393 PFN524359:PFN524393 PPJ524359:PPJ524393 PZF524359:PZF524393 QJB524359:QJB524393 QSX524359:QSX524393 RCT524359:RCT524393 RMP524359:RMP524393 RWL524359:RWL524393 SGH524359:SGH524393 SQD524359:SQD524393 SZZ524359:SZZ524393 TJV524359:TJV524393 TTR524359:TTR524393 UDN524359:UDN524393 UNJ524359:UNJ524393 UXF524359:UXF524393 VHB524359:VHB524393 VQX524359:VQX524393 WAT524359:WAT524393 WKP524359:WKP524393 WUL524359:WUL524393 H589895:H589929 HZ589895:HZ589929 RV589895:RV589929 ABR589895:ABR589929 ALN589895:ALN589929 AVJ589895:AVJ589929 BFF589895:BFF589929 BPB589895:BPB589929 BYX589895:BYX589929 CIT589895:CIT589929 CSP589895:CSP589929 DCL589895:DCL589929 DMH589895:DMH589929 DWD589895:DWD589929 EFZ589895:EFZ589929 EPV589895:EPV589929 EZR589895:EZR589929 FJN589895:FJN589929 FTJ589895:FTJ589929 GDF589895:GDF589929 GNB589895:GNB589929 GWX589895:GWX589929 HGT589895:HGT589929 HQP589895:HQP589929 IAL589895:IAL589929 IKH589895:IKH589929 IUD589895:IUD589929 JDZ589895:JDZ589929 JNV589895:JNV589929 JXR589895:JXR589929 KHN589895:KHN589929 KRJ589895:KRJ589929 LBF589895:LBF589929 LLB589895:LLB589929 LUX589895:LUX589929 MET589895:MET589929 MOP589895:MOP589929 MYL589895:MYL589929 NIH589895:NIH589929 NSD589895:NSD589929 OBZ589895:OBZ589929 OLV589895:OLV589929 OVR589895:OVR589929 PFN589895:PFN589929 PPJ589895:PPJ589929 PZF589895:PZF589929 QJB589895:QJB589929 QSX589895:QSX589929 RCT589895:RCT589929 RMP589895:RMP589929 RWL589895:RWL589929 SGH589895:SGH589929 SQD589895:SQD589929 SZZ589895:SZZ589929 TJV589895:TJV589929 TTR589895:TTR589929 UDN589895:UDN589929 UNJ589895:UNJ589929 UXF589895:UXF589929 VHB589895:VHB589929 VQX589895:VQX589929 WAT589895:WAT589929 WKP589895:WKP589929 WUL589895:WUL589929 H655431:H655465 HZ655431:HZ655465 RV655431:RV655465 ABR655431:ABR655465 ALN655431:ALN655465 AVJ655431:AVJ655465 BFF655431:BFF655465 BPB655431:BPB655465 BYX655431:BYX655465 CIT655431:CIT655465 CSP655431:CSP655465 DCL655431:DCL655465 DMH655431:DMH655465 DWD655431:DWD655465 EFZ655431:EFZ655465 EPV655431:EPV655465 EZR655431:EZR655465 FJN655431:FJN655465 FTJ655431:FTJ655465 GDF655431:GDF655465 GNB655431:GNB655465 GWX655431:GWX655465 HGT655431:HGT655465 HQP655431:HQP655465 IAL655431:IAL655465 IKH655431:IKH655465 IUD655431:IUD655465 JDZ655431:JDZ655465 JNV655431:JNV655465 JXR655431:JXR655465 KHN655431:KHN655465 KRJ655431:KRJ655465 LBF655431:LBF655465 LLB655431:LLB655465 LUX655431:LUX655465 MET655431:MET655465 MOP655431:MOP655465 MYL655431:MYL655465 NIH655431:NIH655465 NSD655431:NSD655465 OBZ655431:OBZ655465 OLV655431:OLV655465 OVR655431:OVR655465 PFN655431:PFN655465 PPJ655431:PPJ655465 PZF655431:PZF655465 QJB655431:QJB655465 QSX655431:QSX655465 RCT655431:RCT655465 RMP655431:RMP655465 RWL655431:RWL655465 SGH655431:SGH655465 SQD655431:SQD655465 SZZ655431:SZZ655465 TJV655431:TJV655465 TTR655431:TTR655465 UDN655431:UDN655465 UNJ655431:UNJ655465 UXF655431:UXF655465 VHB655431:VHB655465 VQX655431:VQX655465 WAT655431:WAT655465 WKP655431:WKP655465 WUL655431:WUL655465 H720967:H721001 HZ720967:HZ721001 RV720967:RV721001 ABR720967:ABR721001 ALN720967:ALN721001 AVJ720967:AVJ721001 BFF720967:BFF721001 BPB720967:BPB721001 BYX720967:BYX721001 CIT720967:CIT721001 CSP720967:CSP721001 DCL720967:DCL721001 DMH720967:DMH721001 DWD720967:DWD721001 EFZ720967:EFZ721001 EPV720967:EPV721001 EZR720967:EZR721001 FJN720967:FJN721001 FTJ720967:FTJ721001 GDF720967:GDF721001 GNB720967:GNB721001 GWX720967:GWX721001 HGT720967:HGT721001 HQP720967:HQP721001 IAL720967:IAL721001 IKH720967:IKH721001 IUD720967:IUD721001 JDZ720967:JDZ721001 JNV720967:JNV721001 JXR720967:JXR721001 KHN720967:KHN721001 KRJ720967:KRJ721001 LBF720967:LBF721001 LLB720967:LLB721001 LUX720967:LUX721001 MET720967:MET721001 MOP720967:MOP721001 MYL720967:MYL721001 NIH720967:NIH721001 NSD720967:NSD721001 OBZ720967:OBZ721001 OLV720967:OLV721001 OVR720967:OVR721001 PFN720967:PFN721001 PPJ720967:PPJ721001 PZF720967:PZF721001 QJB720967:QJB721001 QSX720967:QSX721001 RCT720967:RCT721001 RMP720967:RMP721001 RWL720967:RWL721001 SGH720967:SGH721001 SQD720967:SQD721001 SZZ720967:SZZ721001 TJV720967:TJV721001 TTR720967:TTR721001 UDN720967:UDN721001 UNJ720967:UNJ721001 UXF720967:UXF721001 VHB720967:VHB721001 VQX720967:VQX721001 WAT720967:WAT721001 WKP720967:WKP721001 WUL720967:WUL721001 H786503:H786537 HZ786503:HZ786537 RV786503:RV786537 ABR786503:ABR786537 ALN786503:ALN786537 AVJ786503:AVJ786537 BFF786503:BFF786537 BPB786503:BPB786537 BYX786503:BYX786537 CIT786503:CIT786537 CSP786503:CSP786537 DCL786503:DCL786537 DMH786503:DMH786537 DWD786503:DWD786537 EFZ786503:EFZ786537 EPV786503:EPV786537 EZR786503:EZR786537 FJN786503:FJN786537 FTJ786503:FTJ786537 GDF786503:GDF786537 GNB786503:GNB786537 GWX786503:GWX786537 HGT786503:HGT786537 HQP786503:HQP786537 IAL786503:IAL786537 IKH786503:IKH786537 IUD786503:IUD786537 JDZ786503:JDZ786537 JNV786503:JNV786537 JXR786503:JXR786537 KHN786503:KHN786537 KRJ786503:KRJ786537 LBF786503:LBF786537 LLB786503:LLB786537 LUX786503:LUX786537 MET786503:MET786537 MOP786503:MOP786537 MYL786503:MYL786537 NIH786503:NIH786537 NSD786503:NSD786537 OBZ786503:OBZ786537 OLV786503:OLV786537 OVR786503:OVR786537 PFN786503:PFN786537 PPJ786503:PPJ786537 PZF786503:PZF786537 QJB786503:QJB786537 QSX786503:QSX786537 RCT786503:RCT786537 RMP786503:RMP786537 RWL786503:RWL786537 SGH786503:SGH786537 SQD786503:SQD786537 SZZ786503:SZZ786537 TJV786503:TJV786537 TTR786503:TTR786537 UDN786503:UDN786537 UNJ786503:UNJ786537 UXF786503:UXF786537 VHB786503:VHB786537 VQX786503:VQX786537 WAT786503:WAT786537 WKP786503:WKP786537 WUL786503:WUL786537 H852039:H852073 HZ852039:HZ852073 RV852039:RV852073 ABR852039:ABR852073 ALN852039:ALN852073 AVJ852039:AVJ852073 BFF852039:BFF852073 BPB852039:BPB852073 BYX852039:BYX852073 CIT852039:CIT852073 CSP852039:CSP852073 DCL852039:DCL852073 DMH852039:DMH852073 DWD852039:DWD852073 EFZ852039:EFZ852073 EPV852039:EPV852073 EZR852039:EZR852073 FJN852039:FJN852073 FTJ852039:FTJ852073 GDF852039:GDF852073 GNB852039:GNB852073 GWX852039:GWX852073 HGT852039:HGT852073 HQP852039:HQP852073 IAL852039:IAL852073 IKH852039:IKH852073 IUD852039:IUD852073 JDZ852039:JDZ852073 JNV852039:JNV852073 JXR852039:JXR852073 KHN852039:KHN852073 KRJ852039:KRJ852073 LBF852039:LBF852073 LLB852039:LLB852073 LUX852039:LUX852073 MET852039:MET852073 MOP852039:MOP852073 MYL852039:MYL852073 NIH852039:NIH852073 NSD852039:NSD852073 OBZ852039:OBZ852073 OLV852039:OLV852073 OVR852039:OVR852073 PFN852039:PFN852073 PPJ852039:PPJ852073 PZF852039:PZF852073 QJB852039:QJB852073 QSX852039:QSX852073 RCT852039:RCT852073 RMP852039:RMP852073 RWL852039:RWL852073 SGH852039:SGH852073 SQD852039:SQD852073 SZZ852039:SZZ852073 TJV852039:TJV852073 TTR852039:TTR852073 UDN852039:UDN852073 UNJ852039:UNJ852073 UXF852039:UXF852073 VHB852039:VHB852073 VQX852039:VQX852073 WAT852039:WAT852073 WKP852039:WKP852073 WUL852039:WUL852073 H917575:H917609 HZ917575:HZ917609 RV917575:RV917609 ABR917575:ABR917609 ALN917575:ALN917609 AVJ917575:AVJ917609 BFF917575:BFF917609 BPB917575:BPB917609 BYX917575:BYX917609 CIT917575:CIT917609 CSP917575:CSP917609 DCL917575:DCL917609 DMH917575:DMH917609 DWD917575:DWD917609 EFZ917575:EFZ917609 EPV917575:EPV917609 EZR917575:EZR917609 FJN917575:FJN917609 FTJ917575:FTJ917609 GDF917575:GDF917609 GNB917575:GNB917609 GWX917575:GWX917609 HGT917575:HGT917609 HQP917575:HQP917609 IAL917575:IAL917609 IKH917575:IKH917609 IUD917575:IUD917609 JDZ917575:JDZ917609 JNV917575:JNV917609 JXR917575:JXR917609 KHN917575:KHN917609 KRJ917575:KRJ917609 LBF917575:LBF917609 LLB917575:LLB917609 LUX917575:LUX917609 MET917575:MET917609 MOP917575:MOP917609 MYL917575:MYL917609 NIH917575:NIH917609 NSD917575:NSD917609 OBZ917575:OBZ917609 OLV917575:OLV917609 OVR917575:OVR917609 PFN917575:PFN917609 PPJ917575:PPJ917609 PZF917575:PZF917609 QJB917575:QJB917609 QSX917575:QSX917609 RCT917575:RCT917609 RMP917575:RMP917609 RWL917575:RWL917609 SGH917575:SGH917609 SQD917575:SQD917609 SZZ917575:SZZ917609 TJV917575:TJV917609 TTR917575:TTR917609 UDN917575:UDN917609 UNJ917575:UNJ917609 UXF917575:UXF917609 VHB917575:VHB917609 VQX917575:VQX917609 WAT917575:WAT917609 WKP917575:WKP917609 WUL917575:WUL917609 H983111:H983145 HZ983111:HZ983145 RV983111:RV983145 ABR983111:ABR983145 ALN983111:ALN983145 AVJ983111:AVJ983145 BFF983111:BFF983145 BPB983111:BPB983145 BYX983111:BYX983145 CIT983111:CIT983145 CSP983111:CSP983145 DCL983111:DCL983145 DMH983111:DMH983145 DWD983111:DWD983145 EFZ983111:EFZ983145 EPV983111:EPV983145 EZR983111:EZR983145 FJN983111:FJN983145 FTJ983111:FTJ983145 GDF983111:GDF983145 GNB983111:GNB983145 GWX983111:GWX983145 HGT983111:HGT983145 HQP983111:HQP983145 IAL983111:IAL983145 IKH983111:IKH983145 IUD983111:IUD983145 JDZ983111:JDZ983145 JNV983111:JNV983145 JXR983111:JXR983145 KHN983111:KHN983145 KRJ983111:KRJ983145 LBF983111:LBF983145 LLB983111:LLB983145 LUX983111:LUX983145 MET983111:MET983145 MOP983111:MOP983145 MYL983111:MYL983145 NIH983111:NIH983145 NSD983111:NSD983145 OBZ983111:OBZ983145 OLV983111:OLV983145 OVR983111:OVR983145 PFN983111:PFN983145 PPJ983111:PPJ983145 PZF983111:PZF983145 QJB983111:QJB983145 QSX983111:QSX983145 RCT983111:RCT983145 RMP983111:RMP983145 RWL983111:RWL983145 SGH983111:SGH983145 SQD983111:SQD983145 SZZ983111:SZZ983145 TJV983111:TJV983145 TTR983111:TTR983145 UDN983111:UDN983145 UNJ983111:UNJ983145 UXF983111:UXF983145 VHB983111:VHB983145 VQX983111:VQX983145 WAT983111:WAT983145 WKP983111:WKP983145 WUL983111:WUL983145 UOP983043:UOP983047 IO81:IO115 SK81:SK115 ACG81:ACG115 AMC81:AMC115 AVY81:AVY115 BFU81:BFU115 BPQ81:BPQ115 BZM81:BZM115 CJI81:CJI115 CTE81:CTE115 DDA81:DDA115 DMW81:DMW115 DWS81:DWS115 EGO81:EGO115 EQK81:EQK115 FAG81:FAG115 FKC81:FKC115 FTY81:FTY115 GDU81:GDU115 GNQ81:GNQ115 GXM81:GXM115 HHI81:HHI115 HRE81:HRE115 IBA81:IBA115 IKW81:IKW115 IUS81:IUS115 JEO81:JEO115 JOK81:JOK115 JYG81:JYG115 KIC81:KIC115 KRY81:KRY115 LBU81:LBU115 LLQ81:LLQ115 LVM81:LVM115 MFI81:MFI115 MPE81:MPE115 MZA81:MZA115 NIW81:NIW115 NSS81:NSS115 OCO81:OCO115 OMK81:OMK115 OWG81:OWG115 PGC81:PGC115 PPY81:PPY115 PZU81:PZU115 QJQ81:QJQ115 QTM81:QTM115 RDI81:RDI115 RNE81:RNE115 RXA81:RXA115 SGW81:SGW115 SQS81:SQS115 TAO81:TAO115 TKK81:TKK115 TUG81:TUG115 UEC81:UEC115 UNY81:UNY115 UXU81:UXU115 VHQ81:VHQ115 VRM81:VRM115 WBI81:WBI115 WLE81:WLE115 WVA81:WVA115 X65607:X65641 IO65607:IO65641 SK65607:SK65641 ACG65607:ACG65641 AMC65607:AMC65641 AVY65607:AVY65641 BFU65607:BFU65641 BPQ65607:BPQ65641 BZM65607:BZM65641 CJI65607:CJI65641 CTE65607:CTE65641 DDA65607:DDA65641 DMW65607:DMW65641 DWS65607:DWS65641 EGO65607:EGO65641 EQK65607:EQK65641 FAG65607:FAG65641 FKC65607:FKC65641 FTY65607:FTY65641 GDU65607:GDU65641 GNQ65607:GNQ65641 GXM65607:GXM65641 HHI65607:HHI65641 HRE65607:HRE65641 IBA65607:IBA65641 IKW65607:IKW65641 IUS65607:IUS65641 JEO65607:JEO65641 JOK65607:JOK65641 JYG65607:JYG65641 KIC65607:KIC65641 KRY65607:KRY65641 LBU65607:LBU65641 LLQ65607:LLQ65641 LVM65607:LVM65641 MFI65607:MFI65641 MPE65607:MPE65641 MZA65607:MZA65641 NIW65607:NIW65641 NSS65607:NSS65641 OCO65607:OCO65641 OMK65607:OMK65641 OWG65607:OWG65641 PGC65607:PGC65641 PPY65607:PPY65641 PZU65607:PZU65641 QJQ65607:QJQ65641 QTM65607:QTM65641 RDI65607:RDI65641 RNE65607:RNE65641 RXA65607:RXA65641 SGW65607:SGW65641 SQS65607:SQS65641 TAO65607:TAO65641 TKK65607:TKK65641 TUG65607:TUG65641 UEC65607:UEC65641 UNY65607:UNY65641 UXU65607:UXU65641 VHQ65607:VHQ65641 VRM65607:VRM65641 WBI65607:WBI65641 WLE65607:WLE65641 WVA65607:WVA65641 X131143:X131177 IO131143:IO131177 SK131143:SK131177 ACG131143:ACG131177 AMC131143:AMC131177 AVY131143:AVY131177 BFU131143:BFU131177 BPQ131143:BPQ131177 BZM131143:BZM131177 CJI131143:CJI131177 CTE131143:CTE131177 DDA131143:DDA131177 DMW131143:DMW131177 DWS131143:DWS131177 EGO131143:EGO131177 EQK131143:EQK131177 FAG131143:FAG131177 FKC131143:FKC131177 FTY131143:FTY131177 GDU131143:GDU131177 GNQ131143:GNQ131177 GXM131143:GXM131177 HHI131143:HHI131177 HRE131143:HRE131177 IBA131143:IBA131177 IKW131143:IKW131177 IUS131143:IUS131177 JEO131143:JEO131177 JOK131143:JOK131177 JYG131143:JYG131177 KIC131143:KIC131177 KRY131143:KRY131177 LBU131143:LBU131177 LLQ131143:LLQ131177 LVM131143:LVM131177 MFI131143:MFI131177 MPE131143:MPE131177 MZA131143:MZA131177 NIW131143:NIW131177 NSS131143:NSS131177 OCO131143:OCO131177 OMK131143:OMK131177 OWG131143:OWG131177 PGC131143:PGC131177 PPY131143:PPY131177 PZU131143:PZU131177 QJQ131143:QJQ131177 QTM131143:QTM131177 RDI131143:RDI131177 RNE131143:RNE131177 RXA131143:RXA131177 SGW131143:SGW131177 SQS131143:SQS131177 TAO131143:TAO131177 TKK131143:TKK131177 TUG131143:TUG131177 UEC131143:UEC131177 UNY131143:UNY131177 UXU131143:UXU131177 VHQ131143:VHQ131177 VRM131143:VRM131177 WBI131143:WBI131177 WLE131143:WLE131177 WVA131143:WVA131177 X196679:X196713 IO196679:IO196713 SK196679:SK196713 ACG196679:ACG196713 AMC196679:AMC196713 AVY196679:AVY196713 BFU196679:BFU196713 BPQ196679:BPQ196713 BZM196679:BZM196713 CJI196679:CJI196713 CTE196679:CTE196713 DDA196679:DDA196713 DMW196679:DMW196713 DWS196679:DWS196713 EGO196679:EGO196713 EQK196679:EQK196713 FAG196679:FAG196713 FKC196679:FKC196713 FTY196679:FTY196713 GDU196679:GDU196713 GNQ196679:GNQ196713 GXM196679:GXM196713 HHI196679:HHI196713 HRE196679:HRE196713 IBA196679:IBA196713 IKW196679:IKW196713 IUS196679:IUS196713 JEO196679:JEO196713 JOK196679:JOK196713 JYG196679:JYG196713 KIC196679:KIC196713 KRY196679:KRY196713 LBU196679:LBU196713 LLQ196679:LLQ196713 LVM196679:LVM196713 MFI196679:MFI196713 MPE196679:MPE196713 MZA196679:MZA196713 NIW196679:NIW196713 NSS196679:NSS196713 OCO196679:OCO196713 OMK196679:OMK196713 OWG196679:OWG196713 PGC196679:PGC196713 PPY196679:PPY196713 PZU196679:PZU196713 QJQ196679:QJQ196713 QTM196679:QTM196713 RDI196679:RDI196713 RNE196679:RNE196713 RXA196679:RXA196713 SGW196679:SGW196713 SQS196679:SQS196713 TAO196679:TAO196713 TKK196679:TKK196713 TUG196679:TUG196713 UEC196679:UEC196713 UNY196679:UNY196713 UXU196679:UXU196713 VHQ196679:VHQ196713 VRM196679:VRM196713 WBI196679:WBI196713 WLE196679:WLE196713 WVA196679:WVA196713 X262215:X262249 IO262215:IO262249 SK262215:SK262249 ACG262215:ACG262249 AMC262215:AMC262249 AVY262215:AVY262249 BFU262215:BFU262249 BPQ262215:BPQ262249 BZM262215:BZM262249 CJI262215:CJI262249 CTE262215:CTE262249 DDA262215:DDA262249 DMW262215:DMW262249 DWS262215:DWS262249 EGO262215:EGO262249 EQK262215:EQK262249 FAG262215:FAG262249 FKC262215:FKC262249 FTY262215:FTY262249 GDU262215:GDU262249 GNQ262215:GNQ262249 GXM262215:GXM262249 HHI262215:HHI262249 HRE262215:HRE262249 IBA262215:IBA262249 IKW262215:IKW262249 IUS262215:IUS262249 JEO262215:JEO262249 JOK262215:JOK262249 JYG262215:JYG262249 KIC262215:KIC262249 KRY262215:KRY262249 LBU262215:LBU262249 LLQ262215:LLQ262249 LVM262215:LVM262249 MFI262215:MFI262249 MPE262215:MPE262249 MZA262215:MZA262249 NIW262215:NIW262249 NSS262215:NSS262249 OCO262215:OCO262249 OMK262215:OMK262249 OWG262215:OWG262249 PGC262215:PGC262249 PPY262215:PPY262249 PZU262215:PZU262249 QJQ262215:QJQ262249 QTM262215:QTM262249 RDI262215:RDI262249 RNE262215:RNE262249 RXA262215:RXA262249 SGW262215:SGW262249 SQS262215:SQS262249 TAO262215:TAO262249 TKK262215:TKK262249 TUG262215:TUG262249 UEC262215:UEC262249 UNY262215:UNY262249 UXU262215:UXU262249 VHQ262215:VHQ262249 VRM262215:VRM262249 WBI262215:WBI262249 WLE262215:WLE262249 WVA262215:WVA262249 X327751:X327785 IO327751:IO327785 SK327751:SK327785 ACG327751:ACG327785 AMC327751:AMC327785 AVY327751:AVY327785 BFU327751:BFU327785 BPQ327751:BPQ327785 BZM327751:BZM327785 CJI327751:CJI327785 CTE327751:CTE327785 DDA327751:DDA327785 DMW327751:DMW327785 DWS327751:DWS327785 EGO327751:EGO327785 EQK327751:EQK327785 FAG327751:FAG327785 FKC327751:FKC327785 FTY327751:FTY327785 GDU327751:GDU327785 GNQ327751:GNQ327785 GXM327751:GXM327785 HHI327751:HHI327785 HRE327751:HRE327785 IBA327751:IBA327785 IKW327751:IKW327785 IUS327751:IUS327785 JEO327751:JEO327785 JOK327751:JOK327785 JYG327751:JYG327785 KIC327751:KIC327785 KRY327751:KRY327785 LBU327751:LBU327785 LLQ327751:LLQ327785 LVM327751:LVM327785 MFI327751:MFI327785 MPE327751:MPE327785 MZA327751:MZA327785 NIW327751:NIW327785 NSS327751:NSS327785 OCO327751:OCO327785 OMK327751:OMK327785 OWG327751:OWG327785 PGC327751:PGC327785 PPY327751:PPY327785 PZU327751:PZU327785 QJQ327751:QJQ327785 QTM327751:QTM327785 RDI327751:RDI327785 RNE327751:RNE327785 RXA327751:RXA327785 SGW327751:SGW327785 SQS327751:SQS327785 TAO327751:TAO327785 TKK327751:TKK327785 TUG327751:TUG327785 UEC327751:UEC327785 UNY327751:UNY327785 UXU327751:UXU327785 VHQ327751:VHQ327785 VRM327751:VRM327785 WBI327751:WBI327785 WLE327751:WLE327785 WVA327751:WVA327785 X393287:X393321 IO393287:IO393321 SK393287:SK393321 ACG393287:ACG393321 AMC393287:AMC393321 AVY393287:AVY393321 BFU393287:BFU393321 BPQ393287:BPQ393321 BZM393287:BZM393321 CJI393287:CJI393321 CTE393287:CTE393321 DDA393287:DDA393321 DMW393287:DMW393321 DWS393287:DWS393321 EGO393287:EGO393321 EQK393287:EQK393321 FAG393287:FAG393321 FKC393287:FKC393321 FTY393287:FTY393321 GDU393287:GDU393321 GNQ393287:GNQ393321 GXM393287:GXM393321 HHI393287:HHI393321 HRE393287:HRE393321 IBA393287:IBA393321 IKW393287:IKW393321 IUS393287:IUS393321 JEO393287:JEO393321 JOK393287:JOK393321 JYG393287:JYG393321 KIC393287:KIC393321 KRY393287:KRY393321 LBU393287:LBU393321 LLQ393287:LLQ393321 LVM393287:LVM393321 MFI393287:MFI393321 MPE393287:MPE393321 MZA393287:MZA393321 NIW393287:NIW393321 NSS393287:NSS393321 OCO393287:OCO393321 OMK393287:OMK393321 OWG393287:OWG393321 PGC393287:PGC393321 PPY393287:PPY393321 PZU393287:PZU393321 QJQ393287:QJQ393321 QTM393287:QTM393321 RDI393287:RDI393321 RNE393287:RNE393321 RXA393287:RXA393321 SGW393287:SGW393321 SQS393287:SQS393321 TAO393287:TAO393321 TKK393287:TKK393321 TUG393287:TUG393321 UEC393287:UEC393321 UNY393287:UNY393321 UXU393287:UXU393321 VHQ393287:VHQ393321 VRM393287:VRM393321 WBI393287:WBI393321 WLE393287:WLE393321 WVA393287:WVA393321 X458823:X458857 IO458823:IO458857 SK458823:SK458857 ACG458823:ACG458857 AMC458823:AMC458857 AVY458823:AVY458857 BFU458823:BFU458857 BPQ458823:BPQ458857 BZM458823:BZM458857 CJI458823:CJI458857 CTE458823:CTE458857 DDA458823:DDA458857 DMW458823:DMW458857 DWS458823:DWS458857 EGO458823:EGO458857 EQK458823:EQK458857 FAG458823:FAG458857 FKC458823:FKC458857 FTY458823:FTY458857 GDU458823:GDU458857 GNQ458823:GNQ458857 GXM458823:GXM458857 HHI458823:HHI458857 HRE458823:HRE458857 IBA458823:IBA458857 IKW458823:IKW458857 IUS458823:IUS458857 JEO458823:JEO458857 JOK458823:JOK458857 JYG458823:JYG458857 KIC458823:KIC458857 KRY458823:KRY458857 LBU458823:LBU458857 LLQ458823:LLQ458857 LVM458823:LVM458857 MFI458823:MFI458857 MPE458823:MPE458857 MZA458823:MZA458857 NIW458823:NIW458857 NSS458823:NSS458857 OCO458823:OCO458857 OMK458823:OMK458857 OWG458823:OWG458857 PGC458823:PGC458857 PPY458823:PPY458857 PZU458823:PZU458857 QJQ458823:QJQ458857 QTM458823:QTM458857 RDI458823:RDI458857 RNE458823:RNE458857 RXA458823:RXA458857 SGW458823:SGW458857 SQS458823:SQS458857 TAO458823:TAO458857 TKK458823:TKK458857 TUG458823:TUG458857 UEC458823:UEC458857 UNY458823:UNY458857 UXU458823:UXU458857 VHQ458823:VHQ458857 VRM458823:VRM458857 WBI458823:WBI458857 WLE458823:WLE458857 WVA458823:WVA458857 X524359:X524393 IO524359:IO524393 SK524359:SK524393 ACG524359:ACG524393 AMC524359:AMC524393 AVY524359:AVY524393 BFU524359:BFU524393 BPQ524359:BPQ524393 BZM524359:BZM524393 CJI524359:CJI524393 CTE524359:CTE524393 DDA524359:DDA524393 DMW524359:DMW524393 DWS524359:DWS524393 EGO524359:EGO524393 EQK524359:EQK524393 FAG524359:FAG524393 FKC524359:FKC524393 FTY524359:FTY524393 GDU524359:GDU524393 GNQ524359:GNQ524393 GXM524359:GXM524393 HHI524359:HHI524393 HRE524359:HRE524393 IBA524359:IBA524393 IKW524359:IKW524393 IUS524359:IUS524393 JEO524359:JEO524393 JOK524359:JOK524393 JYG524359:JYG524393 KIC524359:KIC524393 KRY524359:KRY524393 LBU524359:LBU524393 LLQ524359:LLQ524393 LVM524359:LVM524393 MFI524359:MFI524393 MPE524359:MPE524393 MZA524359:MZA524393 NIW524359:NIW524393 NSS524359:NSS524393 OCO524359:OCO524393 OMK524359:OMK524393 OWG524359:OWG524393 PGC524359:PGC524393 PPY524359:PPY524393 PZU524359:PZU524393 QJQ524359:QJQ524393 QTM524359:QTM524393 RDI524359:RDI524393 RNE524359:RNE524393 RXA524359:RXA524393 SGW524359:SGW524393 SQS524359:SQS524393 TAO524359:TAO524393 TKK524359:TKK524393 TUG524359:TUG524393 UEC524359:UEC524393 UNY524359:UNY524393 UXU524359:UXU524393 VHQ524359:VHQ524393 VRM524359:VRM524393 WBI524359:WBI524393 WLE524359:WLE524393 WVA524359:WVA524393 X589895:X589929 IO589895:IO589929 SK589895:SK589929 ACG589895:ACG589929 AMC589895:AMC589929 AVY589895:AVY589929 BFU589895:BFU589929 BPQ589895:BPQ589929 BZM589895:BZM589929 CJI589895:CJI589929 CTE589895:CTE589929 DDA589895:DDA589929 DMW589895:DMW589929 DWS589895:DWS589929 EGO589895:EGO589929 EQK589895:EQK589929 FAG589895:FAG589929 FKC589895:FKC589929 FTY589895:FTY589929 GDU589895:GDU589929 GNQ589895:GNQ589929 GXM589895:GXM589929 HHI589895:HHI589929 HRE589895:HRE589929 IBA589895:IBA589929 IKW589895:IKW589929 IUS589895:IUS589929 JEO589895:JEO589929 JOK589895:JOK589929 JYG589895:JYG589929 KIC589895:KIC589929 KRY589895:KRY589929 LBU589895:LBU589929 LLQ589895:LLQ589929 LVM589895:LVM589929 MFI589895:MFI589929 MPE589895:MPE589929 MZA589895:MZA589929 NIW589895:NIW589929 NSS589895:NSS589929 OCO589895:OCO589929 OMK589895:OMK589929 OWG589895:OWG589929 PGC589895:PGC589929 PPY589895:PPY589929 PZU589895:PZU589929 QJQ589895:QJQ589929 QTM589895:QTM589929 RDI589895:RDI589929 RNE589895:RNE589929 RXA589895:RXA589929 SGW589895:SGW589929 SQS589895:SQS589929 TAO589895:TAO589929 TKK589895:TKK589929 TUG589895:TUG589929 UEC589895:UEC589929 UNY589895:UNY589929 UXU589895:UXU589929 VHQ589895:VHQ589929 VRM589895:VRM589929 WBI589895:WBI589929 WLE589895:WLE589929 WVA589895:WVA589929 X655431:X655465 IO655431:IO655465 SK655431:SK655465 ACG655431:ACG655465 AMC655431:AMC655465 AVY655431:AVY655465 BFU655431:BFU655465 BPQ655431:BPQ655465 BZM655431:BZM655465 CJI655431:CJI655465 CTE655431:CTE655465 DDA655431:DDA655465 DMW655431:DMW655465 DWS655431:DWS655465 EGO655431:EGO655465 EQK655431:EQK655465 FAG655431:FAG655465 FKC655431:FKC655465 FTY655431:FTY655465 GDU655431:GDU655465 GNQ655431:GNQ655465 GXM655431:GXM655465 HHI655431:HHI655465 HRE655431:HRE655465 IBA655431:IBA655465 IKW655431:IKW655465 IUS655431:IUS655465 JEO655431:JEO655465 JOK655431:JOK655465 JYG655431:JYG655465 KIC655431:KIC655465 KRY655431:KRY655465 LBU655431:LBU655465 LLQ655431:LLQ655465 LVM655431:LVM655465 MFI655431:MFI655465 MPE655431:MPE655465 MZA655431:MZA655465 NIW655431:NIW655465 NSS655431:NSS655465 OCO655431:OCO655465 OMK655431:OMK655465 OWG655431:OWG655465 PGC655431:PGC655465 PPY655431:PPY655465 PZU655431:PZU655465 QJQ655431:QJQ655465 QTM655431:QTM655465 RDI655431:RDI655465 RNE655431:RNE655465 RXA655431:RXA655465 SGW655431:SGW655465 SQS655431:SQS655465 TAO655431:TAO655465 TKK655431:TKK655465 TUG655431:TUG655465 UEC655431:UEC655465 UNY655431:UNY655465 UXU655431:UXU655465 VHQ655431:VHQ655465 VRM655431:VRM655465 WBI655431:WBI655465 WLE655431:WLE655465 WVA655431:WVA655465 X720967:X721001 IO720967:IO721001 SK720967:SK721001 ACG720967:ACG721001 AMC720967:AMC721001 AVY720967:AVY721001 BFU720967:BFU721001 BPQ720967:BPQ721001 BZM720967:BZM721001 CJI720967:CJI721001 CTE720967:CTE721001 DDA720967:DDA721001 DMW720967:DMW721001 DWS720967:DWS721001 EGO720967:EGO721001 EQK720967:EQK721001 FAG720967:FAG721001 FKC720967:FKC721001 FTY720967:FTY721001 GDU720967:GDU721001 GNQ720967:GNQ721001 GXM720967:GXM721001 HHI720967:HHI721001 HRE720967:HRE721001 IBA720967:IBA721001 IKW720967:IKW721001 IUS720967:IUS721001 JEO720967:JEO721001 JOK720967:JOK721001 JYG720967:JYG721001 KIC720967:KIC721001 KRY720967:KRY721001 LBU720967:LBU721001 LLQ720967:LLQ721001 LVM720967:LVM721001 MFI720967:MFI721001 MPE720967:MPE721001 MZA720967:MZA721001 NIW720967:NIW721001 NSS720967:NSS721001 OCO720967:OCO721001 OMK720967:OMK721001 OWG720967:OWG721001 PGC720967:PGC721001 PPY720967:PPY721001 PZU720967:PZU721001 QJQ720967:QJQ721001 QTM720967:QTM721001 RDI720967:RDI721001 RNE720967:RNE721001 RXA720967:RXA721001 SGW720967:SGW721001 SQS720967:SQS721001 TAO720967:TAO721001 TKK720967:TKK721001 TUG720967:TUG721001 UEC720967:UEC721001 UNY720967:UNY721001 UXU720967:UXU721001 VHQ720967:VHQ721001 VRM720967:VRM721001 WBI720967:WBI721001 WLE720967:WLE721001 WVA720967:WVA721001 X786503:X786537 IO786503:IO786537 SK786503:SK786537 ACG786503:ACG786537 AMC786503:AMC786537 AVY786503:AVY786537 BFU786503:BFU786537 BPQ786503:BPQ786537 BZM786503:BZM786537 CJI786503:CJI786537 CTE786503:CTE786537 DDA786503:DDA786537 DMW786503:DMW786537 DWS786503:DWS786537 EGO786503:EGO786537 EQK786503:EQK786537 FAG786503:FAG786537 FKC786503:FKC786537 FTY786503:FTY786537 GDU786503:GDU786537 GNQ786503:GNQ786537 GXM786503:GXM786537 HHI786503:HHI786537 HRE786503:HRE786537 IBA786503:IBA786537 IKW786503:IKW786537 IUS786503:IUS786537 JEO786503:JEO786537 JOK786503:JOK786537 JYG786503:JYG786537 KIC786503:KIC786537 KRY786503:KRY786537 LBU786503:LBU786537 LLQ786503:LLQ786537 LVM786503:LVM786537 MFI786503:MFI786537 MPE786503:MPE786537 MZA786503:MZA786537 NIW786503:NIW786537 NSS786503:NSS786537 OCO786503:OCO786537 OMK786503:OMK786537 OWG786503:OWG786537 PGC786503:PGC786537 PPY786503:PPY786537 PZU786503:PZU786537 QJQ786503:QJQ786537 QTM786503:QTM786537 RDI786503:RDI786537 RNE786503:RNE786537 RXA786503:RXA786537 SGW786503:SGW786537 SQS786503:SQS786537 TAO786503:TAO786537 TKK786503:TKK786537 TUG786503:TUG786537 UEC786503:UEC786537 UNY786503:UNY786537 UXU786503:UXU786537 VHQ786503:VHQ786537 VRM786503:VRM786537 WBI786503:WBI786537 WLE786503:WLE786537 WVA786503:WVA786537 X852039:X852073 IO852039:IO852073 SK852039:SK852073 ACG852039:ACG852073 AMC852039:AMC852073 AVY852039:AVY852073 BFU852039:BFU852073 BPQ852039:BPQ852073 BZM852039:BZM852073 CJI852039:CJI852073 CTE852039:CTE852073 DDA852039:DDA852073 DMW852039:DMW852073 DWS852039:DWS852073 EGO852039:EGO852073 EQK852039:EQK852073 FAG852039:FAG852073 FKC852039:FKC852073 FTY852039:FTY852073 GDU852039:GDU852073 GNQ852039:GNQ852073 GXM852039:GXM852073 HHI852039:HHI852073 HRE852039:HRE852073 IBA852039:IBA852073 IKW852039:IKW852073 IUS852039:IUS852073 JEO852039:JEO852073 JOK852039:JOK852073 JYG852039:JYG852073 KIC852039:KIC852073 KRY852039:KRY852073 LBU852039:LBU852073 LLQ852039:LLQ852073 LVM852039:LVM852073 MFI852039:MFI852073 MPE852039:MPE852073 MZA852039:MZA852073 NIW852039:NIW852073 NSS852039:NSS852073 OCO852039:OCO852073 OMK852039:OMK852073 OWG852039:OWG852073 PGC852039:PGC852073 PPY852039:PPY852073 PZU852039:PZU852073 QJQ852039:QJQ852073 QTM852039:QTM852073 RDI852039:RDI852073 RNE852039:RNE852073 RXA852039:RXA852073 SGW852039:SGW852073 SQS852039:SQS852073 TAO852039:TAO852073 TKK852039:TKK852073 TUG852039:TUG852073 UEC852039:UEC852073 UNY852039:UNY852073 UXU852039:UXU852073 VHQ852039:VHQ852073 VRM852039:VRM852073 WBI852039:WBI852073 WLE852039:WLE852073 WVA852039:WVA852073 X917575:X917609 IO917575:IO917609 SK917575:SK917609 ACG917575:ACG917609 AMC917575:AMC917609 AVY917575:AVY917609 BFU917575:BFU917609 BPQ917575:BPQ917609 BZM917575:BZM917609 CJI917575:CJI917609 CTE917575:CTE917609 DDA917575:DDA917609 DMW917575:DMW917609 DWS917575:DWS917609 EGO917575:EGO917609 EQK917575:EQK917609 FAG917575:FAG917609 FKC917575:FKC917609 FTY917575:FTY917609 GDU917575:GDU917609 GNQ917575:GNQ917609 GXM917575:GXM917609 HHI917575:HHI917609 HRE917575:HRE917609 IBA917575:IBA917609 IKW917575:IKW917609 IUS917575:IUS917609 JEO917575:JEO917609 JOK917575:JOK917609 JYG917575:JYG917609 KIC917575:KIC917609 KRY917575:KRY917609 LBU917575:LBU917609 LLQ917575:LLQ917609 LVM917575:LVM917609 MFI917575:MFI917609 MPE917575:MPE917609 MZA917575:MZA917609 NIW917575:NIW917609 NSS917575:NSS917609 OCO917575:OCO917609 OMK917575:OMK917609 OWG917575:OWG917609 PGC917575:PGC917609 PPY917575:PPY917609 PZU917575:PZU917609 QJQ917575:QJQ917609 QTM917575:QTM917609 RDI917575:RDI917609 RNE917575:RNE917609 RXA917575:RXA917609 SGW917575:SGW917609 SQS917575:SQS917609 TAO917575:TAO917609 TKK917575:TKK917609 TUG917575:TUG917609 UEC917575:UEC917609 UNY917575:UNY917609 UXU917575:UXU917609 VHQ917575:VHQ917609 VRM917575:VRM917609 WBI917575:WBI917609 WLE917575:WLE917609 WVA917575:WVA917609 X983111:X983145 IO983111:IO983145 SK983111:SK983145 ACG983111:ACG983145 AMC983111:AMC983145 AVY983111:AVY983145 BFU983111:BFU983145 BPQ983111:BPQ983145 BZM983111:BZM983145 CJI983111:CJI983145 CTE983111:CTE983145 DDA983111:DDA983145 DMW983111:DMW983145 DWS983111:DWS983145 EGO983111:EGO983145 EQK983111:EQK983145 FAG983111:FAG983145 FKC983111:FKC983145 FTY983111:FTY983145 GDU983111:GDU983145 GNQ983111:GNQ983145 GXM983111:GXM983145 HHI983111:HHI983145 HRE983111:HRE983145 IBA983111:IBA983145 IKW983111:IKW983145 IUS983111:IUS983145 JEO983111:JEO983145 JOK983111:JOK983145 JYG983111:JYG983145 KIC983111:KIC983145 KRY983111:KRY983145 LBU983111:LBU983145 LLQ983111:LLQ983145 LVM983111:LVM983145 MFI983111:MFI983145 MPE983111:MPE983145 MZA983111:MZA983145 NIW983111:NIW983145 NSS983111:NSS983145 OCO983111:OCO983145 OMK983111:OMK983145 OWG983111:OWG983145 PGC983111:PGC983145 PPY983111:PPY983145 PZU983111:PZU983145 QJQ983111:QJQ983145 QTM983111:QTM983145 RDI983111:RDI983145 RNE983111:RNE983145 RXA983111:RXA983145 SGW983111:SGW983145 SQS983111:SQS983145 TAO983111:TAO983145 TKK983111:TKK983145 TUG983111:TUG983145 UEC983111:UEC983145 UNY983111:UNY983145 UXU983111:UXU983145 VHQ983111:VHQ983145 VRM983111:VRM983145 WBI983111:WBI983145 WLE983111:WLE983145 WVA983111:WVA983145 JU19:JU38 TQ19:TQ38 ADM19:ADM38 ANI19:ANI38 AXE19:AXE38 BHA19:BHA38 BQW19:BQW38 CAS19:CAS38 CKO19:CKO38 CUK19:CUK38 DEG19:DEG38 DOC19:DOC38 DXY19:DXY38 EHU19:EHU38 ERQ19:ERQ38 FBM19:FBM38 FLI19:FLI38 FVE19:FVE38 GFA19:GFA38 GOW19:GOW38 GYS19:GYS38 HIO19:HIO38 HSK19:HSK38 ICG19:ICG38 IMC19:IMC38 IVY19:IVY38 JFU19:JFU38 JPQ19:JPQ38 JZM19:JZM38 KJI19:KJI38 KTE19:KTE38 LDA19:LDA38 LMW19:LMW38 LWS19:LWS38 MGO19:MGO38 MQK19:MQK38 NAG19:NAG38 NKC19:NKC38 NTY19:NTY38 ODU19:ODU38 ONQ19:ONQ38 OXM19:OXM38 PHI19:PHI38 PRE19:PRE38 QBA19:QBA38 QKW19:QKW38 QUS19:QUS38 REO19:REO38 ROK19:ROK38 RYG19:RYG38 SIC19:SIC38 SRY19:SRY38 TBU19:TBU38 TLQ19:TLQ38 TVM19:TVM38 UFI19:UFI38 UPE19:UPE38 UZA19:UZA38 VIW19:VIW38 VSS19:VSS38 WCO19:WCO38 WMK19:WMK38 WWG19:WWG38 JU65545:JU65564 TQ65545:TQ65564 ADM65545:ADM65564 ANI65545:ANI65564 AXE65545:AXE65564 BHA65545:BHA65564 BQW65545:BQW65564 CAS65545:CAS65564 CKO65545:CKO65564 CUK65545:CUK65564 DEG65545:DEG65564 DOC65545:DOC65564 DXY65545:DXY65564 EHU65545:EHU65564 ERQ65545:ERQ65564 FBM65545:FBM65564 FLI65545:FLI65564 FVE65545:FVE65564 GFA65545:GFA65564 GOW65545:GOW65564 GYS65545:GYS65564 HIO65545:HIO65564 HSK65545:HSK65564 ICG65545:ICG65564 IMC65545:IMC65564 IVY65545:IVY65564 JFU65545:JFU65564 JPQ65545:JPQ65564 JZM65545:JZM65564 KJI65545:KJI65564 KTE65545:KTE65564 LDA65545:LDA65564 LMW65545:LMW65564 LWS65545:LWS65564 MGO65545:MGO65564 MQK65545:MQK65564 NAG65545:NAG65564 NKC65545:NKC65564 NTY65545:NTY65564 ODU65545:ODU65564 ONQ65545:ONQ65564 OXM65545:OXM65564 PHI65545:PHI65564 PRE65545:PRE65564 QBA65545:QBA65564 QKW65545:QKW65564 QUS65545:QUS65564 REO65545:REO65564 ROK65545:ROK65564 RYG65545:RYG65564 SIC65545:SIC65564 SRY65545:SRY65564 TBU65545:TBU65564 TLQ65545:TLQ65564 TVM65545:TVM65564 UFI65545:UFI65564 UPE65545:UPE65564 UZA65545:UZA65564 VIW65545:VIW65564 VSS65545:VSS65564 WCO65545:WCO65564 WMK65545:WMK65564 WWG65545:WWG65564 JU131081:JU131100 TQ131081:TQ131100 ADM131081:ADM131100 ANI131081:ANI131100 AXE131081:AXE131100 BHA131081:BHA131100 BQW131081:BQW131100 CAS131081:CAS131100 CKO131081:CKO131100 CUK131081:CUK131100 DEG131081:DEG131100 DOC131081:DOC131100 DXY131081:DXY131100 EHU131081:EHU131100 ERQ131081:ERQ131100 FBM131081:FBM131100 FLI131081:FLI131100 FVE131081:FVE131100 GFA131081:GFA131100 GOW131081:GOW131100 GYS131081:GYS131100 HIO131081:HIO131100 HSK131081:HSK131100 ICG131081:ICG131100 IMC131081:IMC131100 IVY131081:IVY131100 JFU131081:JFU131100 JPQ131081:JPQ131100 JZM131081:JZM131100 KJI131081:KJI131100 KTE131081:KTE131100 LDA131081:LDA131100 LMW131081:LMW131100 LWS131081:LWS131100 MGO131081:MGO131100 MQK131081:MQK131100 NAG131081:NAG131100 NKC131081:NKC131100 NTY131081:NTY131100 ODU131081:ODU131100 ONQ131081:ONQ131100 OXM131081:OXM131100 PHI131081:PHI131100 PRE131081:PRE131100 QBA131081:QBA131100 QKW131081:QKW131100 QUS131081:QUS131100 REO131081:REO131100 ROK131081:ROK131100 RYG131081:RYG131100 SIC131081:SIC131100 SRY131081:SRY131100 TBU131081:TBU131100 TLQ131081:TLQ131100 TVM131081:TVM131100 UFI131081:UFI131100 UPE131081:UPE131100 UZA131081:UZA131100 VIW131081:VIW131100 VSS131081:VSS131100 WCO131081:WCO131100 WMK131081:WMK131100 WWG131081:WWG131100 JU196617:JU196636 TQ196617:TQ196636 ADM196617:ADM196636 ANI196617:ANI196636 AXE196617:AXE196636 BHA196617:BHA196636 BQW196617:BQW196636 CAS196617:CAS196636 CKO196617:CKO196636 CUK196617:CUK196636 DEG196617:DEG196636 DOC196617:DOC196636 DXY196617:DXY196636 EHU196617:EHU196636 ERQ196617:ERQ196636 FBM196617:FBM196636 FLI196617:FLI196636 FVE196617:FVE196636 GFA196617:GFA196636 GOW196617:GOW196636 GYS196617:GYS196636 HIO196617:HIO196636 HSK196617:HSK196636 ICG196617:ICG196636 IMC196617:IMC196636 IVY196617:IVY196636 JFU196617:JFU196636 JPQ196617:JPQ196636 JZM196617:JZM196636 KJI196617:KJI196636 KTE196617:KTE196636 LDA196617:LDA196636 LMW196617:LMW196636 LWS196617:LWS196636 MGO196617:MGO196636 MQK196617:MQK196636 NAG196617:NAG196636 NKC196617:NKC196636 NTY196617:NTY196636 ODU196617:ODU196636 ONQ196617:ONQ196636 OXM196617:OXM196636 PHI196617:PHI196636 PRE196617:PRE196636 QBA196617:QBA196636 QKW196617:QKW196636 QUS196617:QUS196636 REO196617:REO196636 ROK196617:ROK196636 RYG196617:RYG196636 SIC196617:SIC196636 SRY196617:SRY196636 TBU196617:TBU196636 TLQ196617:TLQ196636 TVM196617:TVM196636 UFI196617:UFI196636 UPE196617:UPE196636 UZA196617:UZA196636 VIW196617:VIW196636 VSS196617:VSS196636 WCO196617:WCO196636 WMK196617:WMK196636 WWG196617:WWG196636 JU262153:JU262172 TQ262153:TQ262172 ADM262153:ADM262172 ANI262153:ANI262172 AXE262153:AXE262172 BHA262153:BHA262172 BQW262153:BQW262172 CAS262153:CAS262172 CKO262153:CKO262172 CUK262153:CUK262172 DEG262153:DEG262172 DOC262153:DOC262172 DXY262153:DXY262172 EHU262153:EHU262172 ERQ262153:ERQ262172 FBM262153:FBM262172 FLI262153:FLI262172 FVE262153:FVE262172 GFA262153:GFA262172 GOW262153:GOW262172 GYS262153:GYS262172 HIO262153:HIO262172 HSK262153:HSK262172 ICG262153:ICG262172 IMC262153:IMC262172 IVY262153:IVY262172 JFU262153:JFU262172 JPQ262153:JPQ262172 JZM262153:JZM262172 KJI262153:KJI262172 KTE262153:KTE262172 LDA262153:LDA262172 LMW262153:LMW262172 LWS262153:LWS262172 MGO262153:MGO262172 MQK262153:MQK262172 NAG262153:NAG262172 NKC262153:NKC262172 NTY262153:NTY262172 ODU262153:ODU262172 ONQ262153:ONQ262172 OXM262153:OXM262172 PHI262153:PHI262172 PRE262153:PRE262172 QBA262153:QBA262172 QKW262153:QKW262172 QUS262153:QUS262172 REO262153:REO262172 ROK262153:ROK262172 RYG262153:RYG262172 SIC262153:SIC262172 SRY262153:SRY262172 TBU262153:TBU262172 TLQ262153:TLQ262172 TVM262153:TVM262172 UFI262153:UFI262172 UPE262153:UPE262172 UZA262153:UZA262172 VIW262153:VIW262172 VSS262153:VSS262172 WCO262153:WCO262172 WMK262153:WMK262172 WWG262153:WWG262172 JU327689:JU327708 TQ327689:TQ327708 ADM327689:ADM327708 ANI327689:ANI327708 AXE327689:AXE327708 BHA327689:BHA327708 BQW327689:BQW327708 CAS327689:CAS327708 CKO327689:CKO327708 CUK327689:CUK327708 DEG327689:DEG327708 DOC327689:DOC327708 DXY327689:DXY327708 EHU327689:EHU327708 ERQ327689:ERQ327708 FBM327689:FBM327708 FLI327689:FLI327708 FVE327689:FVE327708 GFA327689:GFA327708 GOW327689:GOW327708 GYS327689:GYS327708 HIO327689:HIO327708 HSK327689:HSK327708 ICG327689:ICG327708 IMC327689:IMC327708 IVY327689:IVY327708 JFU327689:JFU327708 JPQ327689:JPQ327708 JZM327689:JZM327708 KJI327689:KJI327708 KTE327689:KTE327708 LDA327689:LDA327708 LMW327689:LMW327708 LWS327689:LWS327708 MGO327689:MGO327708 MQK327689:MQK327708 NAG327689:NAG327708 NKC327689:NKC327708 NTY327689:NTY327708 ODU327689:ODU327708 ONQ327689:ONQ327708 OXM327689:OXM327708 PHI327689:PHI327708 PRE327689:PRE327708 QBA327689:QBA327708 QKW327689:QKW327708 QUS327689:QUS327708 REO327689:REO327708 ROK327689:ROK327708 RYG327689:RYG327708 SIC327689:SIC327708 SRY327689:SRY327708 TBU327689:TBU327708 TLQ327689:TLQ327708 TVM327689:TVM327708 UFI327689:UFI327708 UPE327689:UPE327708 UZA327689:UZA327708 VIW327689:VIW327708 VSS327689:VSS327708 WCO327689:WCO327708 WMK327689:WMK327708 WWG327689:WWG327708 JU393225:JU393244 TQ393225:TQ393244 ADM393225:ADM393244 ANI393225:ANI393244 AXE393225:AXE393244 BHA393225:BHA393244 BQW393225:BQW393244 CAS393225:CAS393244 CKO393225:CKO393244 CUK393225:CUK393244 DEG393225:DEG393244 DOC393225:DOC393244 DXY393225:DXY393244 EHU393225:EHU393244 ERQ393225:ERQ393244 FBM393225:FBM393244 FLI393225:FLI393244 FVE393225:FVE393244 GFA393225:GFA393244 GOW393225:GOW393244 GYS393225:GYS393244 HIO393225:HIO393244 HSK393225:HSK393244 ICG393225:ICG393244 IMC393225:IMC393244 IVY393225:IVY393244 JFU393225:JFU393244 JPQ393225:JPQ393244 JZM393225:JZM393244 KJI393225:KJI393244 KTE393225:KTE393244 LDA393225:LDA393244 LMW393225:LMW393244 LWS393225:LWS393244 MGO393225:MGO393244 MQK393225:MQK393244 NAG393225:NAG393244 NKC393225:NKC393244 NTY393225:NTY393244 ODU393225:ODU393244 ONQ393225:ONQ393244 OXM393225:OXM393244 PHI393225:PHI393244 PRE393225:PRE393244 QBA393225:QBA393244 QKW393225:QKW393244 QUS393225:QUS393244 REO393225:REO393244 ROK393225:ROK393244 RYG393225:RYG393244 SIC393225:SIC393244 SRY393225:SRY393244 TBU393225:TBU393244 TLQ393225:TLQ393244 TVM393225:TVM393244 UFI393225:UFI393244 UPE393225:UPE393244 UZA393225:UZA393244 VIW393225:VIW393244 VSS393225:VSS393244 WCO393225:WCO393244 WMK393225:WMK393244 WWG393225:WWG393244 JU458761:JU458780 TQ458761:TQ458780 ADM458761:ADM458780 ANI458761:ANI458780 AXE458761:AXE458780 BHA458761:BHA458780 BQW458761:BQW458780 CAS458761:CAS458780 CKO458761:CKO458780 CUK458761:CUK458780 DEG458761:DEG458780 DOC458761:DOC458780 DXY458761:DXY458780 EHU458761:EHU458780 ERQ458761:ERQ458780 FBM458761:FBM458780 FLI458761:FLI458780 FVE458761:FVE458780 GFA458761:GFA458780 GOW458761:GOW458780 GYS458761:GYS458780 HIO458761:HIO458780 HSK458761:HSK458780 ICG458761:ICG458780 IMC458761:IMC458780 IVY458761:IVY458780 JFU458761:JFU458780 JPQ458761:JPQ458780 JZM458761:JZM458780 KJI458761:KJI458780 KTE458761:KTE458780 LDA458761:LDA458780 LMW458761:LMW458780 LWS458761:LWS458780 MGO458761:MGO458780 MQK458761:MQK458780 NAG458761:NAG458780 NKC458761:NKC458780 NTY458761:NTY458780 ODU458761:ODU458780 ONQ458761:ONQ458780 OXM458761:OXM458780 PHI458761:PHI458780 PRE458761:PRE458780 QBA458761:QBA458780 QKW458761:QKW458780 QUS458761:QUS458780 REO458761:REO458780 ROK458761:ROK458780 RYG458761:RYG458780 SIC458761:SIC458780 SRY458761:SRY458780 TBU458761:TBU458780 TLQ458761:TLQ458780 TVM458761:TVM458780 UFI458761:UFI458780 UPE458761:UPE458780 UZA458761:UZA458780 VIW458761:VIW458780 VSS458761:VSS458780 WCO458761:WCO458780 WMK458761:WMK458780 WWG458761:WWG458780 JU524297:JU524316 TQ524297:TQ524316 ADM524297:ADM524316 ANI524297:ANI524316 AXE524297:AXE524316 BHA524297:BHA524316 BQW524297:BQW524316 CAS524297:CAS524316 CKO524297:CKO524316 CUK524297:CUK524316 DEG524297:DEG524316 DOC524297:DOC524316 DXY524297:DXY524316 EHU524297:EHU524316 ERQ524297:ERQ524316 FBM524297:FBM524316 FLI524297:FLI524316 FVE524297:FVE524316 GFA524297:GFA524316 GOW524297:GOW524316 GYS524297:GYS524316 HIO524297:HIO524316 HSK524297:HSK524316 ICG524297:ICG524316 IMC524297:IMC524316 IVY524297:IVY524316 JFU524297:JFU524316 JPQ524297:JPQ524316 JZM524297:JZM524316 KJI524297:KJI524316 KTE524297:KTE524316 LDA524297:LDA524316 LMW524297:LMW524316 LWS524297:LWS524316 MGO524297:MGO524316 MQK524297:MQK524316 NAG524297:NAG524316 NKC524297:NKC524316 NTY524297:NTY524316 ODU524297:ODU524316 ONQ524297:ONQ524316 OXM524297:OXM524316 PHI524297:PHI524316 PRE524297:PRE524316 QBA524297:QBA524316 QKW524297:QKW524316 QUS524297:QUS524316 REO524297:REO524316 ROK524297:ROK524316 RYG524297:RYG524316 SIC524297:SIC524316 SRY524297:SRY524316 TBU524297:TBU524316 TLQ524297:TLQ524316 TVM524297:TVM524316 UFI524297:UFI524316 UPE524297:UPE524316 UZA524297:UZA524316 VIW524297:VIW524316 VSS524297:VSS524316 WCO524297:WCO524316 WMK524297:WMK524316 WWG524297:WWG524316 JU589833:JU589852 TQ589833:TQ589852 ADM589833:ADM589852 ANI589833:ANI589852 AXE589833:AXE589852 BHA589833:BHA589852 BQW589833:BQW589852 CAS589833:CAS589852 CKO589833:CKO589852 CUK589833:CUK589852 DEG589833:DEG589852 DOC589833:DOC589852 DXY589833:DXY589852 EHU589833:EHU589852 ERQ589833:ERQ589852 FBM589833:FBM589852 FLI589833:FLI589852 FVE589833:FVE589852 GFA589833:GFA589852 GOW589833:GOW589852 GYS589833:GYS589852 HIO589833:HIO589852 HSK589833:HSK589852 ICG589833:ICG589852 IMC589833:IMC589852 IVY589833:IVY589852 JFU589833:JFU589852 JPQ589833:JPQ589852 JZM589833:JZM589852 KJI589833:KJI589852 KTE589833:KTE589852 LDA589833:LDA589852 LMW589833:LMW589852 LWS589833:LWS589852 MGO589833:MGO589852 MQK589833:MQK589852 NAG589833:NAG589852 NKC589833:NKC589852 NTY589833:NTY589852 ODU589833:ODU589852 ONQ589833:ONQ589852 OXM589833:OXM589852 PHI589833:PHI589852 PRE589833:PRE589852 QBA589833:QBA589852 QKW589833:QKW589852 QUS589833:QUS589852 REO589833:REO589852 ROK589833:ROK589852 RYG589833:RYG589852 SIC589833:SIC589852 SRY589833:SRY589852 TBU589833:TBU589852 TLQ589833:TLQ589852 TVM589833:TVM589852 UFI589833:UFI589852 UPE589833:UPE589852 UZA589833:UZA589852 VIW589833:VIW589852 VSS589833:VSS589852 WCO589833:WCO589852 WMK589833:WMK589852 WWG589833:WWG589852 JU655369:JU655388 TQ655369:TQ655388 ADM655369:ADM655388 ANI655369:ANI655388 AXE655369:AXE655388 BHA655369:BHA655388 BQW655369:BQW655388 CAS655369:CAS655388 CKO655369:CKO655388 CUK655369:CUK655388 DEG655369:DEG655388 DOC655369:DOC655388 DXY655369:DXY655388 EHU655369:EHU655388 ERQ655369:ERQ655388 FBM655369:FBM655388 FLI655369:FLI655388 FVE655369:FVE655388 GFA655369:GFA655388 GOW655369:GOW655388 GYS655369:GYS655388 HIO655369:HIO655388 HSK655369:HSK655388 ICG655369:ICG655388 IMC655369:IMC655388 IVY655369:IVY655388 JFU655369:JFU655388 JPQ655369:JPQ655388 JZM655369:JZM655388 KJI655369:KJI655388 KTE655369:KTE655388 LDA655369:LDA655388 LMW655369:LMW655388 LWS655369:LWS655388 MGO655369:MGO655388 MQK655369:MQK655388 NAG655369:NAG655388 NKC655369:NKC655388 NTY655369:NTY655388 ODU655369:ODU655388 ONQ655369:ONQ655388 OXM655369:OXM655388 PHI655369:PHI655388 PRE655369:PRE655388 QBA655369:QBA655388 QKW655369:QKW655388 QUS655369:QUS655388 REO655369:REO655388 ROK655369:ROK655388 RYG655369:RYG655388 SIC655369:SIC655388 SRY655369:SRY655388 TBU655369:TBU655388 TLQ655369:TLQ655388 TVM655369:TVM655388 UFI655369:UFI655388 UPE655369:UPE655388 UZA655369:UZA655388 VIW655369:VIW655388 VSS655369:VSS655388 WCO655369:WCO655388 WMK655369:WMK655388 WWG655369:WWG655388 JU720905:JU720924 TQ720905:TQ720924 ADM720905:ADM720924 ANI720905:ANI720924 AXE720905:AXE720924 BHA720905:BHA720924 BQW720905:BQW720924 CAS720905:CAS720924 CKO720905:CKO720924 CUK720905:CUK720924 DEG720905:DEG720924 DOC720905:DOC720924 DXY720905:DXY720924 EHU720905:EHU720924 ERQ720905:ERQ720924 FBM720905:FBM720924 FLI720905:FLI720924 FVE720905:FVE720924 GFA720905:GFA720924 GOW720905:GOW720924 GYS720905:GYS720924 HIO720905:HIO720924 HSK720905:HSK720924 ICG720905:ICG720924 IMC720905:IMC720924 IVY720905:IVY720924 JFU720905:JFU720924 JPQ720905:JPQ720924 JZM720905:JZM720924 KJI720905:KJI720924 KTE720905:KTE720924 LDA720905:LDA720924 LMW720905:LMW720924 LWS720905:LWS720924 MGO720905:MGO720924 MQK720905:MQK720924 NAG720905:NAG720924 NKC720905:NKC720924 NTY720905:NTY720924 ODU720905:ODU720924 ONQ720905:ONQ720924 OXM720905:OXM720924 PHI720905:PHI720924 PRE720905:PRE720924 QBA720905:QBA720924 QKW720905:QKW720924 QUS720905:QUS720924 REO720905:REO720924 ROK720905:ROK720924 RYG720905:RYG720924 SIC720905:SIC720924 SRY720905:SRY720924 TBU720905:TBU720924 TLQ720905:TLQ720924 TVM720905:TVM720924 UFI720905:UFI720924 UPE720905:UPE720924 UZA720905:UZA720924 VIW720905:VIW720924 VSS720905:VSS720924 WCO720905:WCO720924 WMK720905:WMK720924 WWG720905:WWG720924 JU786441:JU786460 TQ786441:TQ786460 ADM786441:ADM786460 ANI786441:ANI786460 AXE786441:AXE786460 BHA786441:BHA786460 BQW786441:BQW786460 CAS786441:CAS786460 CKO786441:CKO786460 CUK786441:CUK786460 DEG786441:DEG786460 DOC786441:DOC786460 DXY786441:DXY786460 EHU786441:EHU786460 ERQ786441:ERQ786460 FBM786441:FBM786460 FLI786441:FLI786460 FVE786441:FVE786460 GFA786441:GFA786460 GOW786441:GOW786460 GYS786441:GYS786460 HIO786441:HIO786460 HSK786441:HSK786460 ICG786441:ICG786460 IMC786441:IMC786460 IVY786441:IVY786460 JFU786441:JFU786460 JPQ786441:JPQ786460 JZM786441:JZM786460 KJI786441:KJI786460 KTE786441:KTE786460 LDA786441:LDA786460 LMW786441:LMW786460 LWS786441:LWS786460 MGO786441:MGO786460 MQK786441:MQK786460 NAG786441:NAG786460 NKC786441:NKC786460 NTY786441:NTY786460 ODU786441:ODU786460 ONQ786441:ONQ786460 OXM786441:OXM786460 PHI786441:PHI786460 PRE786441:PRE786460 QBA786441:QBA786460 QKW786441:QKW786460 QUS786441:QUS786460 REO786441:REO786460 ROK786441:ROK786460 RYG786441:RYG786460 SIC786441:SIC786460 SRY786441:SRY786460 TBU786441:TBU786460 TLQ786441:TLQ786460 TVM786441:TVM786460 UFI786441:UFI786460 UPE786441:UPE786460 UZA786441:UZA786460 VIW786441:VIW786460 VSS786441:VSS786460 WCO786441:WCO786460 WMK786441:WMK786460 WWG786441:WWG786460 JU851977:JU851996 TQ851977:TQ851996 ADM851977:ADM851996 ANI851977:ANI851996 AXE851977:AXE851996 BHA851977:BHA851996 BQW851977:BQW851996 CAS851977:CAS851996 CKO851977:CKO851996 CUK851977:CUK851996 DEG851977:DEG851996 DOC851977:DOC851996 DXY851977:DXY851996 EHU851977:EHU851996 ERQ851977:ERQ851996 FBM851977:FBM851996 FLI851977:FLI851996 FVE851977:FVE851996 GFA851977:GFA851996 GOW851977:GOW851996 GYS851977:GYS851996 HIO851977:HIO851996 HSK851977:HSK851996 ICG851977:ICG851996 IMC851977:IMC851996 IVY851977:IVY851996 JFU851977:JFU851996 JPQ851977:JPQ851996 JZM851977:JZM851996 KJI851977:KJI851996 KTE851977:KTE851996 LDA851977:LDA851996 LMW851977:LMW851996 LWS851977:LWS851996 MGO851977:MGO851996 MQK851977:MQK851996 NAG851977:NAG851996 NKC851977:NKC851996 NTY851977:NTY851996 ODU851977:ODU851996 ONQ851977:ONQ851996 OXM851977:OXM851996 PHI851977:PHI851996 PRE851977:PRE851996 QBA851977:QBA851996 QKW851977:QKW851996 QUS851977:QUS851996 REO851977:REO851996 ROK851977:ROK851996 RYG851977:RYG851996 SIC851977:SIC851996 SRY851977:SRY851996 TBU851977:TBU851996 TLQ851977:TLQ851996 TVM851977:TVM851996 UFI851977:UFI851996 UPE851977:UPE851996 UZA851977:UZA851996 VIW851977:VIW851996 VSS851977:VSS851996 WCO851977:WCO851996 WMK851977:WMK851996 WWG851977:WWG851996 JU917513:JU917532 TQ917513:TQ917532 ADM917513:ADM917532 ANI917513:ANI917532 AXE917513:AXE917532 BHA917513:BHA917532 BQW917513:BQW917532 CAS917513:CAS917532 CKO917513:CKO917532 CUK917513:CUK917532 DEG917513:DEG917532 DOC917513:DOC917532 DXY917513:DXY917532 EHU917513:EHU917532 ERQ917513:ERQ917532 FBM917513:FBM917532 FLI917513:FLI917532 FVE917513:FVE917532 GFA917513:GFA917532 GOW917513:GOW917532 GYS917513:GYS917532 HIO917513:HIO917532 HSK917513:HSK917532 ICG917513:ICG917532 IMC917513:IMC917532 IVY917513:IVY917532 JFU917513:JFU917532 JPQ917513:JPQ917532 JZM917513:JZM917532 KJI917513:KJI917532 KTE917513:KTE917532 LDA917513:LDA917532 LMW917513:LMW917532 LWS917513:LWS917532 MGO917513:MGO917532 MQK917513:MQK917532 NAG917513:NAG917532 NKC917513:NKC917532 NTY917513:NTY917532 ODU917513:ODU917532 ONQ917513:ONQ917532 OXM917513:OXM917532 PHI917513:PHI917532 PRE917513:PRE917532 QBA917513:QBA917532 QKW917513:QKW917532 QUS917513:QUS917532 REO917513:REO917532 ROK917513:ROK917532 RYG917513:RYG917532 SIC917513:SIC917532 SRY917513:SRY917532 TBU917513:TBU917532 TLQ917513:TLQ917532 TVM917513:TVM917532 UFI917513:UFI917532 UPE917513:UPE917532 UZA917513:UZA917532 VIW917513:VIW917532 VSS917513:VSS917532 WCO917513:WCO917532 WMK917513:WMK917532 WWG917513:WWG917532 JU983049:JU983068 TQ983049:TQ983068 ADM983049:ADM983068 ANI983049:ANI983068 AXE983049:AXE983068 BHA983049:BHA983068 BQW983049:BQW983068 CAS983049:CAS983068 CKO983049:CKO983068 CUK983049:CUK983068 DEG983049:DEG983068 DOC983049:DOC983068 DXY983049:DXY983068 EHU983049:EHU983068 ERQ983049:ERQ983068 FBM983049:FBM983068 FLI983049:FLI983068 FVE983049:FVE983068 GFA983049:GFA983068 GOW983049:GOW983068 GYS983049:GYS983068 HIO983049:HIO983068 HSK983049:HSK983068 ICG983049:ICG983068 IMC983049:IMC983068 IVY983049:IVY983068 JFU983049:JFU983068 JPQ983049:JPQ983068 JZM983049:JZM983068 KJI983049:KJI983068 KTE983049:KTE983068 LDA983049:LDA983068 LMW983049:LMW983068 LWS983049:LWS983068 MGO983049:MGO983068 MQK983049:MQK983068 NAG983049:NAG983068 NKC983049:NKC983068 NTY983049:NTY983068 ODU983049:ODU983068 ONQ983049:ONQ983068 OXM983049:OXM983068 PHI983049:PHI983068 PRE983049:PRE983068 QBA983049:QBA983068 QKW983049:QKW983068 QUS983049:QUS983068 REO983049:REO983068 ROK983049:ROK983068 RYG983049:RYG983068 SIC983049:SIC983068 SRY983049:SRY983068 TBU983049:TBU983068 TLQ983049:TLQ983068 TVM983049:TVM983068 UFI983049:UFI983068 UPE983049:UPE983068 UZA983049:UZA983068 VIW983049:VIW983068 VSS983049:VSS983068 WCO983049:WCO983068 WMK983049:WMK983068 WWG983049:WWG983068 JF19:JF38 TB19:TB38 ACX19:ACX38 AMT19:AMT38 AWP19:AWP38 BGL19:BGL38 BQH19:BQH38 CAD19:CAD38 CJZ19:CJZ38 CTV19:CTV38 DDR19:DDR38 DNN19:DNN38 DXJ19:DXJ38 EHF19:EHF38 ERB19:ERB38 FAX19:FAX38 FKT19:FKT38 FUP19:FUP38 GEL19:GEL38 GOH19:GOH38 GYD19:GYD38 HHZ19:HHZ38 HRV19:HRV38 IBR19:IBR38 ILN19:ILN38 IVJ19:IVJ38 JFF19:JFF38 JPB19:JPB38 JYX19:JYX38 KIT19:KIT38 KSP19:KSP38 LCL19:LCL38 LMH19:LMH38 LWD19:LWD38 MFZ19:MFZ38 MPV19:MPV38 MZR19:MZR38 NJN19:NJN38 NTJ19:NTJ38 ODF19:ODF38 ONB19:ONB38 OWX19:OWX38 PGT19:PGT38 PQP19:PQP38 QAL19:QAL38 QKH19:QKH38 QUD19:QUD38 RDZ19:RDZ38 RNV19:RNV38 RXR19:RXR38 SHN19:SHN38 SRJ19:SRJ38 TBF19:TBF38 TLB19:TLB38 TUX19:TUX38 UET19:UET38 UOP19:UOP38 UYL19:UYL38 VIH19:VIH38 VSD19:VSD38 WBZ19:WBZ38 WLV19:WLV38 WVR19:WVR38 JF65545:JF65564 TB65545:TB65564 ACX65545:ACX65564 AMT65545:AMT65564 AWP65545:AWP65564 BGL65545:BGL65564 BQH65545:BQH65564 CAD65545:CAD65564 CJZ65545:CJZ65564 CTV65545:CTV65564 DDR65545:DDR65564 DNN65545:DNN65564 DXJ65545:DXJ65564 EHF65545:EHF65564 ERB65545:ERB65564 FAX65545:FAX65564 FKT65545:FKT65564 FUP65545:FUP65564 GEL65545:GEL65564 GOH65545:GOH65564 GYD65545:GYD65564 HHZ65545:HHZ65564 HRV65545:HRV65564 IBR65545:IBR65564 ILN65545:ILN65564 IVJ65545:IVJ65564 JFF65545:JFF65564 JPB65545:JPB65564 JYX65545:JYX65564 KIT65545:KIT65564 KSP65545:KSP65564 LCL65545:LCL65564 LMH65545:LMH65564 LWD65545:LWD65564 MFZ65545:MFZ65564 MPV65545:MPV65564 MZR65545:MZR65564 NJN65545:NJN65564 NTJ65545:NTJ65564 ODF65545:ODF65564 ONB65545:ONB65564 OWX65545:OWX65564 PGT65545:PGT65564 PQP65545:PQP65564 QAL65545:QAL65564 QKH65545:QKH65564 QUD65545:QUD65564 RDZ65545:RDZ65564 RNV65545:RNV65564 RXR65545:RXR65564 SHN65545:SHN65564 SRJ65545:SRJ65564 TBF65545:TBF65564 TLB65545:TLB65564 TUX65545:TUX65564 UET65545:UET65564 UOP65545:UOP65564 UYL65545:UYL65564 VIH65545:VIH65564 VSD65545:VSD65564 WBZ65545:WBZ65564 WLV65545:WLV65564 WVR65545:WVR65564 JF131081:JF131100 TB131081:TB131100 ACX131081:ACX131100 AMT131081:AMT131100 AWP131081:AWP131100 BGL131081:BGL131100 BQH131081:BQH131100 CAD131081:CAD131100 CJZ131081:CJZ131100 CTV131081:CTV131100 DDR131081:DDR131100 DNN131081:DNN131100 DXJ131081:DXJ131100 EHF131081:EHF131100 ERB131081:ERB131100 FAX131081:FAX131100 FKT131081:FKT131100 FUP131081:FUP131100 GEL131081:GEL131100 GOH131081:GOH131100 GYD131081:GYD131100 HHZ131081:HHZ131100 HRV131081:HRV131100 IBR131081:IBR131100 ILN131081:ILN131100 IVJ131081:IVJ131100 JFF131081:JFF131100 JPB131081:JPB131100 JYX131081:JYX131100 KIT131081:KIT131100 KSP131081:KSP131100 LCL131081:LCL131100 LMH131081:LMH131100 LWD131081:LWD131100 MFZ131081:MFZ131100 MPV131081:MPV131100 MZR131081:MZR131100 NJN131081:NJN131100 NTJ131081:NTJ131100 ODF131081:ODF131100 ONB131081:ONB131100 OWX131081:OWX131100 PGT131081:PGT131100 PQP131081:PQP131100 QAL131081:QAL131100 QKH131081:QKH131100 QUD131081:QUD131100 RDZ131081:RDZ131100 RNV131081:RNV131100 RXR131081:RXR131100 SHN131081:SHN131100 SRJ131081:SRJ131100 TBF131081:TBF131100 TLB131081:TLB131100 TUX131081:TUX131100 UET131081:UET131100 UOP131081:UOP131100 UYL131081:UYL131100 VIH131081:VIH131100 VSD131081:VSD131100 WBZ131081:WBZ131100 WLV131081:WLV131100 WVR131081:WVR131100 JF196617:JF196636 TB196617:TB196636 ACX196617:ACX196636 AMT196617:AMT196636 AWP196617:AWP196636 BGL196617:BGL196636 BQH196617:BQH196636 CAD196617:CAD196636 CJZ196617:CJZ196636 CTV196617:CTV196636 DDR196617:DDR196636 DNN196617:DNN196636 DXJ196617:DXJ196636 EHF196617:EHF196636 ERB196617:ERB196636 FAX196617:FAX196636 FKT196617:FKT196636 FUP196617:FUP196636 GEL196617:GEL196636 GOH196617:GOH196636 GYD196617:GYD196636 HHZ196617:HHZ196636 HRV196617:HRV196636 IBR196617:IBR196636 ILN196617:ILN196636 IVJ196617:IVJ196636 JFF196617:JFF196636 JPB196617:JPB196636 JYX196617:JYX196636 KIT196617:KIT196636 KSP196617:KSP196636 LCL196617:LCL196636 LMH196617:LMH196636 LWD196617:LWD196636 MFZ196617:MFZ196636 MPV196617:MPV196636 MZR196617:MZR196636 NJN196617:NJN196636 NTJ196617:NTJ196636 ODF196617:ODF196636 ONB196617:ONB196636 OWX196617:OWX196636 PGT196617:PGT196636 PQP196617:PQP196636 QAL196617:QAL196636 QKH196617:QKH196636 QUD196617:QUD196636 RDZ196617:RDZ196636 RNV196617:RNV196636 RXR196617:RXR196636 SHN196617:SHN196636 SRJ196617:SRJ196636 TBF196617:TBF196636 TLB196617:TLB196636 TUX196617:TUX196636 UET196617:UET196636 UOP196617:UOP196636 UYL196617:UYL196636 VIH196617:VIH196636 VSD196617:VSD196636 WBZ196617:WBZ196636 WLV196617:WLV196636 WVR196617:WVR196636 JF262153:JF262172 TB262153:TB262172 ACX262153:ACX262172 AMT262153:AMT262172 AWP262153:AWP262172 BGL262153:BGL262172 BQH262153:BQH262172 CAD262153:CAD262172 CJZ262153:CJZ262172 CTV262153:CTV262172 DDR262153:DDR262172 DNN262153:DNN262172 DXJ262153:DXJ262172 EHF262153:EHF262172 ERB262153:ERB262172 FAX262153:FAX262172 FKT262153:FKT262172 FUP262153:FUP262172 GEL262153:GEL262172 GOH262153:GOH262172 GYD262153:GYD262172 HHZ262153:HHZ262172 HRV262153:HRV262172 IBR262153:IBR262172 ILN262153:ILN262172 IVJ262153:IVJ262172 JFF262153:JFF262172 JPB262153:JPB262172 JYX262153:JYX262172 KIT262153:KIT262172 KSP262153:KSP262172 LCL262153:LCL262172 LMH262153:LMH262172 LWD262153:LWD262172 MFZ262153:MFZ262172 MPV262153:MPV262172 MZR262153:MZR262172 NJN262153:NJN262172 NTJ262153:NTJ262172 ODF262153:ODF262172 ONB262153:ONB262172 OWX262153:OWX262172 PGT262153:PGT262172 PQP262153:PQP262172 QAL262153:QAL262172 QKH262153:QKH262172 QUD262153:QUD262172 RDZ262153:RDZ262172 RNV262153:RNV262172 RXR262153:RXR262172 SHN262153:SHN262172 SRJ262153:SRJ262172 TBF262153:TBF262172 TLB262153:TLB262172 TUX262153:TUX262172 UET262153:UET262172 UOP262153:UOP262172 UYL262153:UYL262172 VIH262153:VIH262172 VSD262153:VSD262172 WBZ262153:WBZ262172 WLV262153:WLV262172 WVR262153:WVR262172 JF327689:JF327708 TB327689:TB327708 ACX327689:ACX327708 AMT327689:AMT327708 AWP327689:AWP327708 BGL327689:BGL327708 BQH327689:BQH327708 CAD327689:CAD327708 CJZ327689:CJZ327708 CTV327689:CTV327708 DDR327689:DDR327708 DNN327689:DNN327708 DXJ327689:DXJ327708 EHF327689:EHF327708 ERB327689:ERB327708 FAX327689:FAX327708 FKT327689:FKT327708 FUP327689:FUP327708 GEL327689:GEL327708 GOH327689:GOH327708 GYD327689:GYD327708 HHZ327689:HHZ327708 HRV327689:HRV327708 IBR327689:IBR327708 ILN327689:ILN327708 IVJ327689:IVJ327708 JFF327689:JFF327708 JPB327689:JPB327708 JYX327689:JYX327708 KIT327689:KIT327708 KSP327689:KSP327708 LCL327689:LCL327708 LMH327689:LMH327708 LWD327689:LWD327708 MFZ327689:MFZ327708 MPV327689:MPV327708 MZR327689:MZR327708 NJN327689:NJN327708 NTJ327689:NTJ327708 ODF327689:ODF327708 ONB327689:ONB327708 OWX327689:OWX327708 PGT327689:PGT327708 PQP327689:PQP327708 QAL327689:QAL327708 QKH327689:QKH327708 QUD327689:QUD327708 RDZ327689:RDZ327708 RNV327689:RNV327708 RXR327689:RXR327708 SHN327689:SHN327708 SRJ327689:SRJ327708 TBF327689:TBF327708 TLB327689:TLB327708 TUX327689:TUX327708 UET327689:UET327708 UOP327689:UOP327708 UYL327689:UYL327708 VIH327689:VIH327708 VSD327689:VSD327708 WBZ327689:WBZ327708 WLV327689:WLV327708 WVR327689:WVR327708 JF393225:JF393244 TB393225:TB393244 ACX393225:ACX393244 AMT393225:AMT393244 AWP393225:AWP393244 BGL393225:BGL393244 BQH393225:BQH393244 CAD393225:CAD393244 CJZ393225:CJZ393244 CTV393225:CTV393244 DDR393225:DDR393244 DNN393225:DNN393244 DXJ393225:DXJ393244 EHF393225:EHF393244 ERB393225:ERB393244 FAX393225:FAX393244 FKT393225:FKT393244 FUP393225:FUP393244 GEL393225:GEL393244 GOH393225:GOH393244 GYD393225:GYD393244 HHZ393225:HHZ393244 HRV393225:HRV393244 IBR393225:IBR393244 ILN393225:ILN393244 IVJ393225:IVJ393244 JFF393225:JFF393244 JPB393225:JPB393244 JYX393225:JYX393244 KIT393225:KIT393244 KSP393225:KSP393244 LCL393225:LCL393244 LMH393225:LMH393244 LWD393225:LWD393244 MFZ393225:MFZ393244 MPV393225:MPV393244 MZR393225:MZR393244 NJN393225:NJN393244 NTJ393225:NTJ393244 ODF393225:ODF393244 ONB393225:ONB393244 OWX393225:OWX393244 PGT393225:PGT393244 PQP393225:PQP393244 QAL393225:QAL393244 QKH393225:QKH393244 QUD393225:QUD393244 RDZ393225:RDZ393244 RNV393225:RNV393244 RXR393225:RXR393244 SHN393225:SHN393244 SRJ393225:SRJ393244 TBF393225:TBF393244 TLB393225:TLB393244 TUX393225:TUX393244 UET393225:UET393244 UOP393225:UOP393244 UYL393225:UYL393244 VIH393225:VIH393244 VSD393225:VSD393244 WBZ393225:WBZ393244 WLV393225:WLV393244 WVR393225:WVR393244 JF458761:JF458780 TB458761:TB458780 ACX458761:ACX458780 AMT458761:AMT458780 AWP458761:AWP458780 BGL458761:BGL458780 BQH458761:BQH458780 CAD458761:CAD458780 CJZ458761:CJZ458780 CTV458761:CTV458780 DDR458761:DDR458780 DNN458761:DNN458780 DXJ458761:DXJ458780 EHF458761:EHF458780 ERB458761:ERB458780 FAX458761:FAX458780 FKT458761:FKT458780 FUP458761:FUP458780 GEL458761:GEL458780 GOH458761:GOH458780 GYD458761:GYD458780 HHZ458761:HHZ458780 HRV458761:HRV458780 IBR458761:IBR458780 ILN458761:ILN458780 IVJ458761:IVJ458780 JFF458761:JFF458780 JPB458761:JPB458780 JYX458761:JYX458780 KIT458761:KIT458780 KSP458761:KSP458780 LCL458761:LCL458780 LMH458761:LMH458780 LWD458761:LWD458780 MFZ458761:MFZ458780 MPV458761:MPV458780 MZR458761:MZR458780 NJN458761:NJN458780 NTJ458761:NTJ458780 ODF458761:ODF458780 ONB458761:ONB458780 OWX458761:OWX458780 PGT458761:PGT458780 PQP458761:PQP458780 QAL458761:QAL458780 QKH458761:QKH458780 QUD458761:QUD458780 RDZ458761:RDZ458780 RNV458761:RNV458780 RXR458761:RXR458780 SHN458761:SHN458780 SRJ458761:SRJ458780 TBF458761:TBF458780 TLB458761:TLB458780 TUX458761:TUX458780 UET458761:UET458780 UOP458761:UOP458780 UYL458761:UYL458780 VIH458761:VIH458780 VSD458761:VSD458780 WBZ458761:WBZ458780 WLV458761:WLV458780 WVR458761:WVR458780 JF524297:JF524316 TB524297:TB524316 ACX524297:ACX524316 AMT524297:AMT524316 AWP524297:AWP524316 BGL524297:BGL524316 BQH524297:BQH524316 CAD524297:CAD524316 CJZ524297:CJZ524316 CTV524297:CTV524316 DDR524297:DDR524316 DNN524297:DNN524316 DXJ524297:DXJ524316 EHF524297:EHF524316 ERB524297:ERB524316 FAX524297:FAX524316 FKT524297:FKT524316 FUP524297:FUP524316 GEL524297:GEL524316 GOH524297:GOH524316 GYD524297:GYD524316 HHZ524297:HHZ524316 HRV524297:HRV524316 IBR524297:IBR524316 ILN524297:ILN524316 IVJ524297:IVJ524316 JFF524297:JFF524316 JPB524297:JPB524316 JYX524297:JYX524316 KIT524297:KIT524316 KSP524297:KSP524316 LCL524297:LCL524316 LMH524297:LMH524316 LWD524297:LWD524316 MFZ524297:MFZ524316 MPV524297:MPV524316 MZR524297:MZR524316 NJN524297:NJN524316 NTJ524297:NTJ524316 ODF524297:ODF524316 ONB524297:ONB524316 OWX524297:OWX524316 PGT524297:PGT524316 PQP524297:PQP524316 QAL524297:QAL524316 QKH524297:QKH524316 QUD524297:QUD524316 RDZ524297:RDZ524316 RNV524297:RNV524316 RXR524297:RXR524316 SHN524297:SHN524316 SRJ524297:SRJ524316 TBF524297:TBF524316 TLB524297:TLB524316 TUX524297:TUX524316 UET524297:UET524316 UOP524297:UOP524316 UYL524297:UYL524316 VIH524297:VIH524316 VSD524297:VSD524316 WBZ524297:WBZ524316 WLV524297:WLV524316 WVR524297:WVR524316 JF589833:JF589852 TB589833:TB589852 ACX589833:ACX589852 AMT589833:AMT589852 AWP589833:AWP589852 BGL589833:BGL589852 BQH589833:BQH589852 CAD589833:CAD589852 CJZ589833:CJZ589852 CTV589833:CTV589852 DDR589833:DDR589852 DNN589833:DNN589852 DXJ589833:DXJ589852 EHF589833:EHF589852 ERB589833:ERB589852 FAX589833:FAX589852 FKT589833:FKT589852 FUP589833:FUP589852 GEL589833:GEL589852 GOH589833:GOH589852 GYD589833:GYD589852 HHZ589833:HHZ589852 HRV589833:HRV589852 IBR589833:IBR589852 ILN589833:ILN589852 IVJ589833:IVJ589852 JFF589833:JFF589852 JPB589833:JPB589852 JYX589833:JYX589852 KIT589833:KIT589852 KSP589833:KSP589852 LCL589833:LCL589852 LMH589833:LMH589852 LWD589833:LWD589852 MFZ589833:MFZ589852 MPV589833:MPV589852 MZR589833:MZR589852 NJN589833:NJN589852 NTJ589833:NTJ589852 ODF589833:ODF589852 ONB589833:ONB589852 OWX589833:OWX589852 PGT589833:PGT589852 PQP589833:PQP589852 QAL589833:QAL589852 QKH589833:QKH589852 QUD589833:QUD589852 RDZ589833:RDZ589852 RNV589833:RNV589852 RXR589833:RXR589852 SHN589833:SHN589852 SRJ589833:SRJ589852 TBF589833:TBF589852 TLB589833:TLB589852 TUX589833:TUX589852 UET589833:UET589852 UOP589833:UOP589852 UYL589833:UYL589852 VIH589833:VIH589852 VSD589833:VSD589852 WBZ589833:WBZ589852 WLV589833:WLV589852 WVR589833:WVR589852 JF655369:JF655388 TB655369:TB655388 ACX655369:ACX655388 AMT655369:AMT655388 AWP655369:AWP655388 BGL655369:BGL655388 BQH655369:BQH655388 CAD655369:CAD655388 CJZ655369:CJZ655388 CTV655369:CTV655388 DDR655369:DDR655388 DNN655369:DNN655388 DXJ655369:DXJ655388 EHF655369:EHF655388 ERB655369:ERB655388 FAX655369:FAX655388 FKT655369:FKT655388 FUP655369:FUP655388 GEL655369:GEL655388 GOH655369:GOH655388 GYD655369:GYD655388 HHZ655369:HHZ655388 HRV655369:HRV655388 IBR655369:IBR655388 ILN655369:ILN655388 IVJ655369:IVJ655388 JFF655369:JFF655388 JPB655369:JPB655388 JYX655369:JYX655388 KIT655369:KIT655388 KSP655369:KSP655388 LCL655369:LCL655388 LMH655369:LMH655388 LWD655369:LWD655388 MFZ655369:MFZ655388 MPV655369:MPV655388 MZR655369:MZR655388 NJN655369:NJN655388 NTJ655369:NTJ655388 ODF655369:ODF655388 ONB655369:ONB655388 OWX655369:OWX655388 PGT655369:PGT655388 PQP655369:PQP655388 QAL655369:QAL655388 QKH655369:QKH655388 QUD655369:QUD655388 RDZ655369:RDZ655388 RNV655369:RNV655388 RXR655369:RXR655388 SHN655369:SHN655388 SRJ655369:SRJ655388 TBF655369:TBF655388 TLB655369:TLB655388 TUX655369:TUX655388 UET655369:UET655388 UOP655369:UOP655388 UYL655369:UYL655388 VIH655369:VIH655388 VSD655369:VSD655388 WBZ655369:WBZ655388 WLV655369:WLV655388 WVR655369:WVR655388 JF720905:JF720924 TB720905:TB720924 ACX720905:ACX720924 AMT720905:AMT720924 AWP720905:AWP720924 BGL720905:BGL720924 BQH720905:BQH720924 CAD720905:CAD720924 CJZ720905:CJZ720924 CTV720905:CTV720924 DDR720905:DDR720924 DNN720905:DNN720924 DXJ720905:DXJ720924 EHF720905:EHF720924 ERB720905:ERB720924 FAX720905:FAX720924 FKT720905:FKT720924 FUP720905:FUP720924 GEL720905:GEL720924 GOH720905:GOH720924 GYD720905:GYD720924 HHZ720905:HHZ720924 HRV720905:HRV720924 IBR720905:IBR720924 ILN720905:ILN720924 IVJ720905:IVJ720924 JFF720905:JFF720924 JPB720905:JPB720924 JYX720905:JYX720924 KIT720905:KIT720924 KSP720905:KSP720924 LCL720905:LCL720924 LMH720905:LMH720924 LWD720905:LWD720924 MFZ720905:MFZ720924 MPV720905:MPV720924 MZR720905:MZR720924 NJN720905:NJN720924 NTJ720905:NTJ720924 ODF720905:ODF720924 ONB720905:ONB720924 OWX720905:OWX720924 PGT720905:PGT720924 PQP720905:PQP720924 QAL720905:QAL720924 QKH720905:QKH720924 QUD720905:QUD720924 RDZ720905:RDZ720924 RNV720905:RNV720924 RXR720905:RXR720924 SHN720905:SHN720924 SRJ720905:SRJ720924 TBF720905:TBF720924 TLB720905:TLB720924 TUX720905:TUX720924 UET720905:UET720924 UOP720905:UOP720924 UYL720905:UYL720924 VIH720905:VIH720924 VSD720905:VSD720924 WBZ720905:WBZ720924 WLV720905:WLV720924 WVR720905:WVR720924 JF786441:JF786460 TB786441:TB786460 ACX786441:ACX786460 AMT786441:AMT786460 AWP786441:AWP786460 BGL786441:BGL786460 BQH786441:BQH786460 CAD786441:CAD786460 CJZ786441:CJZ786460 CTV786441:CTV786460 DDR786441:DDR786460 DNN786441:DNN786460 DXJ786441:DXJ786460 EHF786441:EHF786460 ERB786441:ERB786460 FAX786441:FAX786460 FKT786441:FKT786460 FUP786441:FUP786460 GEL786441:GEL786460 GOH786441:GOH786460 GYD786441:GYD786460 HHZ786441:HHZ786460 HRV786441:HRV786460 IBR786441:IBR786460 ILN786441:ILN786460 IVJ786441:IVJ786460 JFF786441:JFF786460 JPB786441:JPB786460 JYX786441:JYX786460 KIT786441:KIT786460 KSP786441:KSP786460 LCL786441:LCL786460 LMH786441:LMH786460 LWD786441:LWD786460 MFZ786441:MFZ786460 MPV786441:MPV786460 MZR786441:MZR786460 NJN786441:NJN786460 NTJ786441:NTJ786460 ODF786441:ODF786460 ONB786441:ONB786460 OWX786441:OWX786460 PGT786441:PGT786460 PQP786441:PQP786460 QAL786441:QAL786460 QKH786441:QKH786460 QUD786441:QUD786460 RDZ786441:RDZ786460 RNV786441:RNV786460 RXR786441:RXR786460 SHN786441:SHN786460 SRJ786441:SRJ786460 TBF786441:TBF786460 TLB786441:TLB786460 TUX786441:TUX786460 UET786441:UET786460 UOP786441:UOP786460 UYL786441:UYL786460 VIH786441:VIH786460 VSD786441:VSD786460 WBZ786441:WBZ786460 WLV786441:WLV786460 WVR786441:WVR786460 JF851977:JF851996 TB851977:TB851996 ACX851977:ACX851996 AMT851977:AMT851996 AWP851977:AWP851996 BGL851977:BGL851996 BQH851977:BQH851996 CAD851977:CAD851996 CJZ851977:CJZ851996 CTV851977:CTV851996 DDR851977:DDR851996 DNN851977:DNN851996 DXJ851977:DXJ851996 EHF851977:EHF851996 ERB851977:ERB851996 FAX851977:FAX851996 FKT851977:FKT851996 FUP851977:FUP851996 GEL851977:GEL851996 GOH851977:GOH851996 GYD851977:GYD851996 HHZ851977:HHZ851996 HRV851977:HRV851996 IBR851977:IBR851996 ILN851977:ILN851996 IVJ851977:IVJ851996 JFF851977:JFF851996 JPB851977:JPB851996 JYX851977:JYX851996 KIT851977:KIT851996 KSP851977:KSP851996 LCL851977:LCL851996 LMH851977:LMH851996 LWD851977:LWD851996 MFZ851977:MFZ851996 MPV851977:MPV851996 MZR851977:MZR851996 NJN851977:NJN851996 NTJ851977:NTJ851996 ODF851977:ODF851996 ONB851977:ONB851996 OWX851977:OWX851996 PGT851977:PGT851996 PQP851977:PQP851996 QAL851977:QAL851996 QKH851977:QKH851996 QUD851977:QUD851996 RDZ851977:RDZ851996 RNV851977:RNV851996 RXR851977:RXR851996 SHN851977:SHN851996 SRJ851977:SRJ851996 TBF851977:TBF851996 TLB851977:TLB851996 TUX851977:TUX851996 UET851977:UET851996 UOP851977:UOP851996 UYL851977:UYL851996 VIH851977:VIH851996 VSD851977:VSD851996 WBZ851977:WBZ851996 WLV851977:WLV851996 WVR851977:WVR851996 JF917513:JF917532 TB917513:TB917532 ACX917513:ACX917532 AMT917513:AMT917532 AWP917513:AWP917532 BGL917513:BGL917532 BQH917513:BQH917532 CAD917513:CAD917532 CJZ917513:CJZ917532 CTV917513:CTV917532 DDR917513:DDR917532 DNN917513:DNN917532 DXJ917513:DXJ917532 EHF917513:EHF917532 ERB917513:ERB917532 FAX917513:FAX917532 FKT917513:FKT917532 FUP917513:FUP917532 GEL917513:GEL917532 GOH917513:GOH917532 GYD917513:GYD917532 HHZ917513:HHZ917532 HRV917513:HRV917532 IBR917513:IBR917532 ILN917513:ILN917532 IVJ917513:IVJ917532 JFF917513:JFF917532 JPB917513:JPB917532 JYX917513:JYX917532 KIT917513:KIT917532 KSP917513:KSP917532 LCL917513:LCL917532 LMH917513:LMH917532 LWD917513:LWD917532 MFZ917513:MFZ917532 MPV917513:MPV917532 MZR917513:MZR917532 NJN917513:NJN917532 NTJ917513:NTJ917532 ODF917513:ODF917532 ONB917513:ONB917532 OWX917513:OWX917532 PGT917513:PGT917532 PQP917513:PQP917532 QAL917513:QAL917532 QKH917513:QKH917532 QUD917513:QUD917532 RDZ917513:RDZ917532 RNV917513:RNV917532 RXR917513:RXR917532 SHN917513:SHN917532 SRJ917513:SRJ917532 TBF917513:TBF917532 TLB917513:TLB917532 TUX917513:TUX917532 UET917513:UET917532 UOP917513:UOP917532 UYL917513:UYL917532 VIH917513:VIH917532 VSD917513:VSD917532 WBZ917513:WBZ917532 WLV917513:WLV917532 WVR917513:WVR917532 JF983049:JF983068 TB983049:TB983068 ACX983049:ACX983068 AMT983049:AMT983068 AWP983049:AWP983068 BGL983049:BGL983068 BQH983049:BQH983068 CAD983049:CAD983068 CJZ983049:CJZ983068 CTV983049:CTV983068 DDR983049:DDR983068 DNN983049:DNN983068 DXJ983049:DXJ983068 EHF983049:EHF983068 ERB983049:ERB983068 FAX983049:FAX983068 FKT983049:FKT983068 FUP983049:FUP983068 GEL983049:GEL983068 GOH983049:GOH983068 GYD983049:GYD983068 HHZ983049:HHZ983068 HRV983049:HRV983068 IBR983049:IBR983068 ILN983049:ILN983068 IVJ983049:IVJ983068 JFF983049:JFF983068 JPB983049:JPB983068 JYX983049:JYX983068 KIT983049:KIT983068 KSP983049:KSP983068 LCL983049:LCL983068 LMH983049:LMH983068 LWD983049:LWD983068 MFZ983049:MFZ983068 MPV983049:MPV983068 MZR983049:MZR983068 NJN983049:NJN983068 NTJ983049:NTJ983068 ODF983049:ODF983068 ONB983049:ONB983068 OWX983049:OWX983068 PGT983049:PGT983068 PQP983049:PQP983068 QAL983049:QAL983068 QKH983049:QKH983068 QUD983049:QUD983068 RDZ983049:RDZ983068 RNV983049:RNV983068 RXR983049:RXR983068 SHN983049:SHN983068 SRJ983049:SRJ983068 TBF983049:TBF983068 TLB983049:TLB983068 TUX983049:TUX983068 UET983049:UET983068 UOP983049:UOP983068 UYL983049:UYL983068 VIH983049:VIH983068 VSD983049:VSD983068 WBZ983049:WBZ983068 WLV983049:WLV983068 WVR983049:WVR983068 IW13:IW17 SS13:SS17 ACO13:ACO17 AMK13:AMK17 AWG13:AWG17 BGC13:BGC17 BPY13:BPY17 BZU13:BZU17 CJQ13:CJQ17 CTM13:CTM17 DDI13:DDI17 DNE13:DNE17 DXA13:DXA17 EGW13:EGW17 EQS13:EQS17 FAO13:FAO17 FKK13:FKK17 FUG13:FUG17 GEC13:GEC17 GNY13:GNY17 GXU13:GXU17 HHQ13:HHQ17 HRM13:HRM17 IBI13:IBI17 ILE13:ILE17 IVA13:IVA17 JEW13:JEW17 JOS13:JOS17 JYO13:JYO17 KIK13:KIK17 KSG13:KSG17 LCC13:LCC17 LLY13:LLY17 LVU13:LVU17 MFQ13:MFQ17 MPM13:MPM17 MZI13:MZI17 NJE13:NJE17 NTA13:NTA17 OCW13:OCW17 OMS13:OMS17 OWO13:OWO17 PGK13:PGK17 PQG13:PQG17 QAC13:QAC17 QJY13:QJY17 QTU13:QTU17 RDQ13:RDQ17 RNM13:RNM17 RXI13:RXI17 SHE13:SHE17 SRA13:SRA17 TAW13:TAW17 TKS13:TKS17 TUO13:TUO17 UEK13:UEK17 UOG13:UOG17 UYC13:UYC17 VHY13:VHY17 VRU13:VRU17 WBQ13:WBQ17 WLM13:WLM17 WVI13:WVI17 JF65539:JF65543 TB65539:TB65543 ACX65539:ACX65543 AMT65539:AMT65543 AWP65539:AWP65543 BGL65539:BGL65543 BQH65539:BQH65543 CAD65539:CAD65543 CJZ65539:CJZ65543 CTV65539:CTV65543 DDR65539:DDR65543 DNN65539:DNN65543 DXJ65539:DXJ65543 EHF65539:EHF65543 ERB65539:ERB65543 FAX65539:FAX65543 FKT65539:FKT65543 FUP65539:FUP65543 GEL65539:GEL65543 GOH65539:GOH65543 GYD65539:GYD65543 HHZ65539:HHZ65543 HRV65539:HRV65543 IBR65539:IBR65543 ILN65539:ILN65543 IVJ65539:IVJ65543 JFF65539:JFF65543 JPB65539:JPB65543 JYX65539:JYX65543 KIT65539:KIT65543 KSP65539:KSP65543 LCL65539:LCL65543 LMH65539:LMH65543 LWD65539:LWD65543 MFZ65539:MFZ65543 MPV65539:MPV65543 MZR65539:MZR65543 NJN65539:NJN65543 NTJ65539:NTJ65543 ODF65539:ODF65543 ONB65539:ONB65543 OWX65539:OWX65543 PGT65539:PGT65543 PQP65539:PQP65543 QAL65539:QAL65543 QKH65539:QKH65543 QUD65539:QUD65543 RDZ65539:RDZ65543 RNV65539:RNV65543 RXR65539:RXR65543 SHN65539:SHN65543 SRJ65539:SRJ65543 TBF65539:TBF65543 TLB65539:TLB65543 TUX65539:TUX65543 UET65539:UET65543 UOP65539:UOP65543 UYL65539:UYL65543 VIH65539:VIH65543 VSD65539:VSD65543 WBZ65539:WBZ65543 WLV65539:WLV65543 WVR65539:WVR65543 JF131075:JF131079 TB131075:TB131079 ACX131075:ACX131079 AMT131075:AMT131079 AWP131075:AWP131079 BGL131075:BGL131079 BQH131075:BQH131079 CAD131075:CAD131079 CJZ131075:CJZ131079 CTV131075:CTV131079 DDR131075:DDR131079 DNN131075:DNN131079 DXJ131075:DXJ131079 EHF131075:EHF131079 ERB131075:ERB131079 FAX131075:FAX131079 FKT131075:FKT131079 FUP131075:FUP131079 GEL131075:GEL131079 GOH131075:GOH131079 GYD131075:GYD131079 HHZ131075:HHZ131079 HRV131075:HRV131079 IBR131075:IBR131079 ILN131075:ILN131079 IVJ131075:IVJ131079 JFF131075:JFF131079 JPB131075:JPB131079 JYX131075:JYX131079 KIT131075:KIT131079 KSP131075:KSP131079 LCL131075:LCL131079 LMH131075:LMH131079 LWD131075:LWD131079 MFZ131075:MFZ131079 MPV131075:MPV131079 MZR131075:MZR131079 NJN131075:NJN131079 NTJ131075:NTJ131079 ODF131075:ODF131079 ONB131075:ONB131079 OWX131075:OWX131079 PGT131075:PGT131079 PQP131075:PQP131079 QAL131075:QAL131079 QKH131075:QKH131079 QUD131075:QUD131079 RDZ131075:RDZ131079 RNV131075:RNV131079 RXR131075:RXR131079 SHN131075:SHN131079 SRJ131075:SRJ131079 TBF131075:TBF131079 TLB131075:TLB131079 TUX131075:TUX131079 UET131075:UET131079 UOP131075:UOP131079 UYL131075:UYL131079 VIH131075:VIH131079 VSD131075:VSD131079 WBZ131075:WBZ131079 WLV131075:WLV131079 WVR131075:WVR131079 JF196611:JF196615 TB196611:TB196615 ACX196611:ACX196615 AMT196611:AMT196615 AWP196611:AWP196615 BGL196611:BGL196615 BQH196611:BQH196615 CAD196611:CAD196615 CJZ196611:CJZ196615 CTV196611:CTV196615 DDR196611:DDR196615 DNN196611:DNN196615 DXJ196611:DXJ196615 EHF196611:EHF196615 ERB196611:ERB196615 FAX196611:FAX196615 FKT196611:FKT196615 FUP196611:FUP196615 GEL196611:GEL196615 GOH196611:GOH196615 GYD196611:GYD196615 HHZ196611:HHZ196615 HRV196611:HRV196615 IBR196611:IBR196615 ILN196611:ILN196615 IVJ196611:IVJ196615 JFF196611:JFF196615 JPB196611:JPB196615 JYX196611:JYX196615 KIT196611:KIT196615 KSP196611:KSP196615 LCL196611:LCL196615 LMH196611:LMH196615 LWD196611:LWD196615 MFZ196611:MFZ196615 MPV196611:MPV196615 MZR196611:MZR196615 NJN196611:NJN196615 NTJ196611:NTJ196615 ODF196611:ODF196615 ONB196611:ONB196615 OWX196611:OWX196615 PGT196611:PGT196615 PQP196611:PQP196615 QAL196611:QAL196615 QKH196611:QKH196615 QUD196611:QUD196615 RDZ196611:RDZ196615 RNV196611:RNV196615 RXR196611:RXR196615 SHN196611:SHN196615 SRJ196611:SRJ196615 TBF196611:TBF196615 TLB196611:TLB196615 TUX196611:TUX196615 UET196611:UET196615 UOP196611:UOP196615 UYL196611:UYL196615 VIH196611:VIH196615 VSD196611:VSD196615 WBZ196611:WBZ196615 WLV196611:WLV196615 WVR196611:WVR196615 JF262147:JF262151 TB262147:TB262151 ACX262147:ACX262151 AMT262147:AMT262151 AWP262147:AWP262151 BGL262147:BGL262151 BQH262147:BQH262151 CAD262147:CAD262151 CJZ262147:CJZ262151 CTV262147:CTV262151 DDR262147:DDR262151 DNN262147:DNN262151 DXJ262147:DXJ262151 EHF262147:EHF262151 ERB262147:ERB262151 FAX262147:FAX262151 FKT262147:FKT262151 FUP262147:FUP262151 GEL262147:GEL262151 GOH262147:GOH262151 GYD262147:GYD262151 HHZ262147:HHZ262151 HRV262147:HRV262151 IBR262147:IBR262151 ILN262147:ILN262151 IVJ262147:IVJ262151 JFF262147:JFF262151 JPB262147:JPB262151 JYX262147:JYX262151 KIT262147:KIT262151 KSP262147:KSP262151 LCL262147:LCL262151 LMH262147:LMH262151 LWD262147:LWD262151 MFZ262147:MFZ262151 MPV262147:MPV262151 MZR262147:MZR262151 NJN262147:NJN262151 NTJ262147:NTJ262151 ODF262147:ODF262151 ONB262147:ONB262151 OWX262147:OWX262151 PGT262147:PGT262151 PQP262147:PQP262151 QAL262147:QAL262151 QKH262147:QKH262151 QUD262147:QUD262151 RDZ262147:RDZ262151 RNV262147:RNV262151 RXR262147:RXR262151 SHN262147:SHN262151 SRJ262147:SRJ262151 TBF262147:TBF262151 TLB262147:TLB262151 TUX262147:TUX262151 UET262147:UET262151 UOP262147:UOP262151 UYL262147:UYL262151 VIH262147:VIH262151 VSD262147:VSD262151 WBZ262147:WBZ262151 WLV262147:WLV262151 WVR262147:WVR262151 JF327683:JF327687 TB327683:TB327687 ACX327683:ACX327687 AMT327683:AMT327687 AWP327683:AWP327687 BGL327683:BGL327687 BQH327683:BQH327687 CAD327683:CAD327687 CJZ327683:CJZ327687 CTV327683:CTV327687 DDR327683:DDR327687 DNN327683:DNN327687 DXJ327683:DXJ327687 EHF327683:EHF327687 ERB327683:ERB327687 FAX327683:FAX327687 FKT327683:FKT327687 FUP327683:FUP327687 GEL327683:GEL327687 GOH327683:GOH327687 GYD327683:GYD327687 HHZ327683:HHZ327687 HRV327683:HRV327687 IBR327683:IBR327687 ILN327683:ILN327687 IVJ327683:IVJ327687 JFF327683:JFF327687 JPB327683:JPB327687 JYX327683:JYX327687 KIT327683:KIT327687 KSP327683:KSP327687 LCL327683:LCL327687 LMH327683:LMH327687 LWD327683:LWD327687 MFZ327683:MFZ327687 MPV327683:MPV327687 MZR327683:MZR327687 NJN327683:NJN327687 NTJ327683:NTJ327687 ODF327683:ODF327687 ONB327683:ONB327687 OWX327683:OWX327687 PGT327683:PGT327687 PQP327683:PQP327687 QAL327683:QAL327687 QKH327683:QKH327687 QUD327683:QUD327687 RDZ327683:RDZ327687 RNV327683:RNV327687 RXR327683:RXR327687 SHN327683:SHN327687 SRJ327683:SRJ327687 TBF327683:TBF327687 TLB327683:TLB327687 TUX327683:TUX327687 UET327683:UET327687 UOP327683:UOP327687 UYL327683:UYL327687 VIH327683:VIH327687 VSD327683:VSD327687 WBZ327683:WBZ327687 WLV327683:WLV327687 WVR327683:WVR327687 JF393219:JF393223 TB393219:TB393223 ACX393219:ACX393223 AMT393219:AMT393223 AWP393219:AWP393223 BGL393219:BGL393223 BQH393219:BQH393223 CAD393219:CAD393223 CJZ393219:CJZ393223 CTV393219:CTV393223 DDR393219:DDR393223 DNN393219:DNN393223 DXJ393219:DXJ393223 EHF393219:EHF393223 ERB393219:ERB393223 FAX393219:FAX393223 FKT393219:FKT393223 FUP393219:FUP393223 GEL393219:GEL393223 GOH393219:GOH393223 GYD393219:GYD393223 HHZ393219:HHZ393223 HRV393219:HRV393223 IBR393219:IBR393223 ILN393219:ILN393223 IVJ393219:IVJ393223 JFF393219:JFF393223 JPB393219:JPB393223 JYX393219:JYX393223 KIT393219:KIT393223 KSP393219:KSP393223 LCL393219:LCL393223 LMH393219:LMH393223 LWD393219:LWD393223 MFZ393219:MFZ393223 MPV393219:MPV393223 MZR393219:MZR393223 NJN393219:NJN393223 NTJ393219:NTJ393223 ODF393219:ODF393223 ONB393219:ONB393223 OWX393219:OWX393223 PGT393219:PGT393223 PQP393219:PQP393223 QAL393219:QAL393223 QKH393219:QKH393223 QUD393219:QUD393223 RDZ393219:RDZ393223 RNV393219:RNV393223 RXR393219:RXR393223 SHN393219:SHN393223 SRJ393219:SRJ393223 TBF393219:TBF393223 TLB393219:TLB393223 TUX393219:TUX393223 UET393219:UET393223 UOP393219:UOP393223 UYL393219:UYL393223 VIH393219:VIH393223 VSD393219:VSD393223 WBZ393219:WBZ393223 WLV393219:WLV393223 WVR393219:WVR393223 JF458755:JF458759 TB458755:TB458759 ACX458755:ACX458759 AMT458755:AMT458759 AWP458755:AWP458759 BGL458755:BGL458759 BQH458755:BQH458759 CAD458755:CAD458759 CJZ458755:CJZ458759 CTV458755:CTV458759 DDR458755:DDR458759 DNN458755:DNN458759 DXJ458755:DXJ458759 EHF458755:EHF458759 ERB458755:ERB458759 FAX458755:FAX458759 FKT458755:FKT458759 FUP458755:FUP458759 GEL458755:GEL458759 GOH458755:GOH458759 GYD458755:GYD458759 HHZ458755:HHZ458759 HRV458755:HRV458759 IBR458755:IBR458759 ILN458755:ILN458759 IVJ458755:IVJ458759 JFF458755:JFF458759 JPB458755:JPB458759 JYX458755:JYX458759 KIT458755:KIT458759 KSP458755:KSP458759 LCL458755:LCL458759 LMH458755:LMH458759 LWD458755:LWD458759 MFZ458755:MFZ458759 MPV458755:MPV458759 MZR458755:MZR458759 NJN458755:NJN458759 NTJ458755:NTJ458759 ODF458755:ODF458759 ONB458755:ONB458759 OWX458755:OWX458759 PGT458755:PGT458759 PQP458755:PQP458759 QAL458755:QAL458759 QKH458755:QKH458759 QUD458755:QUD458759 RDZ458755:RDZ458759 RNV458755:RNV458759 RXR458755:RXR458759 SHN458755:SHN458759 SRJ458755:SRJ458759 TBF458755:TBF458759 TLB458755:TLB458759 TUX458755:TUX458759 UET458755:UET458759 UOP458755:UOP458759 UYL458755:UYL458759 VIH458755:VIH458759 VSD458755:VSD458759 WBZ458755:WBZ458759 WLV458755:WLV458759 WVR458755:WVR458759 JF524291:JF524295 TB524291:TB524295 ACX524291:ACX524295 AMT524291:AMT524295 AWP524291:AWP524295 BGL524291:BGL524295 BQH524291:BQH524295 CAD524291:CAD524295 CJZ524291:CJZ524295 CTV524291:CTV524295 DDR524291:DDR524295 DNN524291:DNN524295 DXJ524291:DXJ524295 EHF524291:EHF524295 ERB524291:ERB524295 FAX524291:FAX524295 FKT524291:FKT524295 FUP524291:FUP524295 GEL524291:GEL524295 GOH524291:GOH524295 GYD524291:GYD524295 HHZ524291:HHZ524295 HRV524291:HRV524295 IBR524291:IBR524295 ILN524291:ILN524295 IVJ524291:IVJ524295 JFF524291:JFF524295 JPB524291:JPB524295 JYX524291:JYX524295 KIT524291:KIT524295 KSP524291:KSP524295 LCL524291:LCL524295 LMH524291:LMH524295 LWD524291:LWD524295 MFZ524291:MFZ524295 MPV524291:MPV524295 MZR524291:MZR524295 NJN524291:NJN524295 NTJ524291:NTJ524295 ODF524291:ODF524295 ONB524291:ONB524295 OWX524291:OWX524295 PGT524291:PGT524295 PQP524291:PQP524295 QAL524291:QAL524295 QKH524291:QKH524295 QUD524291:QUD524295 RDZ524291:RDZ524295 RNV524291:RNV524295 RXR524291:RXR524295 SHN524291:SHN524295 SRJ524291:SRJ524295 TBF524291:TBF524295 TLB524291:TLB524295 TUX524291:TUX524295 UET524291:UET524295 UOP524291:UOP524295 UYL524291:UYL524295 VIH524291:VIH524295 VSD524291:VSD524295 WBZ524291:WBZ524295 WLV524291:WLV524295 WVR524291:WVR524295 JF589827:JF589831 TB589827:TB589831 ACX589827:ACX589831 AMT589827:AMT589831 AWP589827:AWP589831 BGL589827:BGL589831 BQH589827:BQH589831 CAD589827:CAD589831 CJZ589827:CJZ589831 CTV589827:CTV589831 DDR589827:DDR589831 DNN589827:DNN589831 DXJ589827:DXJ589831 EHF589827:EHF589831 ERB589827:ERB589831 FAX589827:FAX589831 FKT589827:FKT589831 FUP589827:FUP589831 GEL589827:GEL589831 GOH589827:GOH589831 GYD589827:GYD589831 HHZ589827:HHZ589831 HRV589827:HRV589831 IBR589827:IBR589831 ILN589827:ILN589831 IVJ589827:IVJ589831 JFF589827:JFF589831 JPB589827:JPB589831 JYX589827:JYX589831 KIT589827:KIT589831 KSP589827:KSP589831 LCL589827:LCL589831 LMH589827:LMH589831 LWD589827:LWD589831 MFZ589827:MFZ589831 MPV589827:MPV589831 MZR589827:MZR589831 NJN589827:NJN589831 NTJ589827:NTJ589831 ODF589827:ODF589831 ONB589827:ONB589831 OWX589827:OWX589831 PGT589827:PGT589831 PQP589827:PQP589831 QAL589827:QAL589831 QKH589827:QKH589831 QUD589827:QUD589831 RDZ589827:RDZ589831 RNV589827:RNV589831 RXR589827:RXR589831 SHN589827:SHN589831 SRJ589827:SRJ589831 TBF589827:TBF589831 TLB589827:TLB589831 TUX589827:TUX589831 UET589827:UET589831 UOP589827:UOP589831 UYL589827:UYL589831 VIH589827:VIH589831 VSD589827:VSD589831 WBZ589827:WBZ589831 WLV589827:WLV589831 WVR589827:WVR589831 JF655363:JF655367 TB655363:TB655367 ACX655363:ACX655367 AMT655363:AMT655367 AWP655363:AWP655367 BGL655363:BGL655367 BQH655363:BQH655367 CAD655363:CAD655367 CJZ655363:CJZ655367 CTV655363:CTV655367 DDR655363:DDR655367 DNN655363:DNN655367 DXJ655363:DXJ655367 EHF655363:EHF655367 ERB655363:ERB655367 FAX655363:FAX655367 FKT655363:FKT655367 FUP655363:FUP655367 GEL655363:GEL655367 GOH655363:GOH655367 GYD655363:GYD655367 HHZ655363:HHZ655367 HRV655363:HRV655367 IBR655363:IBR655367 ILN655363:ILN655367 IVJ655363:IVJ655367 JFF655363:JFF655367 JPB655363:JPB655367 JYX655363:JYX655367 KIT655363:KIT655367 KSP655363:KSP655367 LCL655363:LCL655367 LMH655363:LMH655367 LWD655363:LWD655367 MFZ655363:MFZ655367 MPV655363:MPV655367 MZR655363:MZR655367 NJN655363:NJN655367 NTJ655363:NTJ655367 ODF655363:ODF655367 ONB655363:ONB655367 OWX655363:OWX655367 PGT655363:PGT655367 PQP655363:PQP655367 QAL655363:QAL655367 QKH655363:QKH655367 QUD655363:QUD655367 RDZ655363:RDZ655367 RNV655363:RNV655367 RXR655363:RXR655367 SHN655363:SHN655367 SRJ655363:SRJ655367 TBF655363:TBF655367 TLB655363:TLB655367 TUX655363:TUX655367 UET655363:UET655367 UOP655363:UOP655367 UYL655363:UYL655367 VIH655363:VIH655367 VSD655363:VSD655367 WBZ655363:WBZ655367 WLV655363:WLV655367 WVR655363:WVR655367 JF720899:JF720903 TB720899:TB720903 ACX720899:ACX720903 AMT720899:AMT720903 AWP720899:AWP720903 BGL720899:BGL720903 BQH720899:BQH720903 CAD720899:CAD720903 CJZ720899:CJZ720903 CTV720899:CTV720903 DDR720899:DDR720903 DNN720899:DNN720903 DXJ720899:DXJ720903 EHF720899:EHF720903 ERB720899:ERB720903 FAX720899:FAX720903 FKT720899:FKT720903 FUP720899:FUP720903 GEL720899:GEL720903 GOH720899:GOH720903 GYD720899:GYD720903 HHZ720899:HHZ720903 HRV720899:HRV720903 IBR720899:IBR720903 ILN720899:ILN720903 IVJ720899:IVJ720903 JFF720899:JFF720903 JPB720899:JPB720903 JYX720899:JYX720903 KIT720899:KIT720903 KSP720899:KSP720903 LCL720899:LCL720903 LMH720899:LMH720903 LWD720899:LWD720903 MFZ720899:MFZ720903 MPV720899:MPV720903 MZR720899:MZR720903 NJN720899:NJN720903 NTJ720899:NTJ720903 ODF720899:ODF720903 ONB720899:ONB720903 OWX720899:OWX720903 PGT720899:PGT720903 PQP720899:PQP720903 QAL720899:QAL720903 QKH720899:QKH720903 QUD720899:QUD720903 RDZ720899:RDZ720903 RNV720899:RNV720903 RXR720899:RXR720903 SHN720899:SHN720903 SRJ720899:SRJ720903 TBF720899:TBF720903 TLB720899:TLB720903 TUX720899:TUX720903 UET720899:UET720903 UOP720899:UOP720903 UYL720899:UYL720903 VIH720899:VIH720903 VSD720899:VSD720903 WBZ720899:WBZ720903 WLV720899:WLV720903 WVR720899:WVR720903 JF786435:JF786439 TB786435:TB786439 ACX786435:ACX786439 AMT786435:AMT786439 AWP786435:AWP786439 BGL786435:BGL786439 BQH786435:BQH786439 CAD786435:CAD786439 CJZ786435:CJZ786439 CTV786435:CTV786439 DDR786435:DDR786439 DNN786435:DNN786439 DXJ786435:DXJ786439 EHF786435:EHF786439 ERB786435:ERB786439 FAX786435:FAX786439 FKT786435:FKT786439 FUP786435:FUP786439 GEL786435:GEL786439 GOH786435:GOH786439 GYD786435:GYD786439 HHZ786435:HHZ786439 HRV786435:HRV786439 IBR786435:IBR786439 ILN786435:ILN786439 IVJ786435:IVJ786439 JFF786435:JFF786439 JPB786435:JPB786439 JYX786435:JYX786439 KIT786435:KIT786439 KSP786435:KSP786439 LCL786435:LCL786439 LMH786435:LMH786439 LWD786435:LWD786439 MFZ786435:MFZ786439 MPV786435:MPV786439 MZR786435:MZR786439 NJN786435:NJN786439 NTJ786435:NTJ786439 ODF786435:ODF786439 ONB786435:ONB786439 OWX786435:OWX786439 PGT786435:PGT786439 PQP786435:PQP786439 QAL786435:QAL786439 QKH786435:QKH786439 QUD786435:QUD786439 RDZ786435:RDZ786439 RNV786435:RNV786439 RXR786435:RXR786439 SHN786435:SHN786439 SRJ786435:SRJ786439 TBF786435:TBF786439 TLB786435:TLB786439 TUX786435:TUX786439 UET786435:UET786439 UOP786435:UOP786439 UYL786435:UYL786439 VIH786435:VIH786439 VSD786435:VSD786439 WBZ786435:WBZ786439 WLV786435:WLV786439 WVR786435:WVR786439 JF851971:JF851975 TB851971:TB851975 ACX851971:ACX851975 AMT851971:AMT851975 AWP851971:AWP851975 BGL851971:BGL851975 BQH851971:BQH851975 CAD851971:CAD851975 CJZ851971:CJZ851975 CTV851971:CTV851975 DDR851971:DDR851975 DNN851971:DNN851975 DXJ851971:DXJ851975 EHF851971:EHF851975 ERB851971:ERB851975 FAX851971:FAX851975 FKT851971:FKT851975 FUP851971:FUP851975 GEL851971:GEL851975 GOH851971:GOH851975 GYD851971:GYD851975 HHZ851971:HHZ851975 HRV851971:HRV851975 IBR851971:IBR851975 ILN851971:ILN851975 IVJ851971:IVJ851975 JFF851971:JFF851975 JPB851971:JPB851975 JYX851971:JYX851975 KIT851971:KIT851975 KSP851971:KSP851975 LCL851971:LCL851975 LMH851971:LMH851975 LWD851971:LWD851975 MFZ851971:MFZ851975 MPV851971:MPV851975 MZR851971:MZR851975 NJN851971:NJN851975 NTJ851971:NTJ851975 ODF851971:ODF851975 ONB851971:ONB851975 OWX851971:OWX851975 PGT851971:PGT851975 PQP851971:PQP851975 QAL851971:QAL851975 QKH851971:QKH851975 QUD851971:QUD851975 RDZ851971:RDZ851975 RNV851971:RNV851975 RXR851971:RXR851975 SHN851971:SHN851975 SRJ851971:SRJ851975 TBF851971:TBF851975 TLB851971:TLB851975 TUX851971:TUX851975 UET851971:UET851975 UOP851971:UOP851975 UYL851971:UYL851975 VIH851971:VIH851975 VSD851971:VSD851975 WBZ851971:WBZ851975 WLV851971:WLV851975 WVR851971:WVR851975 JF917507:JF917511 TB917507:TB917511 ACX917507:ACX917511 AMT917507:AMT917511 AWP917507:AWP917511 BGL917507:BGL917511 BQH917507:BQH917511 CAD917507:CAD917511 CJZ917507:CJZ917511 CTV917507:CTV917511 DDR917507:DDR917511 DNN917507:DNN917511 DXJ917507:DXJ917511 EHF917507:EHF917511 ERB917507:ERB917511 FAX917507:FAX917511 FKT917507:FKT917511 FUP917507:FUP917511 GEL917507:GEL917511 GOH917507:GOH917511 GYD917507:GYD917511 HHZ917507:HHZ917511 HRV917507:HRV917511 IBR917507:IBR917511 ILN917507:ILN917511 IVJ917507:IVJ917511 JFF917507:JFF917511 JPB917507:JPB917511 JYX917507:JYX917511 KIT917507:KIT917511 KSP917507:KSP917511 LCL917507:LCL917511 LMH917507:LMH917511 LWD917507:LWD917511 MFZ917507:MFZ917511 MPV917507:MPV917511 MZR917507:MZR917511 NJN917507:NJN917511 NTJ917507:NTJ917511 ODF917507:ODF917511 ONB917507:ONB917511 OWX917507:OWX917511 PGT917507:PGT917511 PQP917507:PQP917511 QAL917507:QAL917511 QKH917507:QKH917511 QUD917507:QUD917511 RDZ917507:RDZ917511 RNV917507:RNV917511 RXR917507:RXR917511 SHN917507:SHN917511 SRJ917507:SRJ917511 TBF917507:TBF917511 TLB917507:TLB917511 TUX917507:TUX917511 UET917507:UET917511 UOP917507:UOP917511 UYL917507:UYL917511 VIH917507:VIH917511 VSD917507:VSD917511 WBZ917507:WBZ917511 WLV917507:WLV917511 WVR917507:WVR917511 JF983043:JF983047 TB983043:TB983047 ACX983043:ACX983047 AMT983043:AMT983047 AWP983043:AWP983047 BGL983043:BGL983047 BQH983043:BQH983047 CAD983043:CAD983047 CJZ983043:CJZ983047 CTV983043:CTV983047 DDR983043:DDR983047 DNN983043:DNN983047 DXJ983043:DXJ983047 EHF983043:EHF983047 ERB983043:ERB983047 FAX983043:FAX983047 FKT983043:FKT983047 FUP983043:FUP983047 GEL983043:GEL983047 GOH983043:GOH983047 GYD983043:GYD983047 HHZ983043:HHZ983047 HRV983043:HRV983047 IBR983043:IBR983047 ILN983043:ILN983047 IVJ983043:IVJ983047 JFF983043:JFF983047 JPB983043:JPB983047 JYX983043:JYX983047 KIT983043:KIT983047 KSP983043:KSP983047 LCL983043:LCL983047 LMH983043:LMH983047 LWD983043:LWD983047 MFZ983043:MFZ983047 MPV983043:MPV983047 MZR983043:MZR983047 NJN983043:NJN983047 NTJ983043:NTJ983047 ODF983043:ODF983047 ONB983043:ONB983047 OWX983043:OWX983047 PGT983043:PGT983047 PQP983043:PQP983047 QAL983043:QAL983047 QKH983043:QKH983047 QUD983043:QUD983047 RDZ983043:RDZ983047 RNV983043:RNV983047 RXR983043:RXR983047 SHN983043:SHN983047 SRJ983043:SRJ983047 TBF983043:TBF983047 TLB983043:TLB983047 TUX983043:TUX983047 UET983043:UET983047</xm:sqref>
        </x14:dataValidation>
        <x14:dataValidation type="list" allowBlank="1" showInputMessage="1" showErrorMessage="1" xr:uid="{00000000-0002-0000-0200-000008000000}">
          <x14:formula1>
            <xm:f>"法,応用,経営,国際,経済,産社,人間,数,情工,電気,材料,応化,機シ,機工,交通,メカ,社基,建シ,環境,建築,生資,応生,生環,薬,都市"</xm:f>
          </x14:formula1>
          <xm:sqref>WVS983043:WVS983047 HR13:HR17 RN13:RN17 ABJ13:ABJ17 ALF13:ALF17 AVB13:AVB17 BEX13:BEX17 BOT13:BOT17 BYP13:BYP17 CIL13:CIL17 CSH13:CSH17 DCD13:DCD17 DLZ13:DLZ17 DVV13:DVV17 EFR13:EFR17 EPN13:EPN17 EZJ13:EZJ17 FJF13:FJF17 FTB13:FTB17 GCX13:GCX17 GMT13:GMT17 GWP13:GWP17 HGL13:HGL17 HQH13:HQH17 IAD13:IAD17 IJZ13:IJZ17 ITV13:ITV17 JDR13:JDR17 JNN13:JNN17 JXJ13:JXJ17 KHF13:KHF17 KRB13:KRB17 LAX13:LAX17 LKT13:LKT17 LUP13:LUP17 MEL13:MEL17 MOH13:MOH17 MYD13:MYD17 NHZ13:NHZ17 NRV13:NRV17 OBR13:OBR17 OLN13:OLN17 OVJ13:OVJ17 PFF13:PFF17 PPB13:PPB17 PYX13:PYX17 QIT13:QIT17 QSP13:QSP17 RCL13:RCL17 RMH13:RMH17 RWD13:RWD17 SFZ13:SFZ17 SPV13:SPV17 SZR13:SZR17 TJN13:TJN17 TTJ13:TTJ17 UDF13:UDF17 UNB13:UNB17 UWX13:UWX17 VGT13:VGT17 VQP13:VQP17 WAL13:WAL17 WKH13:WKH17 WUD13:WUD17 I65539:I65543 IA65539:IA65543 RW65539:RW65543 ABS65539:ABS65543 ALO65539:ALO65543 AVK65539:AVK65543 BFG65539:BFG65543 BPC65539:BPC65543 BYY65539:BYY65543 CIU65539:CIU65543 CSQ65539:CSQ65543 DCM65539:DCM65543 DMI65539:DMI65543 DWE65539:DWE65543 EGA65539:EGA65543 EPW65539:EPW65543 EZS65539:EZS65543 FJO65539:FJO65543 FTK65539:FTK65543 GDG65539:GDG65543 GNC65539:GNC65543 GWY65539:GWY65543 HGU65539:HGU65543 HQQ65539:HQQ65543 IAM65539:IAM65543 IKI65539:IKI65543 IUE65539:IUE65543 JEA65539:JEA65543 JNW65539:JNW65543 JXS65539:JXS65543 KHO65539:KHO65543 KRK65539:KRK65543 LBG65539:LBG65543 LLC65539:LLC65543 LUY65539:LUY65543 MEU65539:MEU65543 MOQ65539:MOQ65543 MYM65539:MYM65543 NII65539:NII65543 NSE65539:NSE65543 OCA65539:OCA65543 OLW65539:OLW65543 OVS65539:OVS65543 PFO65539:PFO65543 PPK65539:PPK65543 PZG65539:PZG65543 QJC65539:QJC65543 QSY65539:QSY65543 RCU65539:RCU65543 RMQ65539:RMQ65543 RWM65539:RWM65543 SGI65539:SGI65543 SQE65539:SQE65543 TAA65539:TAA65543 TJW65539:TJW65543 TTS65539:TTS65543 UDO65539:UDO65543 UNK65539:UNK65543 UXG65539:UXG65543 VHC65539:VHC65543 VQY65539:VQY65543 WAU65539:WAU65543 WKQ65539:WKQ65543 WUM65539:WUM65543 I131075:I131079 IA131075:IA131079 RW131075:RW131079 ABS131075:ABS131079 ALO131075:ALO131079 AVK131075:AVK131079 BFG131075:BFG131079 BPC131075:BPC131079 BYY131075:BYY131079 CIU131075:CIU131079 CSQ131075:CSQ131079 DCM131075:DCM131079 DMI131075:DMI131079 DWE131075:DWE131079 EGA131075:EGA131079 EPW131075:EPW131079 EZS131075:EZS131079 FJO131075:FJO131079 FTK131075:FTK131079 GDG131075:GDG131079 GNC131075:GNC131079 GWY131075:GWY131079 HGU131075:HGU131079 HQQ131075:HQQ131079 IAM131075:IAM131079 IKI131075:IKI131079 IUE131075:IUE131079 JEA131075:JEA131079 JNW131075:JNW131079 JXS131075:JXS131079 KHO131075:KHO131079 KRK131075:KRK131079 LBG131075:LBG131079 LLC131075:LLC131079 LUY131075:LUY131079 MEU131075:MEU131079 MOQ131075:MOQ131079 MYM131075:MYM131079 NII131075:NII131079 NSE131075:NSE131079 OCA131075:OCA131079 OLW131075:OLW131079 OVS131075:OVS131079 PFO131075:PFO131079 PPK131075:PPK131079 PZG131075:PZG131079 QJC131075:QJC131079 QSY131075:QSY131079 RCU131075:RCU131079 RMQ131075:RMQ131079 RWM131075:RWM131079 SGI131075:SGI131079 SQE131075:SQE131079 TAA131075:TAA131079 TJW131075:TJW131079 TTS131075:TTS131079 UDO131075:UDO131079 UNK131075:UNK131079 UXG131075:UXG131079 VHC131075:VHC131079 VQY131075:VQY131079 WAU131075:WAU131079 WKQ131075:WKQ131079 WUM131075:WUM131079 I196611:I196615 IA196611:IA196615 RW196611:RW196615 ABS196611:ABS196615 ALO196611:ALO196615 AVK196611:AVK196615 BFG196611:BFG196615 BPC196611:BPC196615 BYY196611:BYY196615 CIU196611:CIU196615 CSQ196611:CSQ196615 DCM196611:DCM196615 DMI196611:DMI196615 DWE196611:DWE196615 EGA196611:EGA196615 EPW196611:EPW196615 EZS196611:EZS196615 FJO196611:FJO196615 FTK196611:FTK196615 GDG196611:GDG196615 GNC196611:GNC196615 GWY196611:GWY196615 HGU196611:HGU196615 HQQ196611:HQQ196615 IAM196611:IAM196615 IKI196611:IKI196615 IUE196611:IUE196615 JEA196611:JEA196615 JNW196611:JNW196615 JXS196611:JXS196615 KHO196611:KHO196615 KRK196611:KRK196615 LBG196611:LBG196615 LLC196611:LLC196615 LUY196611:LUY196615 MEU196611:MEU196615 MOQ196611:MOQ196615 MYM196611:MYM196615 NII196611:NII196615 NSE196611:NSE196615 OCA196611:OCA196615 OLW196611:OLW196615 OVS196611:OVS196615 PFO196611:PFO196615 PPK196611:PPK196615 PZG196611:PZG196615 QJC196611:QJC196615 QSY196611:QSY196615 RCU196611:RCU196615 RMQ196611:RMQ196615 RWM196611:RWM196615 SGI196611:SGI196615 SQE196611:SQE196615 TAA196611:TAA196615 TJW196611:TJW196615 TTS196611:TTS196615 UDO196611:UDO196615 UNK196611:UNK196615 UXG196611:UXG196615 VHC196611:VHC196615 VQY196611:VQY196615 WAU196611:WAU196615 WKQ196611:WKQ196615 WUM196611:WUM196615 I262147:I262151 IA262147:IA262151 RW262147:RW262151 ABS262147:ABS262151 ALO262147:ALO262151 AVK262147:AVK262151 BFG262147:BFG262151 BPC262147:BPC262151 BYY262147:BYY262151 CIU262147:CIU262151 CSQ262147:CSQ262151 DCM262147:DCM262151 DMI262147:DMI262151 DWE262147:DWE262151 EGA262147:EGA262151 EPW262147:EPW262151 EZS262147:EZS262151 FJO262147:FJO262151 FTK262147:FTK262151 GDG262147:GDG262151 GNC262147:GNC262151 GWY262147:GWY262151 HGU262147:HGU262151 HQQ262147:HQQ262151 IAM262147:IAM262151 IKI262147:IKI262151 IUE262147:IUE262151 JEA262147:JEA262151 JNW262147:JNW262151 JXS262147:JXS262151 KHO262147:KHO262151 KRK262147:KRK262151 LBG262147:LBG262151 LLC262147:LLC262151 LUY262147:LUY262151 MEU262147:MEU262151 MOQ262147:MOQ262151 MYM262147:MYM262151 NII262147:NII262151 NSE262147:NSE262151 OCA262147:OCA262151 OLW262147:OLW262151 OVS262147:OVS262151 PFO262147:PFO262151 PPK262147:PPK262151 PZG262147:PZG262151 QJC262147:QJC262151 QSY262147:QSY262151 RCU262147:RCU262151 RMQ262147:RMQ262151 RWM262147:RWM262151 SGI262147:SGI262151 SQE262147:SQE262151 TAA262147:TAA262151 TJW262147:TJW262151 TTS262147:TTS262151 UDO262147:UDO262151 UNK262147:UNK262151 UXG262147:UXG262151 VHC262147:VHC262151 VQY262147:VQY262151 WAU262147:WAU262151 WKQ262147:WKQ262151 WUM262147:WUM262151 I327683:I327687 IA327683:IA327687 RW327683:RW327687 ABS327683:ABS327687 ALO327683:ALO327687 AVK327683:AVK327687 BFG327683:BFG327687 BPC327683:BPC327687 BYY327683:BYY327687 CIU327683:CIU327687 CSQ327683:CSQ327687 DCM327683:DCM327687 DMI327683:DMI327687 DWE327683:DWE327687 EGA327683:EGA327687 EPW327683:EPW327687 EZS327683:EZS327687 FJO327683:FJO327687 FTK327683:FTK327687 GDG327683:GDG327687 GNC327683:GNC327687 GWY327683:GWY327687 HGU327683:HGU327687 HQQ327683:HQQ327687 IAM327683:IAM327687 IKI327683:IKI327687 IUE327683:IUE327687 JEA327683:JEA327687 JNW327683:JNW327687 JXS327683:JXS327687 KHO327683:KHO327687 KRK327683:KRK327687 LBG327683:LBG327687 LLC327683:LLC327687 LUY327683:LUY327687 MEU327683:MEU327687 MOQ327683:MOQ327687 MYM327683:MYM327687 NII327683:NII327687 NSE327683:NSE327687 OCA327683:OCA327687 OLW327683:OLW327687 OVS327683:OVS327687 PFO327683:PFO327687 PPK327683:PPK327687 PZG327683:PZG327687 QJC327683:QJC327687 QSY327683:QSY327687 RCU327683:RCU327687 RMQ327683:RMQ327687 RWM327683:RWM327687 SGI327683:SGI327687 SQE327683:SQE327687 TAA327683:TAA327687 TJW327683:TJW327687 TTS327683:TTS327687 UDO327683:UDO327687 UNK327683:UNK327687 UXG327683:UXG327687 VHC327683:VHC327687 VQY327683:VQY327687 WAU327683:WAU327687 WKQ327683:WKQ327687 WUM327683:WUM327687 I393219:I393223 IA393219:IA393223 RW393219:RW393223 ABS393219:ABS393223 ALO393219:ALO393223 AVK393219:AVK393223 BFG393219:BFG393223 BPC393219:BPC393223 BYY393219:BYY393223 CIU393219:CIU393223 CSQ393219:CSQ393223 DCM393219:DCM393223 DMI393219:DMI393223 DWE393219:DWE393223 EGA393219:EGA393223 EPW393219:EPW393223 EZS393219:EZS393223 FJO393219:FJO393223 FTK393219:FTK393223 GDG393219:GDG393223 GNC393219:GNC393223 GWY393219:GWY393223 HGU393219:HGU393223 HQQ393219:HQQ393223 IAM393219:IAM393223 IKI393219:IKI393223 IUE393219:IUE393223 JEA393219:JEA393223 JNW393219:JNW393223 JXS393219:JXS393223 KHO393219:KHO393223 KRK393219:KRK393223 LBG393219:LBG393223 LLC393219:LLC393223 LUY393219:LUY393223 MEU393219:MEU393223 MOQ393219:MOQ393223 MYM393219:MYM393223 NII393219:NII393223 NSE393219:NSE393223 OCA393219:OCA393223 OLW393219:OLW393223 OVS393219:OVS393223 PFO393219:PFO393223 PPK393219:PPK393223 PZG393219:PZG393223 QJC393219:QJC393223 QSY393219:QSY393223 RCU393219:RCU393223 RMQ393219:RMQ393223 RWM393219:RWM393223 SGI393219:SGI393223 SQE393219:SQE393223 TAA393219:TAA393223 TJW393219:TJW393223 TTS393219:TTS393223 UDO393219:UDO393223 UNK393219:UNK393223 UXG393219:UXG393223 VHC393219:VHC393223 VQY393219:VQY393223 WAU393219:WAU393223 WKQ393219:WKQ393223 WUM393219:WUM393223 I458755:I458759 IA458755:IA458759 RW458755:RW458759 ABS458755:ABS458759 ALO458755:ALO458759 AVK458755:AVK458759 BFG458755:BFG458759 BPC458755:BPC458759 BYY458755:BYY458759 CIU458755:CIU458759 CSQ458755:CSQ458759 DCM458755:DCM458759 DMI458755:DMI458759 DWE458755:DWE458759 EGA458755:EGA458759 EPW458755:EPW458759 EZS458755:EZS458759 FJO458755:FJO458759 FTK458755:FTK458759 GDG458755:GDG458759 GNC458755:GNC458759 GWY458755:GWY458759 HGU458755:HGU458759 HQQ458755:HQQ458759 IAM458755:IAM458759 IKI458755:IKI458759 IUE458755:IUE458759 JEA458755:JEA458759 JNW458755:JNW458759 JXS458755:JXS458759 KHO458755:KHO458759 KRK458755:KRK458759 LBG458755:LBG458759 LLC458755:LLC458759 LUY458755:LUY458759 MEU458755:MEU458759 MOQ458755:MOQ458759 MYM458755:MYM458759 NII458755:NII458759 NSE458755:NSE458759 OCA458755:OCA458759 OLW458755:OLW458759 OVS458755:OVS458759 PFO458755:PFO458759 PPK458755:PPK458759 PZG458755:PZG458759 QJC458755:QJC458759 QSY458755:QSY458759 RCU458755:RCU458759 RMQ458755:RMQ458759 RWM458755:RWM458759 SGI458755:SGI458759 SQE458755:SQE458759 TAA458755:TAA458759 TJW458755:TJW458759 TTS458755:TTS458759 UDO458755:UDO458759 UNK458755:UNK458759 UXG458755:UXG458759 VHC458755:VHC458759 VQY458755:VQY458759 WAU458755:WAU458759 WKQ458755:WKQ458759 WUM458755:WUM458759 I524291:I524295 IA524291:IA524295 RW524291:RW524295 ABS524291:ABS524295 ALO524291:ALO524295 AVK524291:AVK524295 BFG524291:BFG524295 BPC524291:BPC524295 BYY524291:BYY524295 CIU524291:CIU524295 CSQ524291:CSQ524295 DCM524291:DCM524295 DMI524291:DMI524295 DWE524291:DWE524295 EGA524291:EGA524295 EPW524291:EPW524295 EZS524291:EZS524295 FJO524291:FJO524295 FTK524291:FTK524295 GDG524291:GDG524295 GNC524291:GNC524295 GWY524291:GWY524295 HGU524291:HGU524295 HQQ524291:HQQ524295 IAM524291:IAM524295 IKI524291:IKI524295 IUE524291:IUE524295 JEA524291:JEA524295 JNW524291:JNW524295 JXS524291:JXS524295 KHO524291:KHO524295 KRK524291:KRK524295 LBG524291:LBG524295 LLC524291:LLC524295 LUY524291:LUY524295 MEU524291:MEU524295 MOQ524291:MOQ524295 MYM524291:MYM524295 NII524291:NII524295 NSE524291:NSE524295 OCA524291:OCA524295 OLW524291:OLW524295 OVS524291:OVS524295 PFO524291:PFO524295 PPK524291:PPK524295 PZG524291:PZG524295 QJC524291:QJC524295 QSY524291:QSY524295 RCU524291:RCU524295 RMQ524291:RMQ524295 RWM524291:RWM524295 SGI524291:SGI524295 SQE524291:SQE524295 TAA524291:TAA524295 TJW524291:TJW524295 TTS524291:TTS524295 UDO524291:UDO524295 UNK524291:UNK524295 UXG524291:UXG524295 VHC524291:VHC524295 VQY524291:VQY524295 WAU524291:WAU524295 WKQ524291:WKQ524295 WUM524291:WUM524295 I589827:I589831 IA589827:IA589831 RW589827:RW589831 ABS589827:ABS589831 ALO589827:ALO589831 AVK589827:AVK589831 BFG589827:BFG589831 BPC589827:BPC589831 BYY589827:BYY589831 CIU589827:CIU589831 CSQ589827:CSQ589831 DCM589827:DCM589831 DMI589827:DMI589831 DWE589827:DWE589831 EGA589827:EGA589831 EPW589827:EPW589831 EZS589827:EZS589831 FJO589827:FJO589831 FTK589827:FTK589831 GDG589827:GDG589831 GNC589827:GNC589831 GWY589827:GWY589831 HGU589827:HGU589831 HQQ589827:HQQ589831 IAM589827:IAM589831 IKI589827:IKI589831 IUE589827:IUE589831 JEA589827:JEA589831 JNW589827:JNW589831 JXS589827:JXS589831 KHO589827:KHO589831 KRK589827:KRK589831 LBG589827:LBG589831 LLC589827:LLC589831 LUY589827:LUY589831 MEU589827:MEU589831 MOQ589827:MOQ589831 MYM589827:MYM589831 NII589827:NII589831 NSE589827:NSE589831 OCA589827:OCA589831 OLW589827:OLW589831 OVS589827:OVS589831 PFO589827:PFO589831 PPK589827:PPK589831 PZG589827:PZG589831 QJC589827:QJC589831 QSY589827:QSY589831 RCU589827:RCU589831 RMQ589827:RMQ589831 RWM589827:RWM589831 SGI589827:SGI589831 SQE589827:SQE589831 TAA589827:TAA589831 TJW589827:TJW589831 TTS589827:TTS589831 UDO589827:UDO589831 UNK589827:UNK589831 UXG589827:UXG589831 VHC589827:VHC589831 VQY589827:VQY589831 WAU589827:WAU589831 WKQ589827:WKQ589831 WUM589827:WUM589831 I655363:I655367 IA655363:IA655367 RW655363:RW655367 ABS655363:ABS655367 ALO655363:ALO655367 AVK655363:AVK655367 BFG655363:BFG655367 BPC655363:BPC655367 BYY655363:BYY655367 CIU655363:CIU655367 CSQ655363:CSQ655367 DCM655363:DCM655367 DMI655363:DMI655367 DWE655363:DWE655367 EGA655363:EGA655367 EPW655363:EPW655367 EZS655363:EZS655367 FJO655363:FJO655367 FTK655363:FTK655367 GDG655363:GDG655367 GNC655363:GNC655367 GWY655363:GWY655367 HGU655363:HGU655367 HQQ655363:HQQ655367 IAM655363:IAM655367 IKI655363:IKI655367 IUE655363:IUE655367 JEA655363:JEA655367 JNW655363:JNW655367 JXS655363:JXS655367 KHO655363:KHO655367 KRK655363:KRK655367 LBG655363:LBG655367 LLC655363:LLC655367 LUY655363:LUY655367 MEU655363:MEU655367 MOQ655363:MOQ655367 MYM655363:MYM655367 NII655363:NII655367 NSE655363:NSE655367 OCA655363:OCA655367 OLW655363:OLW655367 OVS655363:OVS655367 PFO655363:PFO655367 PPK655363:PPK655367 PZG655363:PZG655367 QJC655363:QJC655367 QSY655363:QSY655367 RCU655363:RCU655367 RMQ655363:RMQ655367 RWM655363:RWM655367 SGI655363:SGI655367 SQE655363:SQE655367 TAA655363:TAA655367 TJW655363:TJW655367 TTS655363:TTS655367 UDO655363:UDO655367 UNK655363:UNK655367 UXG655363:UXG655367 VHC655363:VHC655367 VQY655363:VQY655367 WAU655363:WAU655367 WKQ655363:WKQ655367 WUM655363:WUM655367 I720899:I720903 IA720899:IA720903 RW720899:RW720903 ABS720899:ABS720903 ALO720899:ALO720903 AVK720899:AVK720903 BFG720899:BFG720903 BPC720899:BPC720903 BYY720899:BYY720903 CIU720899:CIU720903 CSQ720899:CSQ720903 DCM720899:DCM720903 DMI720899:DMI720903 DWE720899:DWE720903 EGA720899:EGA720903 EPW720899:EPW720903 EZS720899:EZS720903 FJO720899:FJO720903 FTK720899:FTK720903 GDG720899:GDG720903 GNC720899:GNC720903 GWY720899:GWY720903 HGU720899:HGU720903 HQQ720899:HQQ720903 IAM720899:IAM720903 IKI720899:IKI720903 IUE720899:IUE720903 JEA720899:JEA720903 JNW720899:JNW720903 JXS720899:JXS720903 KHO720899:KHO720903 KRK720899:KRK720903 LBG720899:LBG720903 LLC720899:LLC720903 LUY720899:LUY720903 MEU720899:MEU720903 MOQ720899:MOQ720903 MYM720899:MYM720903 NII720899:NII720903 NSE720899:NSE720903 OCA720899:OCA720903 OLW720899:OLW720903 OVS720899:OVS720903 PFO720899:PFO720903 PPK720899:PPK720903 PZG720899:PZG720903 QJC720899:QJC720903 QSY720899:QSY720903 RCU720899:RCU720903 RMQ720899:RMQ720903 RWM720899:RWM720903 SGI720899:SGI720903 SQE720899:SQE720903 TAA720899:TAA720903 TJW720899:TJW720903 TTS720899:TTS720903 UDO720899:UDO720903 UNK720899:UNK720903 UXG720899:UXG720903 VHC720899:VHC720903 VQY720899:VQY720903 WAU720899:WAU720903 WKQ720899:WKQ720903 WUM720899:WUM720903 I786435:I786439 IA786435:IA786439 RW786435:RW786439 ABS786435:ABS786439 ALO786435:ALO786439 AVK786435:AVK786439 BFG786435:BFG786439 BPC786435:BPC786439 BYY786435:BYY786439 CIU786435:CIU786439 CSQ786435:CSQ786439 DCM786435:DCM786439 DMI786435:DMI786439 DWE786435:DWE786439 EGA786435:EGA786439 EPW786435:EPW786439 EZS786435:EZS786439 FJO786435:FJO786439 FTK786435:FTK786439 GDG786435:GDG786439 GNC786435:GNC786439 GWY786435:GWY786439 HGU786435:HGU786439 HQQ786435:HQQ786439 IAM786435:IAM786439 IKI786435:IKI786439 IUE786435:IUE786439 JEA786435:JEA786439 JNW786435:JNW786439 JXS786435:JXS786439 KHO786435:KHO786439 KRK786435:KRK786439 LBG786435:LBG786439 LLC786435:LLC786439 LUY786435:LUY786439 MEU786435:MEU786439 MOQ786435:MOQ786439 MYM786435:MYM786439 NII786435:NII786439 NSE786435:NSE786439 OCA786435:OCA786439 OLW786435:OLW786439 OVS786435:OVS786439 PFO786435:PFO786439 PPK786435:PPK786439 PZG786435:PZG786439 QJC786435:QJC786439 QSY786435:QSY786439 RCU786435:RCU786439 RMQ786435:RMQ786439 RWM786435:RWM786439 SGI786435:SGI786439 SQE786435:SQE786439 TAA786435:TAA786439 TJW786435:TJW786439 TTS786435:TTS786439 UDO786435:UDO786439 UNK786435:UNK786439 UXG786435:UXG786439 VHC786435:VHC786439 VQY786435:VQY786439 WAU786435:WAU786439 WKQ786435:WKQ786439 WUM786435:WUM786439 I851971:I851975 IA851971:IA851975 RW851971:RW851975 ABS851971:ABS851975 ALO851971:ALO851975 AVK851971:AVK851975 BFG851971:BFG851975 BPC851971:BPC851975 BYY851971:BYY851975 CIU851971:CIU851975 CSQ851971:CSQ851975 DCM851971:DCM851975 DMI851971:DMI851975 DWE851971:DWE851975 EGA851971:EGA851975 EPW851971:EPW851975 EZS851971:EZS851975 FJO851971:FJO851975 FTK851971:FTK851975 GDG851971:GDG851975 GNC851971:GNC851975 GWY851971:GWY851975 HGU851971:HGU851975 HQQ851971:HQQ851975 IAM851971:IAM851975 IKI851971:IKI851975 IUE851971:IUE851975 JEA851971:JEA851975 JNW851971:JNW851975 JXS851971:JXS851975 KHO851971:KHO851975 KRK851971:KRK851975 LBG851971:LBG851975 LLC851971:LLC851975 LUY851971:LUY851975 MEU851971:MEU851975 MOQ851971:MOQ851975 MYM851971:MYM851975 NII851971:NII851975 NSE851971:NSE851975 OCA851971:OCA851975 OLW851971:OLW851975 OVS851971:OVS851975 PFO851971:PFO851975 PPK851971:PPK851975 PZG851971:PZG851975 QJC851971:QJC851975 QSY851971:QSY851975 RCU851971:RCU851975 RMQ851971:RMQ851975 RWM851971:RWM851975 SGI851971:SGI851975 SQE851971:SQE851975 TAA851971:TAA851975 TJW851971:TJW851975 TTS851971:TTS851975 UDO851971:UDO851975 UNK851971:UNK851975 UXG851971:UXG851975 VHC851971:VHC851975 VQY851971:VQY851975 WAU851971:WAU851975 WKQ851971:WKQ851975 WUM851971:WUM851975 I917507:I917511 IA917507:IA917511 RW917507:RW917511 ABS917507:ABS917511 ALO917507:ALO917511 AVK917507:AVK917511 BFG917507:BFG917511 BPC917507:BPC917511 BYY917507:BYY917511 CIU917507:CIU917511 CSQ917507:CSQ917511 DCM917507:DCM917511 DMI917507:DMI917511 DWE917507:DWE917511 EGA917507:EGA917511 EPW917507:EPW917511 EZS917507:EZS917511 FJO917507:FJO917511 FTK917507:FTK917511 GDG917507:GDG917511 GNC917507:GNC917511 GWY917507:GWY917511 HGU917507:HGU917511 HQQ917507:HQQ917511 IAM917507:IAM917511 IKI917507:IKI917511 IUE917507:IUE917511 JEA917507:JEA917511 JNW917507:JNW917511 JXS917507:JXS917511 KHO917507:KHO917511 KRK917507:KRK917511 LBG917507:LBG917511 LLC917507:LLC917511 LUY917507:LUY917511 MEU917507:MEU917511 MOQ917507:MOQ917511 MYM917507:MYM917511 NII917507:NII917511 NSE917507:NSE917511 OCA917507:OCA917511 OLW917507:OLW917511 OVS917507:OVS917511 PFO917507:PFO917511 PPK917507:PPK917511 PZG917507:PZG917511 QJC917507:QJC917511 QSY917507:QSY917511 RCU917507:RCU917511 RMQ917507:RMQ917511 RWM917507:RWM917511 SGI917507:SGI917511 SQE917507:SQE917511 TAA917507:TAA917511 TJW917507:TJW917511 TTS917507:TTS917511 UDO917507:UDO917511 UNK917507:UNK917511 UXG917507:UXG917511 VHC917507:VHC917511 VQY917507:VQY917511 WAU917507:WAU917511 WKQ917507:WKQ917511 WUM917507:WUM917511 I983043:I983047 IA983043:IA983047 RW983043:RW983047 ABS983043:ABS983047 ALO983043:ALO983047 AVK983043:AVK983047 BFG983043:BFG983047 BPC983043:BPC983047 BYY983043:BYY983047 CIU983043:CIU983047 CSQ983043:CSQ983047 DCM983043:DCM983047 DMI983043:DMI983047 DWE983043:DWE983047 EGA983043:EGA983047 EPW983043:EPW983047 EZS983043:EZS983047 FJO983043:FJO983047 FTK983043:FTK983047 GDG983043:GDG983047 GNC983043:GNC983047 GWY983043:GWY983047 HGU983043:HGU983047 HQQ983043:HQQ983047 IAM983043:IAM983047 IKI983043:IKI983047 IUE983043:IUE983047 JEA983043:JEA983047 JNW983043:JNW983047 JXS983043:JXS983047 KHO983043:KHO983047 KRK983043:KRK983047 LBG983043:LBG983047 LLC983043:LLC983047 LUY983043:LUY983047 MEU983043:MEU983047 MOQ983043:MOQ983047 MYM983043:MYM983047 NII983043:NII983047 NSE983043:NSE983047 OCA983043:OCA983047 OLW983043:OLW983047 OVS983043:OVS983047 PFO983043:PFO983047 PPK983043:PPK983047 PZG983043:PZG983047 QJC983043:QJC983047 QSY983043:QSY983047 RCU983043:RCU983047 RMQ983043:RMQ983047 RWM983043:RWM983047 SGI983043:SGI983047 SQE983043:SQE983047 TAA983043:TAA983047 TJW983043:TJW983047 TTS983043:TTS983047 UDO983043:UDO983047 UNK983043:UNK983047 UXG983043:UXG983047 VHC983043:VHC983047 VQY983043:VQY983047 WAU983043:WAU983047 WKQ983043:WKQ983047 WUM983043:WUM983047 WLW983043:WLW983047 IA19:IA38 RW19:RW38 ABS19:ABS38 ALO19:ALO38 AVK19:AVK38 BFG19:BFG38 BPC19:BPC38 BYY19:BYY38 CIU19:CIU38 CSQ19:CSQ38 DCM19:DCM38 DMI19:DMI38 DWE19:DWE38 EGA19:EGA38 EPW19:EPW38 EZS19:EZS38 FJO19:FJO38 FTK19:FTK38 GDG19:GDG38 GNC19:GNC38 GWY19:GWY38 HGU19:HGU38 HQQ19:HQQ38 IAM19:IAM38 IKI19:IKI38 IUE19:IUE38 JEA19:JEA38 JNW19:JNW38 JXS19:JXS38 KHO19:KHO38 KRK19:KRK38 LBG19:LBG38 LLC19:LLC38 LUY19:LUY38 MEU19:MEU38 MOQ19:MOQ38 MYM19:MYM38 NII19:NII38 NSE19:NSE38 OCA19:OCA38 OLW19:OLW38 OVS19:OVS38 PFO19:PFO38 PPK19:PPK38 PZG19:PZG38 QJC19:QJC38 QSY19:QSY38 RCU19:RCU38 RMQ19:RMQ38 RWM19:RWM38 SGI19:SGI38 SQE19:SQE38 TAA19:TAA38 TJW19:TJW38 TTS19:TTS38 UDO19:UDO38 UNK19:UNK38 UXG19:UXG38 VHC19:VHC38 VQY19:VQY38 WAU19:WAU38 WKQ19:WKQ38 WUM19:WUM38 I65545:I65564 IA65545:IA65564 RW65545:RW65564 ABS65545:ABS65564 ALO65545:ALO65564 AVK65545:AVK65564 BFG65545:BFG65564 BPC65545:BPC65564 BYY65545:BYY65564 CIU65545:CIU65564 CSQ65545:CSQ65564 DCM65545:DCM65564 DMI65545:DMI65564 DWE65545:DWE65564 EGA65545:EGA65564 EPW65545:EPW65564 EZS65545:EZS65564 FJO65545:FJO65564 FTK65545:FTK65564 GDG65545:GDG65564 GNC65545:GNC65564 GWY65545:GWY65564 HGU65545:HGU65564 HQQ65545:HQQ65564 IAM65545:IAM65564 IKI65545:IKI65564 IUE65545:IUE65564 JEA65545:JEA65564 JNW65545:JNW65564 JXS65545:JXS65564 KHO65545:KHO65564 KRK65545:KRK65564 LBG65545:LBG65564 LLC65545:LLC65564 LUY65545:LUY65564 MEU65545:MEU65564 MOQ65545:MOQ65564 MYM65545:MYM65564 NII65545:NII65564 NSE65545:NSE65564 OCA65545:OCA65564 OLW65545:OLW65564 OVS65545:OVS65564 PFO65545:PFO65564 PPK65545:PPK65564 PZG65545:PZG65564 QJC65545:QJC65564 QSY65545:QSY65564 RCU65545:RCU65564 RMQ65545:RMQ65564 RWM65545:RWM65564 SGI65545:SGI65564 SQE65545:SQE65564 TAA65545:TAA65564 TJW65545:TJW65564 TTS65545:TTS65564 UDO65545:UDO65564 UNK65545:UNK65564 UXG65545:UXG65564 VHC65545:VHC65564 VQY65545:VQY65564 WAU65545:WAU65564 WKQ65545:WKQ65564 WUM65545:WUM65564 I131081:I131100 IA131081:IA131100 RW131081:RW131100 ABS131081:ABS131100 ALO131081:ALO131100 AVK131081:AVK131100 BFG131081:BFG131100 BPC131081:BPC131100 BYY131081:BYY131100 CIU131081:CIU131100 CSQ131081:CSQ131100 DCM131081:DCM131100 DMI131081:DMI131100 DWE131081:DWE131100 EGA131081:EGA131100 EPW131081:EPW131100 EZS131081:EZS131100 FJO131081:FJO131100 FTK131081:FTK131100 GDG131081:GDG131100 GNC131081:GNC131100 GWY131081:GWY131100 HGU131081:HGU131100 HQQ131081:HQQ131100 IAM131081:IAM131100 IKI131081:IKI131100 IUE131081:IUE131100 JEA131081:JEA131100 JNW131081:JNW131100 JXS131081:JXS131100 KHO131081:KHO131100 KRK131081:KRK131100 LBG131081:LBG131100 LLC131081:LLC131100 LUY131081:LUY131100 MEU131081:MEU131100 MOQ131081:MOQ131100 MYM131081:MYM131100 NII131081:NII131100 NSE131081:NSE131100 OCA131081:OCA131100 OLW131081:OLW131100 OVS131081:OVS131100 PFO131081:PFO131100 PPK131081:PPK131100 PZG131081:PZG131100 QJC131081:QJC131100 QSY131081:QSY131100 RCU131081:RCU131100 RMQ131081:RMQ131100 RWM131081:RWM131100 SGI131081:SGI131100 SQE131081:SQE131100 TAA131081:TAA131100 TJW131081:TJW131100 TTS131081:TTS131100 UDO131081:UDO131100 UNK131081:UNK131100 UXG131081:UXG131100 VHC131081:VHC131100 VQY131081:VQY131100 WAU131081:WAU131100 WKQ131081:WKQ131100 WUM131081:WUM131100 I196617:I196636 IA196617:IA196636 RW196617:RW196636 ABS196617:ABS196636 ALO196617:ALO196636 AVK196617:AVK196636 BFG196617:BFG196636 BPC196617:BPC196636 BYY196617:BYY196636 CIU196617:CIU196636 CSQ196617:CSQ196636 DCM196617:DCM196636 DMI196617:DMI196636 DWE196617:DWE196636 EGA196617:EGA196636 EPW196617:EPW196636 EZS196617:EZS196636 FJO196617:FJO196636 FTK196617:FTK196636 GDG196617:GDG196636 GNC196617:GNC196636 GWY196617:GWY196636 HGU196617:HGU196636 HQQ196617:HQQ196636 IAM196617:IAM196636 IKI196617:IKI196636 IUE196617:IUE196636 JEA196617:JEA196636 JNW196617:JNW196636 JXS196617:JXS196636 KHO196617:KHO196636 KRK196617:KRK196636 LBG196617:LBG196636 LLC196617:LLC196636 LUY196617:LUY196636 MEU196617:MEU196636 MOQ196617:MOQ196636 MYM196617:MYM196636 NII196617:NII196636 NSE196617:NSE196636 OCA196617:OCA196636 OLW196617:OLW196636 OVS196617:OVS196636 PFO196617:PFO196636 PPK196617:PPK196636 PZG196617:PZG196636 QJC196617:QJC196636 QSY196617:QSY196636 RCU196617:RCU196636 RMQ196617:RMQ196636 RWM196617:RWM196636 SGI196617:SGI196636 SQE196617:SQE196636 TAA196617:TAA196636 TJW196617:TJW196636 TTS196617:TTS196636 UDO196617:UDO196636 UNK196617:UNK196636 UXG196617:UXG196636 VHC196617:VHC196636 VQY196617:VQY196636 WAU196617:WAU196636 WKQ196617:WKQ196636 WUM196617:WUM196636 I262153:I262172 IA262153:IA262172 RW262153:RW262172 ABS262153:ABS262172 ALO262153:ALO262172 AVK262153:AVK262172 BFG262153:BFG262172 BPC262153:BPC262172 BYY262153:BYY262172 CIU262153:CIU262172 CSQ262153:CSQ262172 DCM262153:DCM262172 DMI262153:DMI262172 DWE262153:DWE262172 EGA262153:EGA262172 EPW262153:EPW262172 EZS262153:EZS262172 FJO262153:FJO262172 FTK262153:FTK262172 GDG262153:GDG262172 GNC262153:GNC262172 GWY262153:GWY262172 HGU262153:HGU262172 HQQ262153:HQQ262172 IAM262153:IAM262172 IKI262153:IKI262172 IUE262153:IUE262172 JEA262153:JEA262172 JNW262153:JNW262172 JXS262153:JXS262172 KHO262153:KHO262172 KRK262153:KRK262172 LBG262153:LBG262172 LLC262153:LLC262172 LUY262153:LUY262172 MEU262153:MEU262172 MOQ262153:MOQ262172 MYM262153:MYM262172 NII262153:NII262172 NSE262153:NSE262172 OCA262153:OCA262172 OLW262153:OLW262172 OVS262153:OVS262172 PFO262153:PFO262172 PPK262153:PPK262172 PZG262153:PZG262172 QJC262153:QJC262172 QSY262153:QSY262172 RCU262153:RCU262172 RMQ262153:RMQ262172 RWM262153:RWM262172 SGI262153:SGI262172 SQE262153:SQE262172 TAA262153:TAA262172 TJW262153:TJW262172 TTS262153:TTS262172 UDO262153:UDO262172 UNK262153:UNK262172 UXG262153:UXG262172 VHC262153:VHC262172 VQY262153:VQY262172 WAU262153:WAU262172 WKQ262153:WKQ262172 WUM262153:WUM262172 I327689:I327708 IA327689:IA327708 RW327689:RW327708 ABS327689:ABS327708 ALO327689:ALO327708 AVK327689:AVK327708 BFG327689:BFG327708 BPC327689:BPC327708 BYY327689:BYY327708 CIU327689:CIU327708 CSQ327689:CSQ327708 DCM327689:DCM327708 DMI327689:DMI327708 DWE327689:DWE327708 EGA327689:EGA327708 EPW327689:EPW327708 EZS327689:EZS327708 FJO327689:FJO327708 FTK327689:FTK327708 GDG327689:GDG327708 GNC327689:GNC327708 GWY327689:GWY327708 HGU327689:HGU327708 HQQ327689:HQQ327708 IAM327689:IAM327708 IKI327689:IKI327708 IUE327689:IUE327708 JEA327689:JEA327708 JNW327689:JNW327708 JXS327689:JXS327708 KHO327689:KHO327708 KRK327689:KRK327708 LBG327689:LBG327708 LLC327689:LLC327708 LUY327689:LUY327708 MEU327689:MEU327708 MOQ327689:MOQ327708 MYM327689:MYM327708 NII327689:NII327708 NSE327689:NSE327708 OCA327689:OCA327708 OLW327689:OLW327708 OVS327689:OVS327708 PFO327689:PFO327708 PPK327689:PPK327708 PZG327689:PZG327708 QJC327689:QJC327708 QSY327689:QSY327708 RCU327689:RCU327708 RMQ327689:RMQ327708 RWM327689:RWM327708 SGI327689:SGI327708 SQE327689:SQE327708 TAA327689:TAA327708 TJW327689:TJW327708 TTS327689:TTS327708 UDO327689:UDO327708 UNK327689:UNK327708 UXG327689:UXG327708 VHC327689:VHC327708 VQY327689:VQY327708 WAU327689:WAU327708 WKQ327689:WKQ327708 WUM327689:WUM327708 I393225:I393244 IA393225:IA393244 RW393225:RW393244 ABS393225:ABS393244 ALO393225:ALO393244 AVK393225:AVK393244 BFG393225:BFG393244 BPC393225:BPC393244 BYY393225:BYY393244 CIU393225:CIU393244 CSQ393225:CSQ393244 DCM393225:DCM393244 DMI393225:DMI393244 DWE393225:DWE393244 EGA393225:EGA393244 EPW393225:EPW393244 EZS393225:EZS393244 FJO393225:FJO393244 FTK393225:FTK393244 GDG393225:GDG393244 GNC393225:GNC393244 GWY393225:GWY393244 HGU393225:HGU393244 HQQ393225:HQQ393244 IAM393225:IAM393244 IKI393225:IKI393244 IUE393225:IUE393244 JEA393225:JEA393244 JNW393225:JNW393244 JXS393225:JXS393244 KHO393225:KHO393244 KRK393225:KRK393244 LBG393225:LBG393244 LLC393225:LLC393244 LUY393225:LUY393244 MEU393225:MEU393244 MOQ393225:MOQ393244 MYM393225:MYM393244 NII393225:NII393244 NSE393225:NSE393244 OCA393225:OCA393244 OLW393225:OLW393244 OVS393225:OVS393244 PFO393225:PFO393244 PPK393225:PPK393244 PZG393225:PZG393244 QJC393225:QJC393244 QSY393225:QSY393244 RCU393225:RCU393244 RMQ393225:RMQ393244 RWM393225:RWM393244 SGI393225:SGI393244 SQE393225:SQE393244 TAA393225:TAA393244 TJW393225:TJW393244 TTS393225:TTS393244 UDO393225:UDO393244 UNK393225:UNK393244 UXG393225:UXG393244 VHC393225:VHC393244 VQY393225:VQY393244 WAU393225:WAU393244 WKQ393225:WKQ393244 WUM393225:WUM393244 I458761:I458780 IA458761:IA458780 RW458761:RW458780 ABS458761:ABS458780 ALO458761:ALO458780 AVK458761:AVK458780 BFG458761:BFG458780 BPC458761:BPC458780 BYY458761:BYY458780 CIU458761:CIU458780 CSQ458761:CSQ458780 DCM458761:DCM458780 DMI458761:DMI458780 DWE458761:DWE458780 EGA458761:EGA458780 EPW458761:EPW458780 EZS458761:EZS458780 FJO458761:FJO458780 FTK458761:FTK458780 GDG458761:GDG458780 GNC458761:GNC458780 GWY458761:GWY458780 HGU458761:HGU458780 HQQ458761:HQQ458780 IAM458761:IAM458780 IKI458761:IKI458780 IUE458761:IUE458780 JEA458761:JEA458780 JNW458761:JNW458780 JXS458761:JXS458780 KHO458761:KHO458780 KRK458761:KRK458780 LBG458761:LBG458780 LLC458761:LLC458780 LUY458761:LUY458780 MEU458761:MEU458780 MOQ458761:MOQ458780 MYM458761:MYM458780 NII458761:NII458780 NSE458761:NSE458780 OCA458761:OCA458780 OLW458761:OLW458780 OVS458761:OVS458780 PFO458761:PFO458780 PPK458761:PPK458780 PZG458761:PZG458780 QJC458761:QJC458780 QSY458761:QSY458780 RCU458761:RCU458780 RMQ458761:RMQ458780 RWM458761:RWM458780 SGI458761:SGI458780 SQE458761:SQE458780 TAA458761:TAA458780 TJW458761:TJW458780 TTS458761:TTS458780 UDO458761:UDO458780 UNK458761:UNK458780 UXG458761:UXG458780 VHC458761:VHC458780 VQY458761:VQY458780 WAU458761:WAU458780 WKQ458761:WKQ458780 WUM458761:WUM458780 I524297:I524316 IA524297:IA524316 RW524297:RW524316 ABS524297:ABS524316 ALO524297:ALO524316 AVK524297:AVK524316 BFG524297:BFG524316 BPC524297:BPC524316 BYY524297:BYY524316 CIU524297:CIU524316 CSQ524297:CSQ524316 DCM524297:DCM524316 DMI524297:DMI524316 DWE524297:DWE524316 EGA524297:EGA524316 EPW524297:EPW524316 EZS524297:EZS524316 FJO524297:FJO524316 FTK524297:FTK524316 GDG524297:GDG524316 GNC524297:GNC524316 GWY524297:GWY524316 HGU524297:HGU524316 HQQ524297:HQQ524316 IAM524297:IAM524316 IKI524297:IKI524316 IUE524297:IUE524316 JEA524297:JEA524316 JNW524297:JNW524316 JXS524297:JXS524316 KHO524297:KHO524316 KRK524297:KRK524316 LBG524297:LBG524316 LLC524297:LLC524316 LUY524297:LUY524316 MEU524297:MEU524316 MOQ524297:MOQ524316 MYM524297:MYM524316 NII524297:NII524316 NSE524297:NSE524316 OCA524297:OCA524316 OLW524297:OLW524316 OVS524297:OVS524316 PFO524297:PFO524316 PPK524297:PPK524316 PZG524297:PZG524316 QJC524297:QJC524316 QSY524297:QSY524316 RCU524297:RCU524316 RMQ524297:RMQ524316 RWM524297:RWM524316 SGI524297:SGI524316 SQE524297:SQE524316 TAA524297:TAA524316 TJW524297:TJW524316 TTS524297:TTS524316 UDO524297:UDO524316 UNK524297:UNK524316 UXG524297:UXG524316 VHC524297:VHC524316 VQY524297:VQY524316 WAU524297:WAU524316 WKQ524297:WKQ524316 WUM524297:WUM524316 I589833:I589852 IA589833:IA589852 RW589833:RW589852 ABS589833:ABS589852 ALO589833:ALO589852 AVK589833:AVK589852 BFG589833:BFG589852 BPC589833:BPC589852 BYY589833:BYY589852 CIU589833:CIU589852 CSQ589833:CSQ589852 DCM589833:DCM589852 DMI589833:DMI589852 DWE589833:DWE589852 EGA589833:EGA589852 EPW589833:EPW589852 EZS589833:EZS589852 FJO589833:FJO589852 FTK589833:FTK589852 GDG589833:GDG589852 GNC589833:GNC589852 GWY589833:GWY589852 HGU589833:HGU589852 HQQ589833:HQQ589852 IAM589833:IAM589852 IKI589833:IKI589852 IUE589833:IUE589852 JEA589833:JEA589852 JNW589833:JNW589852 JXS589833:JXS589852 KHO589833:KHO589852 KRK589833:KRK589852 LBG589833:LBG589852 LLC589833:LLC589852 LUY589833:LUY589852 MEU589833:MEU589852 MOQ589833:MOQ589852 MYM589833:MYM589852 NII589833:NII589852 NSE589833:NSE589852 OCA589833:OCA589852 OLW589833:OLW589852 OVS589833:OVS589852 PFO589833:PFO589852 PPK589833:PPK589852 PZG589833:PZG589852 QJC589833:QJC589852 QSY589833:QSY589852 RCU589833:RCU589852 RMQ589833:RMQ589852 RWM589833:RWM589852 SGI589833:SGI589852 SQE589833:SQE589852 TAA589833:TAA589852 TJW589833:TJW589852 TTS589833:TTS589852 UDO589833:UDO589852 UNK589833:UNK589852 UXG589833:UXG589852 VHC589833:VHC589852 VQY589833:VQY589852 WAU589833:WAU589852 WKQ589833:WKQ589852 WUM589833:WUM589852 I655369:I655388 IA655369:IA655388 RW655369:RW655388 ABS655369:ABS655388 ALO655369:ALO655388 AVK655369:AVK655388 BFG655369:BFG655388 BPC655369:BPC655388 BYY655369:BYY655388 CIU655369:CIU655388 CSQ655369:CSQ655388 DCM655369:DCM655388 DMI655369:DMI655388 DWE655369:DWE655388 EGA655369:EGA655388 EPW655369:EPW655388 EZS655369:EZS655388 FJO655369:FJO655388 FTK655369:FTK655388 GDG655369:GDG655388 GNC655369:GNC655388 GWY655369:GWY655388 HGU655369:HGU655388 HQQ655369:HQQ655388 IAM655369:IAM655388 IKI655369:IKI655388 IUE655369:IUE655388 JEA655369:JEA655388 JNW655369:JNW655388 JXS655369:JXS655388 KHO655369:KHO655388 KRK655369:KRK655388 LBG655369:LBG655388 LLC655369:LLC655388 LUY655369:LUY655388 MEU655369:MEU655388 MOQ655369:MOQ655388 MYM655369:MYM655388 NII655369:NII655388 NSE655369:NSE655388 OCA655369:OCA655388 OLW655369:OLW655388 OVS655369:OVS655388 PFO655369:PFO655388 PPK655369:PPK655388 PZG655369:PZG655388 QJC655369:QJC655388 QSY655369:QSY655388 RCU655369:RCU655388 RMQ655369:RMQ655388 RWM655369:RWM655388 SGI655369:SGI655388 SQE655369:SQE655388 TAA655369:TAA655388 TJW655369:TJW655388 TTS655369:TTS655388 UDO655369:UDO655388 UNK655369:UNK655388 UXG655369:UXG655388 VHC655369:VHC655388 VQY655369:VQY655388 WAU655369:WAU655388 WKQ655369:WKQ655388 WUM655369:WUM655388 I720905:I720924 IA720905:IA720924 RW720905:RW720924 ABS720905:ABS720924 ALO720905:ALO720924 AVK720905:AVK720924 BFG720905:BFG720924 BPC720905:BPC720924 BYY720905:BYY720924 CIU720905:CIU720924 CSQ720905:CSQ720924 DCM720905:DCM720924 DMI720905:DMI720924 DWE720905:DWE720924 EGA720905:EGA720924 EPW720905:EPW720924 EZS720905:EZS720924 FJO720905:FJO720924 FTK720905:FTK720924 GDG720905:GDG720924 GNC720905:GNC720924 GWY720905:GWY720924 HGU720905:HGU720924 HQQ720905:HQQ720924 IAM720905:IAM720924 IKI720905:IKI720924 IUE720905:IUE720924 JEA720905:JEA720924 JNW720905:JNW720924 JXS720905:JXS720924 KHO720905:KHO720924 KRK720905:KRK720924 LBG720905:LBG720924 LLC720905:LLC720924 LUY720905:LUY720924 MEU720905:MEU720924 MOQ720905:MOQ720924 MYM720905:MYM720924 NII720905:NII720924 NSE720905:NSE720924 OCA720905:OCA720924 OLW720905:OLW720924 OVS720905:OVS720924 PFO720905:PFO720924 PPK720905:PPK720924 PZG720905:PZG720924 QJC720905:QJC720924 QSY720905:QSY720924 RCU720905:RCU720924 RMQ720905:RMQ720924 RWM720905:RWM720924 SGI720905:SGI720924 SQE720905:SQE720924 TAA720905:TAA720924 TJW720905:TJW720924 TTS720905:TTS720924 UDO720905:UDO720924 UNK720905:UNK720924 UXG720905:UXG720924 VHC720905:VHC720924 VQY720905:VQY720924 WAU720905:WAU720924 WKQ720905:WKQ720924 WUM720905:WUM720924 I786441:I786460 IA786441:IA786460 RW786441:RW786460 ABS786441:ABS786460 ALO786441:ALO786460 AVK786441:AVK786460 BFG786441:BFG786460 BPC786441:BPC786460 BYY786441:BYY786460 CIU786441:CIU786460 CSQ786441:CSQ786460 DCM786441:DCM786460 DMI786441:DMI786460 DWE786441:DWE786460 EGA786441:EGA786460 EPW786441:EPW786460 EZS786441:EZS786460 FJO786441:FJO786460 FTK786441:FTK786460 GDG786441:GDG786460 GNC786441:GNC786460 GWY786441:GWY786460 HGU786441:HGU786460 HQQ786441:HQQ786460 IAM786441:IAM786460 IKI786441:IKI786460 IUE786441:IUE786460 JEA786441:JEA786460 JNW786441:JNW786460 JXS786441:JXS786460 KHO786441:KHO786460 KRK786441:KRK786460 LBG786441:LBG786460 LLC786441:LLC786460 LUY786441:LUY786460 MEU786441:MEU786460 MOQ786441:MOQ786460 MYM786441:MYM786460 NII786441:NII786460 NSE786441:NSE786460 OCA786441:OCA786460 OLW786441:OLW786460 OVS786441:OVS786460 PFO786441:PFO786460 PPK786441:PPK786460 PZG786441:PZG786460 QJC786441:QJC786460 QSY786441:QSY786460 RCU786441:RCU786460 RMQ786441:RMQ786460 RWM786441:RWM786460 SGI786441:SGI786460 SQE786441:SQE786460 TAA786441:TAA786460 TJW786441:TJW786460 TTS786441:TTS786460 UDO786441:UDO786460 UNK786441:UNK786460 UXG786441:UXG786460 VHC786441:VHC786460 VQY786441:VQY786460 WAU786441:WAU786460 WKQ786441:WKQ786460 WUM786441:WUM786460 I851977:I851996 IA851977:IA851996 RW851977:RW851996 ABS851977:ABS851996 ALO851977:ALO851996 AVK851977:AVK851996 BFG851977:BFG851996 BPC851977:BPC851996 BYY851977:BYY851996 CIU851977:CIU851996 CSQ851977:CSQ851996 DCM851977:DCM851996 DMI851977:DMI851996 DWE851977:DWE851996 EGA851977:EGA851996 EPW851977:EPW851996 EZS851977:EZS851996 FJO851977:FJO851996 FTK851977:FTK851996 GDG851977:GDG851996 GNC851977:GNC851996 GWY851977:GWY851996 HGU851977:HGU851996 HQQ851977:HQQ851996 IAM851977:IAM851996 IKI851977:IKI851996 IUE851977:IUE851996 JEA851977:JEA851996 JNW851977:JNW851996 JXS851977:JXS851996 KHO851977:KHO851996 KRK851977:KRK851996 LBG851977:LBG851996 LLC851977:LLC851996 LUY851977:LUY851996 MEU851977:MEU851996 MOQ851977:MOQ851996 MYM851977:MYM851996 NII851977:NII851996 NSE851977:NSE851996 OCA851977:OCA851996 OLW851977:OLW851996 OVS851977:OVS851996 PFO851977:PFO851996 PPK851977:PPK851996 PZG851977:PZG851996 QJC851977:QJC851996 QSY851977:QSY851996 RCU851977:RCU851996 RMQ851977:RMQ851996 RWM851977:RWM851996 SGI851977:SGI851996 SQE851977:SQE851996 TAA851977:TAA851996 TJW851977:TJW851996 TTS851977:TTS851996 UDO851977:UDO851996 UNK851977:UNK851996 UXG851977:UXG851996 VHC851977:VHC851996 VQY851977:VQY851996 WAU851977:WAU851996 WKQ851977:WKQ851996 WUM851977:WUM851996 I917513:I917532 IA917513:IA917532 RW917513:RW917532 ABS917513:ABS917532 ALO917513:ALO917532 AVK917513:AVK917532 BFG917513:BFG917532 BPC917513:BPC917532 BYY917513:BYY917532 CIU917513:CIU917532 CSQ917513:CSQ917532 DCM917513:DCM917532 DMI917513:DMI917532 DWE917513:DWE917532 EGA917513:EGA917532 EPW917513:EPW917532 EZS917513:EZS917532 FJO917513:FJO917532 FTK917513:FTK917532 GDG917513:GDG917532 GNC917513:GNC917532 GWY917513:GWY917532 HGU917513:HGU917532 HQQ917513:HQQ917532 IAM917513:IAM917532 IKI917513:IKI917532 IUE917513:IUE917532 JEA917513:JEA917532 JNW917513:JNW917532 JXS917513:JXS917532 KHO917513:KHO917532 KRK917513:KRK917532 LBG917513:LBG917532 LLC917513:LLC917532 LUY917513:LUY917532 MEU917513:MEU917532 MOQ917513:MOQ917532 MYM917513:MYM917532 NII917513:NII917532 NSE917513:NSE917532 OCA917513:OCA917532 OLW917513:OLW917532 OVS917513:OVS917532 PFO917513:PFO917532 PPK917513:PPK917532 PZG917513:PZG917532 QJC917513:QJC917532 QSY917513:QSY917532 RCU917513:RCU917532 RMQ917513:RMQ917532 RWM917513:RWM917532 SGI917513:SGI917532 SQE917513:SQE917532 TAA917513:TAA917532 TJW917513:TJW917532 TTS917513:TTS917532 UDO917513:UDO917532 UNK917513:UNK917532 UXG917513:UXG917532 VHC917513:VHC917532 VQY917513:VQY917532 WAU917513:WAU917532 WKQ917513:WKQ917532 WUM917513:WUM917532 I983049:I983068 IA983049:IA983068 RW983049:RW983068 ABS983049:ABS983068 ALO983049:ALO983068 AVK983049:AVK983068 BFG983049:BFG983068 BPC983049:BPC983068 BYY983049:BYY983068 CIU983049:CIU983068 CSQ983049:CSQ983068 DCM983049:DCM983068 DMI983049:DMI983068 DWE983049:DWE983068 EGA983049:EGA983068 EPW983049:EPW983068 EZS983049:EZS983068 FJO983049:FJO983068 FTK983049:FTK983068 GDG983049:GDG983068 GNC983049:GNC983068 GWY983049:GWY983068 HGU983049:HGU983068 HQQ983049:HQQ983068 IAM983049:IAM983068 IKI983049:IKI983068 IUE983049:IUE983068 JEA983049:JEA983068 JNW983049:JNW983068 JXS983049:JXS983068 KHO983049:KHO983068 KRK983049:KRK983068 LBG983049:LBG983068 LLC983049:LLC983068 LUY983049:LUY983068 MEU983049:MEU983068 MOQ983049:MOQ983068 MYM983049:MYM983068 NII983049:NII983068 NSE983049:NSE983068 OCA983049:OCA983068 OLW983049:OLW983068 OVS983049:OVS983068 PFO983049:PFO983068 PPK983049:PPK983068 PZG983049:PZG983068 QJC983049:QJC983068 QSY983049:QSY983068 RCU983049:RCU983068 RMQ983049:RMQ983068 RWM983049:RWM983068 SGI983049:SGI983068 SQE983049:SQE983068 TAA983049:TAA983068 TJW983049:TJW983068 TTS983049:TTS983068 UDO983049:UDO983068 UNK983049:UNK983068 UXG983049:UXG983068 VHC983049:VHC983068 VQY983049:VQY983068 WAU983049:WAU983068 WKQ983049:WKQ983068 WUM983049:WUM983068 WCA983043:WCA983047 IP19:IP38 SL19:SL38 ACH19:ACH38 AMD19:AMD38 AVZ19:AVZ38 BFV19:BFV38 BPR19:BPR38 BZN19:BZN38 CJJ19:CJJ38 CTF19:CTF38 DDB19:DDB38 DMX19:DMX38 DWT19:DWT38 EGP19:EGP38 EQL19:EQL38 FAH19:FAH38 FKD19:FKD38 FTZ19:FTZ38 GDV19:GDV38 GNR19:GNR38 GXN19:GXN38 HHJ19:HHJ38 HRF19:HRF38 IBB19:IBB38 IKX19:IKX38 IUT19:IUT38 JEP19:JEP38 JOL19:JOL38 JYH19:JYH38 KID19:KID38 KRZ19:KRZ38 LBV19:LBV38 LLR19:LLR38 LVN19:LVN38 MFJ19:MFJ38 MPF19:MPF38 MZB19:MZB38 NIX19:NIX38 NST19:NST38 OCP19:OCP38 OML19:OML38 OWH19:OWH38 PGD19:PGD38 PPZ19:PPZ38 PZV19:PZV38 QJR19:QJR38 QTN19:QTN38 RDJ19:RDJ38 RNF19:RNF38 RXB19:RXB38 SGX19:SGX38 SQT19:SQT38 TAP19:TAP38 TKL19:TKL38 TUH19:TUH38 UED19:UED38 UNZ19:UNZ38 UXV19:UXV38 VHR19:VHR38 VRN19:VRN38 WBJ19:WBJ38 WLF19:WLF38 WVB19:WVB38 Y65545:Y65564 IP65545:IP65564 SL65545:SL65564 ACH65545:ACH65564 AMD65545:AMD65564 AVZ65545:AVZ65564 BFV65545:BFV65564 BPR65545:BPR65564 BZN65545:BZN65564 CJJ65545:CJJ65564 CTF65545:CTF65564 DDB65545:DDB65564 DMX65545:DMX65564 DWT65545:DWT65564 EGP65545:EGP65564 EQL65545:EQL65564 FAH65545:FAH65564 FKD65545:FKD65564 FTZ65545:FTZ65564 GDV65545:GDV65564 GNR65545:GNR65564 GXN65545:GXN65564 HHJ65545:HHJ65564 HRF65545:HRF65564 IBB65545:IBB65564 IKX65545:IKX65564 IUT65545:IUT65564 JEP65545:JEP65564 JOL65545:JOL65564 JYH65545:JYH65564 KID65545:KID65564 KRZ65545:KRZ65564 LBV65545:LBV65564 LLR65545:LLR65564 LVN65545:LVN65564 MFJ65545:MFJ65564 MPF65545:MPF65564 MZB65545:MZB65564 NIX65545:NIX65564 NST65545:NST65564 OCP65545:OCP65564 OML65545:OML65564 OWH65545:OWH65564 PGD65545:PGD65564 PPZ65545:PPZ65564 PZV65545:PZV65564 QJR65545:QJR65564 QTN65545:QTN65564 RDJ65545:RDJ65564 RNF65545:RNF65564 RXB65545:RXB65564 SGX65545:SGX65564 SQT65545:SQT65564 TAP65545:TAP65564 TKL65545:TKL65564 TUH65545:TUH65564 UED65545:UED65564 UNZ65545:UNZ65564 UXV65545:UXV65564 VHR65545:VHR65564 VRN65545:VRN65564 WBJ65545:WBJ65564 WLF65545:WLF65564 WVB65545:WVB65564 Y131081:Y131100 IP131081:IP131100 SL131081:SL131100 ACH131081:ACH131100 AMD131081:AMD131100 AVZ131081:AVZ131100 BFV131081:BFV131100 BPR131081:BPR131100 BZN131081:BZN131100 CJJ131081:CJJ131100 CTF131081:CTF131100 DDB131081:DDB131100 DMX131081:DMX131100 DWT131081:DWT131100 EGP131081:EGP131100 EQL131081:EQL131100 FAH131081:FAH131100 FKD131081:FKD131100 FTZ131081:FTZ131100 GDV131081:GDV131100 GNR131081:GNR131100 GXN131081:GXN131100 HHJ131081:HHJ131100 HRF131081:HRF131100 IBB131081:IBB131100 IKX131081:IKX131100 IUT131081:IUT131100 JEP131081:JEP131100 JOL131081:JOL131100 JYH131081:JYH131100 KID131081:KID131100 KRZ131081:KRZ131100 LBV131081:LBV131100 LLR131081:LLR131100 LVN131081:LVN131100 MFJ131081:MFJ131100 MPF131081:MPF131100 MZB131081:MZB131100 NIX131081:NIX131100 NST131081:NST131100 OCP131081:OCP131100 OML131081:OML131100 OWH131081:OWH131100 PGD131081:PGD131100 PPZ131081:PPZ131100 PZV131081:PZV131100 QJR131081:QJR131100 QTN131081:QTN131100 RDJ131081:RDJ131100 RNF131081:RNF131100 RXB131081:RXB131100 SGX131081:SGX131100 SQT131081:SQT131100 TAP131081:TAP131100 TKL131081:TKL131100 TUH131081:TUH131100 UED131081:UED131100 UNZ131081:UNZ131100 UXV131081:UXV131100 VHR131081:VHR131100 VRN131081:VRN131100 WBJ131081:WBJ131100 WLF131081:WLF131100 WVB131081:WVB131100 Y196617:Y196636 IP196617:IP196636 SL196617:SL196636 ACH196617:ACH196636 AMD196617:AMD196636 AVZ196617:AVZ196636 BFV196617:BFV196636 BPR196617:BPR196636 BZN196617:BZN196636 CJJ196617:CJJ196636 CTF196617:CTF196636 DDB196617:DDB196636 DMX196617:DMX196636 DWT196617:DWT196636 EGP196617:EGP196636 EQL196617:EQL196636 FAH196617:FAH196636 FKD196617:FKD196636 FTZ196617:FTZ196636 GDV196617:GDV196636 GNR196617:GNR196636 GXN196617:GXN196636 HHJ196617:HHJ196636 HRF196617:HRF196636 IBB196617:IBB196636 IKX196617:IKX196636 IUT196617:IUT196636 JEP196617:JEP196636 JOL196617:JOL196636 JYH196617:JYH196636 KID196617:KID196636 KRZ196617:KRZ196636 LBV196617:LBV196636 LLR196617:LLR196636 LVN196617:LVN196636 MFJ196617:MFJ196636 MPF196617:MPF196636 MZB196617:MZB196636 NIX196617:NIX196636 NST196617:NST196636 OCP196617:OCP196636 OML196617:OML196636 OWH196617:OWH196636 PGD196617:PGD196636 PPZ196617:PPZ196636 PZV196617:PZV196636 QJR196617:QJR196636 QTN196617:QTN196636 RDJ196617:RDJ196636 RNF196617:RNF196636 RXB196617:RXB196636 SGX196617:SGX196636 SQT196617:SQT196636 TAP196617:TAP196636 TKL196617:TKL196636 TUH196617:TUH196636 UED196617:UED196636 UNZ196617:UNZ196636 UXV196617:UXV196636 VHR196617:VHR196636 VRN196617:VRN196636 WBJ196617:WBJ196636 WLF196617:WLF196636 WVB196617:WVB196636 Y262153:Y262172 IP262153:IP262172 SL262153:SL262172 ACH262153:ACH262172 AMD262153:AMD262172 AVZ262153:AVZ262172 BFV262153:BFV262172 BPR262153:BPR262172 BZN262153:BZN262172 CJJ262153:CJJ262172 CTF262153:CTF262172 DDB262153:DDB262172 DMX262153:DMX262172 DWT262153:DWT262172 EGP262153:EGP262172 EQL262153:EQL262172 FAH262153:FAH262172 FKD262153:FKD262172 FTZ262153:FTZ262172 GDV262153:GDV262172 GNR262153:GNR262172 GXN262153:GXN262172 HHJ262153:HHJ262172 HRF262153:HRF262172 IBB262153:IBB262172 IKX262153:IKX262172 IUT262153:IUT262172 JEP262153:JEP262172 JOL262153:JOL262172 JYH262153:JYH262172 KID262153:KID262172 KRZ262153:KRZ262172 LBV262153:LBV262172 LLR262153:LLR262172 LVN262153:LVN262172 MFJ262153:MFJ262172 MPF262153:MPF262172 MZB262153:MZB262172 NIX262153:NIX262172 NST262153:NST262172 OCP262153:OCP262172 OML262153:OML262172 OWH262153:OWH262172 PGD262153:PGD262172 PPZ262153:PPZ262172 PZV262153:PZV262172 QJR262153:QJR262172 QTN262153:QTN262172 RDJ262153:RDJ262172 RNF262153:RNF262172 RXB262153:RXB262172 SGX262153:SGX262172 SQT262153:SQT262172 TAP262153:TAP262172 TKL262153:TKL262172 TUH262153:TUH262172 UED262153:UED262172 UNZ262153:UNZ262172 UXV262153:UXV262172 VHR262153:VHR262172 VRN262153:VRN262172 WBJ262153:WBJ262172 WLF262153:WLF262172 WVB262153:WVB262172 Y327689:Y327708 IP327689:IP327708 SL327689:SL327708 ACH327689:ACH327708 AMD327689:AMD327708 AVZ327689:AVZ327708 BFV327689:BFV327708 BPR327689:BPR327708 BZN327689:BZN327708 CJJ327689:CJJ327708 CTF327689:CTF327708 DDB327689:DDB327708 DMX327689:DMX327708 DWT327689:DWT327708 EGP327689:EGP327708 EQL327689:EQL327708 FAH327689:FAH327708 FKD327689:FKD327708 FTZ327689:FTZ327708 GDV327689:GDV327708 GNR327689:GNR327708 GXN327689:GXN327708 HHJ327689:HHJ327708 HRF327689:HRF327708 IBB327689:IBB327708 IKX327689:IKX327708 IUT327689:IUT327708 JEP327689:JEP327708 JOL327689:JOL327708 JYH327689:JYH327708 KID327689:KID327708 KRZ327689:KRZ327708 LBV327689:LBV327708 LLR327689:LLR327708 LVN327689:LVN327708 MFJ327689:MFJ327708 MPF327689:MPF327708 MZB327689:MZB327708 NIX327689:NIX327708 NST327689:NST327708 OCP327689:OCP327708 OML327689:OML327708 OWH327689:OWH327708 PGD327689:PGD327708 PPZ327689:PPZ327708 PZV327689:PZV327708 QJR327689:QJR327708 QTN327689:QTN327708 RDJ327689:RDJ327708 RNF327689:RNF327708 RXB327689:RXB327708 SGX327689:SGX327708 SQT327689:SQT327708 TAP327689:TAP327708 TKL327689:TKL327708 TUH327689:TUH327708 UED327689:UED327708 UNZ327689:UNZ327708 UXV327689:UXV327708 VHR327689:VHR327708 VRN327689:VRN327708 WBJ327689:WBJ327708 WLF327689:WLF327708 WVB327689:WVB327708 Y393225:Y393244 IP393225:IP393244 SL393225:SL393244 ACH393225:ACH393244 AMD393225:AMD393244 AVZ393225:AVZ393244 BFV393225:BFV393244 BPR393225:BPR393244 BZN393225:BZN393244 CJJ393225:CJJ393244 CTF393225:CTF393244 DDB393225:DDB393244 DMX393225:DMX393244 DWT393225:DWT393244 EGP393225:EGP393244 EQL393225:EQL393244 FAH393225:FAH393244 FKD393225:FKD393244 FTZ393225:FTZ393244 GDV393225:GDV393244 GNR393225:GNR393244 GXN393225:GXN393244 HHJ393225:HHJ393244 HRF393225:HRF393244 IBB393225:IBB393244 IKX393225:IKX393244 IUT393225:IUT393244 JEP393225:JEP393244 JOL393225:JOL393244 JYH393225:JYH393244 KID393225:KID393244 KRZ393225:KRZ393244 LBV393225:LBV393244 LLR393225:LLR393244 LVN393225:LVN393244 MFJ393225:MFJ393244 MPF393225:MPF393244 MZB393225:MZB393244 NIX393225:NIX393244 NST393225:NST393244 OCP393225:OCP393244 OML393225:OML393244 OWH393225:OWH393244 PGD393225:PGD393244 PPZ393225:PPZ393244 PZV393225:PZV393244 QJR393225:QJR393244 QTN393225:QTN393244 RDJ393225:RDJ393244 RNF393225:RNF393244 RXB393225:RXB393244 SGX393225:SGX393244 SQT393225:SQT393244 TAP393225:TAP393244 TKL393225:TKL393244 TUH393225:TUH393244 UED393225:UED393244 UNZ393225:UNZ393244 UXV393225:UXV393244 VHR393225:VHR393244 VRN393225:VRN393244 WBJ393225:WBJ393244 WLF393225:WLF393244 WVB393225:WVB393244 Y458761:Y458780 IP458761:IP458780 SL458761:SL458780 ACH458761:ACH458780 AMD458761:AMD458780 AVZ458761:AVZ458780 BFV458761:BFV458780 BPR458761:BPR458780 BZN458761:BZN458780 CJJ458761:CJJ458780 CTF458761:CTF458780 DDB458761:DDB458780 DMX458761:DMX458780 DWT458761:DWT458780 EGP458761:EGP458780 EQL458761:EQL458780 FAH458761:FAH458780 FKD458761:FKD458780 FTZ458761:FTZ458780 GDV458761:GDV458780 GNR458761:GNR458780 GXN458761:GXN458780 HHJ458761:HHJ458780 HRF458761:HRF458780 IBB458761:IBB458780 IKX458761:IKX458780 IUT458761:IUT458780 JEP458761:JEP458780 JOL458761:JOL458780 JYH458761:JYH458780 KID458761:KID458780 KRZ458761:KRZ458780 LBV458761:LBV458780 LLR458761:LLR458780 LVN458761:LVN458780 MFJ458761:MFJ458780 MPF458761:MPF458780 MZB458761:MZB458780 NIX458761:NIX458780 NST458761:NST458780 OCP458761:OCP458780 OML458761:OML458780 OWH458761:OWH458780 PGD458761:PGD458780 PPZ458761:PPZ458780 PZV458761:PZV458780 QJR458761:QJR458780 QTN458761:QTN458780 RDJ458761:RDJ458780 RNF458761:RNF458780 RXB458761:RXB458780 SGX458761:SGX458780 SQT458761:SQT458780 TAP458761:TAP458780 TKL458761:TKL458780 TUH458761:TUH458780 UED458761:UED458780 UNZ458761:UNZ458780 UXV458761:UXV458780 VHR458761:VHR458780 VRN458761:VRN458780 WBJ458761:WBJ458780 WLF458761:WLF458780 WVB458761:WVB458780 Y524297:Y524316 IP524297:IP524316 SL524297:SL524316 ACH524297:ACH524316 AMD524297:AMD524316 AVZ524297:AVZ524316 BFV524297:BFV524316 BPR524297:BPR524316 BZN524297:BZN524316 CJJ524297:CJJ524316 CTF524297:CTF524316 DDB524297:DDB524316 DMX524297:DMX524316 DWT524297:DWT524316 EGP524297:EGP524316 EQL524297:EQL524316 FAH524297:FAH524316 FKD524297:FKD524316 FTZ524297:FTZ524316 GDV524297:GDV524316 GNR524297:GNR524316 GXN524297:GXN524316 HHJ524297:HHJ524316 HRF524297:HRF524316 IBB524297:IBB524316 IKX524297:IKX524316 IUT524297:IUT524316 JEP524297:JEP524316 JOL524297:JOL524316 JYH524297:JYH524316 KID524297:KID524316 KRZ524297:KRZ524316 LBV524297:LBV524316 LLR524297:LLR524316 LVN524297:LVN524316 MFJ524297:MFJ524316 MPF524297:MPF524316 MZB524297:MZB524316 NIX524297:NIX524316 NST524297:NST524316 OCP524297:OCP524316 OML524297:OML524316 OWH524297:OWH524316 PGD524297:PGD524316 PPZ524297:PPZ524316 PZV524297:PZV524316 QJR524297:QJR524316 QTN524297:QTN524316 RDJ524297:RDJ524316 RNF524297:RNF524316 RXB524297:RXB524316 SGX524297:SGX524316 SQT524297:SQT524316 TAP524297:TAP524316 TKL524297:TKL524316 TUH524297:TUH524316 UED524297:UED524316 UNZ524297:UNZ524316 UXV524297:UXV524316 VHR524297:VHR524316 VRN524297:VRN524316 WBJ524297:WBJ524316 WLF524297:WLF524316 WVB524297:WVB524316 Y589833:Y589852 IP589833:IP589852 SL589833:SL589852 ACH589833:ACH589852 AMD589833:AMD589852 AVZ589833:AVZ589852 BFV589833:BFV589852 BPR589833:BPR589852 BZN589833:BZN589852 CJJ589833:CJJ589852 CTF589833:CTF589852 DDB589833:DDB589852 DMX589833:DMX589852 DWT589833:DWT589852 EGP589833:EGP589852 EQL589833:EQL589852 FAH589833:FAH589852 FKD589833:FKD589852 FTZ589833:FTZ589852 GDV589833:GDV589852 GNR589833:GNR589852 GXN589833:GXN589852 HHJ589833:HHJ589852 HRF589833:HRF589852 IBB589833:IBB589852 IKX589833:IKX589852 IUT589833:IUT589852 JEP589833:JEP589852 JOL589833:JOL589852 JYH589833:JYH589852 KID589833:KID589852 KRZ589833:KRZ589852 LBV589833:LBV589852 LLR589833:LLR589852 LVN589833:LVN589852 MFJ589833:MFJ589852 MPF589833:MPF589852 MZB589833:MZB589852 NIX589833:NIX589852 NST589833:NST589852 OCP589833:OCP589852 OML589833:OML589852 OWH589833:OWH589852 PGD589833:PGD589852 PPZ589833:PPZ589852 PZV589833:PZV589852 QJR589833:QJR589852 QTN589833:QTN589852 RDJ589833:RDJ589852 RNF589833:RNF589852 RXB589833:RXB589852 SGX589833:SGX589852 SQT589833:SQT589852 TAP589833:TAP589852 TKL589833:TKL589852 TUH589833:TUH589852 UED589833:UED589852 UNZ589833:UNZ589852 UXV589833:UXV589852 VHR589833:VHR589852 VRN589833:VRN589852 WBJ589833:WBJ589852 WLF589833:WLF589852 WVB589833:WVB589852 Y655369:Y655388 IP655369:IP655388 SL655369:SL655388 ACH655369:ACH655388 AMD655369:AMD655388 AVZ655369:AVZ655388 BFV655369:BFV655388 BPR655369:BPR655388 BZN655369:BZN655388 CJJ655369:CJJ655388 CTF655369:CTF655388 DDB655369:DDB655388 DMX655369:DMX655388 DWT655369:DWT655388 EGP655369:EGP655388 EQL655369:EQL655388 FAH655369:FAH655388 FKD655369:FKD655388 FTZ655369:FTZ655388 GDV655369:GDV655388 GNR655369:GNR655388 GXN655369:GXN655388 HHJ655369:HHJ655388 HRF655369:HRF655388 IBB655369:IBB655388 IKX655369:IKX655388 IUT655369:IUT655388 JEP655369:JEP655388 JOL655369:JOL655388 JYH655369:JYH655388 KID655369:KID655388 KRZ655369:KRZ655388 LBV655369:LBV655388 LLR655369:LLR655388 LVN655369:LVN655388 MFJ655369:MFJ655388 MPF655369:MPF655388 MZB655369:MZB655388 NIX655369:NIX655388 NST655369:NST655388 OCP655369:OCP655388 OML655369:OML655388 OWH655369:OWH655388 PGD655369:PGD655388 PPZ655369:PPZ655388 PZV655369:PZV655388 QJR655369:QJR655388 QTN655369:QTN655388 RDJ655369:RDJ655388 RNF655369:RNF655388 RXB655369:RXB655388 SGX655369:SGX655388 SQT655369:SQT655388 TAP655369:TAP655388 TKL655369:TKL655388 TUH655369:TUH655388 UED655369:UED655388 UNZ655369:UNZ655388 UXV655369:UXV655388 VHR655369:VHR655388 VRN655369:VRN655388 WBJ655369:WBJ655388 WLF655369:WLF655388 WVB655369:WVB655388 Y720905:Y720924 IP720905:IP720924 SL720905:SL720924 ACH720905:ACH720924 AMD720905:AMD720924 AVZ720905:AVZ720924 BFV720905:BFV720924 BPR720905:BPR720924 BZN720905:BZN720924 CJJ720905:CJJ720924 CTF720905:CTF720924 DDB720905:DDB720924 DMX720905:DMX720924 DWT720905:DWT720924 EGP720905:EGP720924 EQL720905:EQL720924 FAH720905:FAH720924 FKD720905:FKD720924 FTZ720905:FTZ720924 GDV720905:GDV720924 GNR720905:GNR720924 GXN720905:GXN720924 HHJ720905:HHJ720924 HRF720905:HRF720924 IBB720905:IBB720924 IKX720905:IKX720924 IUT720905:IUT720924 JEP720905:JEP720924 JOL720905:JOL720924 JYH720905:JYH720924 KID720905:KID720924 KRZ720905:KRZ720924 LBV720905:LBV720924 LLR720905:LLR720924 LVN720905:LVN720924 MFJ720905:MFJ720924 MPF720905:MPF720924 MZB720905:MZB720924 NIX720905:NIX720924 NST720905:NST720924 OCP720905:OCP720924 OML720905:OML720924 OWH720905:OWH720924 PGD720905:PGD720924 PPZ720905:PPZ720924 PZV720905:PZV720924 QJR720905:QJR720924 QTN720905:QTN720924 RDJ720905:RDJ720924 RNF720905:RNF720924 RXB720905:RXB720924 SGX720905:SGX720924 SQT720905:SQT720924 TAP720905:TAP720924 TKL720905:TKL720924 TUH720905:TUH720924 UED720905:UED720924 UNZ720905:UNZ720924 UXV720905:UXV720924 VHR720905:VHR720924 VRN720905:VRN720924 WBJ720905:WBJ720924 WLF720905:WLF720924 WVB720905:WVB720924 Y786441:Y786460 IP786441:IP786460 SL786441:SL786460 ACH786441:ACH786460 AMD786441:AMD786460 AVZ786441:AVZ786460 BFV786441:BFV786460 BPR786441:BPR786460 BZN786441:BZN786460 CJJ786441:CJJ786460 CTF786441:CTF786460 DDB786441:DDB786460 DMX786441:DMX786460 DWT786441:DWT786460 EGP786441:EGP786460 EQL786441:EQL786460 FAH786441:FAH786460 FKD786441:FKD786460 FTZ786441:FTZ786460 GDV786441:GDV786460 GNR786441:GNR786460 GXN786441:GXN786460 HHJ786441:HHJ786460 HRF786441:HRF786460 IBB786441:IBB786460 IKX786441:IKX786460 IUT786441:IUT786460 JEP786441:JEP786460 JOL786441:JOL786460 JYH786441:JYH786460 KID786441:KID786460 KRZ786441:KRZ786460 LBV786441:LBV786460 LLR786441:LLR786460 LVN786441:LVN786460 MFJ786441:MFJ786460 MPF786441:MPF786460 MZB786441:MZB786460 NIX786441:NIX786460 NST786441:NST786460 OCP786441:OCP786460 OML786441:OML786460 OWH786441:OWH786460 PGD786441:PGD786460 PPZ786441:PPZ786460 PZV786441:PZV786460 QJR786441:QJR786460 QTN786441:QTN786460 RDJ786441:RDJ786460 RNF786441:RNF786460 RXB786441:RXB786460 SGX786441:SGX786460 SQT786441:SQT786460 TAP786441:TAP786460 TKL786441:TKL786460 TUH786441:TUH786460 UED786441:UED786460 UNZ786441:UNZ786460 UXV786441:UXV786460 VHR786441:VHR786460 VRN786441:VRN786460 WBJ786441:WBJ786460 WLF786441:WLF786460 WVB786441:WVB786460 Y851977:Y851996 IP851977:IP851996 SL851977:SL851996 ACH851977:ACH851996 AMD851977:AMD851996 AVZ851977:AVZ851996 BFV851977:BFV851996 BPR851977:BPR851996 BZN851977:BZN851996 CJJ851977:CJJ851996 CTF851977:CTF851996 DDB851977:DDB851996 DMX851977:DMX851996 DWT851977:DWT851996 EGP851977:EGP851996 EQL851977:EQL851996 FAH851977:FAH851996 FKD851977:FKD851996 FTZ851977:FTZ851996 GDV851977:GDV851996 GNR851977:GNR851996 GXN851977:GXN851996 HHJ851977:HHJ851996 HRF851977:HRF851996 IBB851977:IBB851996 IKX851977:IKX851996 IUT851977:IUT851996 JEP851977:JEP851996 JOL851977:JOL851996 JYH851977:JYH851996 KID851977:KID851996 KRZ851977:KRZ851996 LBV851977:LBV851996 LLR851977:LLR851996 LVN851977:LVN851996 MFJ851977:MFJ851996 MPF851977:MPF851996 MZB851977:MZB851996 NIX851977:NIX851996 NST851977:NST851996 OCP851977:OCP851996 OML851977:OML851996 OWH851977:OWH851996 PGD851977:PGD851996 PPZ851977:PPZ851996 PZV851977:PZV851996 QJR851977:QJR851996 QTN851977:QTN851996 RDJ851977:RDJ851996 RNF851977:RNF851996 RXB851977:RXB851996 SGX851977:SGX851996 SQT851977:SQT851996 TAP851977:TAP851996 TKL851977:TKL851996 TUH851977:TUH851996 UED851977:UED851996 UNZ851977:UNZ851996 UXV851977:UXV851996 VHR851977:VHR851996 VRN851977:VRN851996 WBJ851977:WBJ851996 WLF851977:WLF851996 WVB851977:WVB851996 Y917513:Y917532 IP917513:IP917532 SL917513:SL917532 ACH917513:ACH917532 AMD917513:AMD917532 AVZ917513:AVZ917532 BFV917513:BFV917532 BPR917513:BPR917532 BZN917513:BZN917532 CJJ917513:CJJ917532 CTF917513:CTF917532 DDB917513:DDB917532 DMX917513:DMX917532 DWT917513:DWT917532 EGP917513:EGP917532 EQL917513:EQL917532 FAH917513:FAH917532 FKD917513:FKD917532 FTZ917513:FTZ917532 GDV917513:GDV917532 GNR917513:GNR917532 GXN917513:GXN917532 HHJ917513:HHJ917532 HRF917513:HRF917532 IBB917513:IBB917532 IKX917513:IKX917532 IUT917513:IUT917532 JEP917513:JEP917532 JOL917513:JOL917532 JYH917513:JYH917532 KID917513:KID917532 KRZ917513:KRZ917532 LBV917513:LBV917532 LLR917513:LLR917532 LVN917513:LVN917532 MFJ917513:MFJ917532 MPF917513:MPF917532 MZB917513:MZB917532 NIX917513:NIX917532 NST917513:NST917532 OCP917513:OCP917532 OML917513:OML917532 OWH917513:OWH917532 PGD917513:PGD917532 PPZ917513:PPZ917532 PZV917513:PZV917532 QJR917513:QJR917532 QTN917513:QTN917532 RDJ917513:RDJ917532 RNF917513:RNF917532 RXB917513:RXB917532 SGX917513:SGX917532 SQT917513:SQT917532 TAP917513:TAP917532 TKL917513:TKL917532 TUH917513:TUH917532 UED917513:UED917532 UNZ917513:UNZ917532 UXV917513:UXV917532 VHR917513:VHR917532 VRN917513:VRN917532 WBJ917513:WBJ917532 WLF917513:WLF917532 WVB917513:WVB917532 Y983049:Y983068 IP983049:IP983068 SL983049:SL983068 ACH983049:ACH983068 AMD983049:AMD983068 AVZ983049:AVZ983068 BFV983049:BFV983068 BPR983049:BPR983068 BZN983049:BZN983068 CJJ983049:CJJ983068 CTF983049:CTF983068 DDB983049:DDB983068 DMX983049:DMX983068 DWT983049:DWT983068 EGP983049:EGP983068 EQL983049:EQL983068 FAH983049:FAH983068 FKD983049:FKD983068 FTZ983049:FTZ983068 GDV983049:GDV983068 GNR983049:GNR983068 GXN983049:GXN983068 HHJ983049:HHJ983068 HRF983049:HRF983068 IBB983049:IBB983068 IKX983049:IKX983068 IUT983049:IUT983068 JEP983049:JEP983068 JOL983049:JOL983068 JYH983049:JYH983068 KID983049:KID983068 KRZ983049:KRZ983068 LBV983049:LBV983068 LLR983049:LLR983068 LVN983049:LVN983068 MFJ983049:MFJ983068 MPF983049:MPF983068 MZB983049:MZB983068 NIX983049:NIX983068 NST983049:NST983068 OCP983049:OCP983068 OML983049:OML983068 OWH983049:OWH983068 PGD983049:PGD983068 PPZ983049:PPZ983068 PZV983049:PZV983068 QJR983049:QJR983068 QTN983049:QTN983068 RDJ983049:RDJ983068 RNF983049:RNF983068 RXB983049:RXB983068 SGX983049:SGX983068 SQT983049:SQT983068 TAP983049:TAP983068 TKL983049:TKL983068 TUH983049:TUH983068 UED983049:UED983068 UNZ983049:UNZ983068 UXV983049:UXV983068 VHR983049:VHR983068 VRN983049:VRN983068 WBJ983049:WBJ983068 WLF983049:WLF983068 WVB983049:WVB983068 VSE983043:VSE983047 IA43:IA77 RW43:RW77 ABS43:ABS77 ALO43:ALO77 AVK43:AVK77 BFG43:BFG77 BPC43:BPC77 BYY43:BYY77 CIU43:CIU77 CSQ43:CSQ77 DCM43:DCM77 DMI43:DMI77 DWE43:DWE77 EGA43:EGA77 EPW43:EPW77 EZS43:EZS77 FJO43:FJO77 FTK43:FTK77 GDG43:GDG77 GNC43:GNC77 GWY43:GWY77 HGU43:HGU77 HQQ43:HQQ77 IAM43:IAM77 IKI43:IKI77 IUE43:IUE77 JEA43:JEA77 JNW43:JNW77 JXS43:JXS77 KHO43:KHO77 KRK43:KRK77 LBG43:LBG77 LLC43:LLC77 LUY43:LUY77 MEU43:MEU77 MOQ43:MOQ77 MYM43:MYM77 NII43:NII77 NSE43:NSE77 OCA43:OCA77 OLW43:OLW77 OVS43:OVS77 PFO43:PFO77 PPK43:PPK77 PZG43:PZG77 QJC43:QJC77 QSY43:QSY77 RCU43:RCU77 RMQ43:RMQ77 RWM43:RWM77 SGI43:SGI77 SQE43:SQE77 TAA43:TAA77 TJW43:TJW77 TTS43:TTS77 UDO43:UDO77 UNK43:UNK77 UXG43:UXG77 VHC43:VHC77 VQY43:VQY77 WAU43:WAU77 WKQ43:WKQ77 WUM43:WUM77 I65569:I65603 IA65569:IA65603 RW65569:RW65603 ABS65569:ABS65603 ALO65569:ALO65603 AVK65569:AVK65603 BFG65569:BFG65603 BPC65569:BPC65603 BYY65569:BYY65603 CIU65569:CIU65603 CSQ65569:CSQ65603 DCM65569:DCM65603 DMI65569:DMI65603 DWE65569:DWE65603 EGA65569:EGA65603 EPW65569:EPW65603 EZS65569:EZS65603 FJO65569:FJO65603 FTK65569:FTK65603 GDG65569:GDG65603 GNC65569:GNC65603 GWY65569:GWY65603 HGU65569:HGU65603 HQQ65569:HQQ65603 IAM65569:IAM65603 IKI65569:IKI65603 IUE65569:IUE65603 JEA65569:JEA65603 JNW65569:JNW65603 JXS65569:JXS65603 KHO65569:KHO65603 KRK65569:KRK65603 LBG65569:LBG65603 LLC65569:LLC65603 LUY65569:LUY65603 MEU65569:MEU65603 MOQ65569:MOQ65603 MYM65569:MYM65603 NII65569:NII65603 NSE65569:NSE65603 OCA65569:OCA65603 OLW65569:OLW65603 OVS65569:OVS65603 PFO65569:PFO65603 PPK65569:PPK65603 PZG65569:PZG65603 QJC65569:QJC65603 QSY65569:QSY65603 RCU65569:RCU65603 RMQ65569:RMQ65603 RWM65569:RWM65603 SGI65569:SGI65603 SQE65569:SQE65603 TAA65569:TAA65603 TJW65569:TJW65603 TTS65569:TTS65603 UDO65569:UDO65603 UNK65569:UNK65603 UXG65569:UXG65603 VHC65569:VHC65603 VQY65569:VQY65603 WAU65569:WAU65603 WKQ65569:WKQ65603 WUM65569:WUM65603 I131105:I131139 IA131105:IA131139 RW131105:RW131139 ABS131105:ABS131139 ALO131105:ALO131139 AVK131105:AVK131139 BFG131105:BFG131139 BPC131105:BPC131139 BYY131105:BYY131139 CIU131105:CIU131139 CSQ131105:CSQ131139 DCM131105:DCM131139 DMI131105:DMI131139 DWE131105:DWE131139 EGA131105:EGA131139 EPW131105:EPW131139 EZS131105:EZS131139 FJO131105:FJO131139 FTK131105:FTK131139 GDG131105:GDG131139 GNC131105:GNC131139 GWY131105:GWY131139 HGU131105:HGU131139 HQQ131105:HQQ131139 IAM131105:IAM131139 IKI131105:IKI131139 IUE131105:IUE131139 JEA131105:JEA131139 JNW131105:JNW131139 JXS131105:JXS131139 KHO131105:KHO131139 KRK131105:KRK131139 LBG131105:LBG131139 LLC131105:LLC131139 LUY131105:LUY131139 MEU131105:MEU131139 MOQ131105:MOQ131139 MYM131105:MYM131139 NII131105:NII131139 NSE131105:NSE131139 OCA131105:OCA131139 OLW131105:OLW131139 OVS131105:OVS131139 PFO131105:PFO131139 PPK131105:PPK131139 PZG131105:PZG131139 QJC131105:QJC131139 QSY131105:QSY131139 RCU131105:RCU131139 RMQ131105:RMQ131139 RWM131105:RWM131139 SGI131105:SGI131139 SQE131105:SQE131139 TAA131105:TAA131139 TJW131105:TJW131139 TTS131105:TTS131139 UDO131105:UDO131139 UNK131105:UNK131139 UXG131105:UXG131139 VHC131105:VHC131139 VQY131105:VQY131139 WAU131105:WAU131139 WKQ131105:WKQ131139 WUM131105:WUM131139 I196641:I196675 IA196641:IA196675 RW196641:RW196675 ABS196641:ABS196675 ALO196641:ALO196675 AVK196641:AVK196675 BFG196641:BFG196675 BPC196641:BPC196675 BYY196641:BYY196675 CIU196641:CIU196675 CSQ196641:CSQ196675 DCM196641:DCM196675 DMI196641:DMI196675 DWE196641:DWE196675 EGA196641:EGA196675 EPW196641:EPW196675 EZS196641:EZS196675 FJO196641:FJO196675 FTK196641:FTK196675 GDG196641:GDG196675 GNC196641:GNC196675 GWY196641:GWY196675 HGU196641:HGU196675 HQQ196641:HQQ196675 IAM196641:IAM196675 IKI196641:IKI196675 IUE196641:IUE196675 JEA196641:JEA196675 JNW196641:JNW196675 JXS196641:JXS196675 KHO196641:KHO196675 KRK196641:KRK196675 LBG196641:LBG196675 LLC196641:LLC196675 LUY196641:LUY196675 MEU196641:MEU196675 MOQ196641:MOQ196675 MYM196641:MYM196675 NII196641:NII196675 NSE196641:NSE196675 OCA196641:OCA196675 OLW196641:OLW196675 OVS196641:OVS196675 PFO196641:PFO196675 PPK196641:PPK196675 PZG196641:PZG196675 QJC196641:QJC196675 QSY196641:QSY196675 RCU196641:RCU196675 RMQ196641:RMQ196675 RWM196641:RWM196675 SGI196641:SGI196675 SQE196641:SQE196675 TAA196641:TAA196675 TJW196641:TJW196675 TTS196641:TTS196675 UDO196641:UDO196675 UNK196641:UNK196675 UXG196641:UXG196675 VHC196641:VHC196675 VQY196641:VQY196675 WAU196641:WAU196675 WKQ196641:WKQ196675 WUM196641:WUM196675 I262177:I262211 IA262177:IA262211 RW262177:RW262211 ABS262177:ABS262211 ALO262177:ALO262211 AVK262177:AVK262211 BFG262177:BFG262211 BPC262177:BPC262211 BYY262177:BYY262211 CIU262177:CIU262211 CSQ262177:CSQ262211 DCM262177:DCM262211 DMI262177:DMI262211 DWE262177:DWE262211 EGA262177:EGA262211 EPW262177:EPW262211 EZS262177:EZS262211 FJO262177:FJO262211 FTK262177:FTK262211 GDG262177:GDG262211 GNC262177:GNC262211 GWY262177:GWY262211 HGU262177:HGU262211 HQQ262177:HQQ262211 IAM262177:IAM262211 IKI262177:IKI262211 IUE262177:IUE262211 JEA262177:JEA262211 JNW262177:JNW262211 JXS262177:JXS262211 KHO262177:KHO262211 KRK262177:KRK262211 LBG262177:LBG262211 LLC262177:LLC262211 LUY262177:LUY262211 MEU262177:MEU262211 MOQ262177:MOQ262211 MYM262177:MYM262211 NII262177:NII262211 NSE262177:NSE262211 OCA262177:OCA262211 OLW262177:OLW262211 OVS262177:OVS262211 PFO262177:PFO262211 PPK262177:PPK262211 PZG262177:PZG262211 QJC262177:QJC262211 QSY262177:QSY262211 RCU262177:RCU262211 RMQ262177:RMQ262211 RWM262177:RWM262211 SGI262177:SGI262211 SQE262177:SQE262211 TAA262177:TAA262211 TJW262177:TJW262211 TTS262177:TTS262211 UDO262177:UDO262211 UNK262177:UNK262211 UXG262177:UXG262211 VHC262177:VHC262211 VQY262177:VQY262211 WAU262177:WAU262211 WKQ262177:WKQ262211 WUM262177:WUM262211 I327713:I327747 IA327713:IA327747 RW327713:RW327747 ABS327713:ABS327747 ALO327713:ALO327747 AVK327713:AVK327747 BFG327713:BFG327747 BPC327713:BPC327747 BYY327713:BYY327747 CIU327713:CIU327747 CSQ327713:CSQ327747 DCM327713:DCM327747 DMI327713:DMI327747 DWE327713:DWE327747 EGA327713:EGA327747 EPW327713:EPW327747 EZS327713:EZS327747 FJO327713:FJO327747 FTK327713:FTK327747 GDG327713:GDG327747 GNC327713:GNC327747 GWY327713:GWY327747 HGU327713:HGU327747 HQQ327713:HQQ327747 IAM327713:IAM327747 IKI327713:IKI327747 IUE327713:IUE327747 JEA327713:JEA327747 JNW327713:JNW327747 JXS327713:JXS327747 KHO327713:KHO327747 KRK327713:KRK327747 LBG327713:LBG327747 LLC327713:LLC327747 LUY327713:LUY327747 MEU327713:MEU327747 MOQ327713:MOQ327747 MYM327713:MYM327747 NII327713:NII327747 NSE327713:NSE327747 OCA327713:OCA327747 OLW327713:OLW327747 OVS327713:OVS327747 PFO327713:PFO327747 PPK327713:PPK327747 PZG327713:PZG327747 QJC327713:QJC327747 QSY327713:QSY327747 RCU327713:RCU327747 RMQ327713:RMQ327747 RWM327713:RWM327747 SGI327713:SGI327747 SQE327713:SQE327747 TAA327713:TAA327747 TJW327713:TJW327747 TTS327713:TTS327747 UDO327713:UDO327747 UNK327713:UNK327747 UXG327713:UXG327747 VHC327713:VHC327747 VQY327713:VQY327747 WAU327713:WAU327747 WKQ327713:WKQ327747 WUM327713:WUM327747 I393249:I393283 IA393249:IA393283 RW393249:RW393283 ABS393249:ABS393283 ALO393249:ALO393283 AVK393249:AVK393283 BFG393249:BFG393283 BPC393249:BPC393283 BYY393249:BYY393283 CIU393249:CIU393283 CSQ393249:CSQ393283 DCM393249:DCM393283 DMI393249:DMI393283 DWE393249:DWE393283 EGA393249:EGA393283 EPW393249:EPW393283 EZS393249:EZS393283 FJO393249:FJO393283 FTK393249:FTK393283 GDG393249:GDG393283 GNC393249:GNC393283 GWY393249:GWY393283 HGU393249:HGU393283 HQQ393249:HQQ393283 IAM393249:IAM393283 IKI393249:IKI393283 IUE393249:IUE393283 JEA393249:JEA393283 JNW393249:JNW393283 JXS393249:JXS393283 KHO393249:KHO393283 KRK393249:KRK393283 LBG393249:LBG393283 LLC393249:LLC393283 LUY393249:LUY393283 MEU393249:MEU393283 MOQ393249:MOQ393283 MYM393249:MYM393283 NII393249:NII393283 NSE393249:NSE393283 OCA393249:OCA393283 OLW393249:OLW393283 OVS393249:OVS393283 PFO393249:PFO393283 PPK393249:PPK393283 PZG393249:PZG393283 QJC393249:QJC393283 QSY393249:QSY393283 RCU393249:RCU393283 RMQ393249:RMQ393283 RWM393249:RWM393283 SGI393249:SGI393283 SQE393249:SQE393283 TAA393249:TAA393283 TJW393249:TJW393283 TTS393249:TTS393283 UDO393249:UDO393283 UNK393249:UNK393283 UXG393249:UXG393283 VHC393249:VHC393283 VQY393249:VQY393283 WAU393249:WAU393283 WKQ393249:WKQ393283 WUM393249:WUM393283 I458785:I458819 IA458785:IA458819 RW458785:RW458819 ABS458785:ABS458819 ALO458785:ALO458819 AVK458785:AVK458819 BFG458785:BFG458819 BPC458785:BPC458819 BYY458785:BYY458819 CIU458785:CIU458819 CSQ458785:CSQ458819 DCM458785:DCM458819 DMI458785:DMI458819 DWE458785:DWE458819 EGA458785:EGA458819 EPW458785:EPW458819 EZS458785:EZS458819 FJO458785:FJO458819 FTK458785:FTK458819 GDG458785:GDG458819 GNC458785:GNC458819 GWY458785:GWY458819 HGU458785:HGU458819 HQQ458785:HQQ458819 IAM458785:IAM458819 IKI458785:IKI458819 IUE458785:IUE458819 JEA458785:JEA458819 JNW458785:JNW458819 JXS458785:JXS458819 KHO458785:KHO458819 KRK458785:KRK458819 LBG458785:LBG458819 LLC458785:LLC458819 LUY458785:LUY458819 MEU458785:MEU458819 MOQ458785:MOQ458819 MYM458785:MYM458819 NII458785:NII458819 NSE458785:NSE458819 OCA458785:OCA458819 OLW458785:OLW458819 OVS458785:OVS458819 PFO458785:PFO458819 PPK458785:PPK458819 PZG458785:PZG458819 QJC458785:QJC458819 QSY458785:QSY458819 RCU458785:RCU458819 RMQ458785:RMQ458819 RWM458785:RWM458819 SGI458785:SGI458819 SQE458785:SQE458819 TAA458785:TAA458819 TJW458785:TJW458819 TTS458785:TTS458819 UDO458785:UDO458819 UNK458785:UNK458819 UXG458785:UXG458819 VHC458785:VHC458819 VQY458785:VQY458819 WAU458785:WAU458819 WKQ458785:WKQ458819 WUM458785:WUM458819 I524321:I524355 IA524321:IA524355 RW524321:RW524355 ABS524321:ABS524355 ALO524321:ALO524355 AVK524321:AVK524355 BFG524321:BFG524355 BPC524321:BPC524355 BYY524321:BYY524355 CIU524321:CIU524355 CSQ524321:CSQ524355 DCM524321:DCM524355 DMI524321:DMI524355 DWE524321:DWE524355 EGA524321:EGA524355 EPW524321:EPW524355 EZS524321:EZS524355 FJO524321:FJO524355 FTK524321:FTK524355 GDG524321:GDG524355 GNC524321:GNC524355 GWY524321:GWY524355 HGU524321:HGU524355 HQQ524321:HQQ524355 IAM524321:IAM524355 IKI524321:IKI524355 IUE524321:IUE524355 JEA524321:JEA524355 JNW524321:JNW524355 JXS524321:JXS524355 KHO524321:KHO524355 KRK524321:KRK524355 LBG524321:LBG524355 LLC524321:LLC524355 LUY524321:LUY524355 MEU524321:MEU524355 MOQ524321:MOQ524355 MYM524321:MYM524355 NII524321:NII524355 NSE524321:NSE524355 OCA524321:OCA524355 OLW524321:OLW524355 OVS524321:OVS524355 PFO524321:PFO524355 PPK524321:PPK524355 PZG524321:PZG524355 QJC524321:QJC524355 QSY524321:QSY524355 RCU524321:RCU524355 RMQ524321:RMQ524355 RWM524321:RWM524355 SGI524321:SGI524355 SQE524321:SQE524355 TAA524321:TAA524355 TJW524321:TJW524355 TTS524321:TTS524355 UDO524321:UDO524355 UNK524321:UNK524355 UXG524321:UXG524355 VHC524321:VHC524355 VQY524321:VQY524355 WAU524321:WAU524355 WKQ524321:WKQ524355 WUM524321:WUM524355 I589857:I589891 IA589857:IA589891 RW589857:RW589891 ABS589857:ABS589891 ALO589857:ALO589891 AVK589857:AVK589891 BFG589857:BFG589891 BPC589857:BPC589891 BYY589857:BYY589891 CIU589857:CIU589891 CSQ589857:CSQ589891 DCM589857:DCM589891 DMI589857:DMI589891 DWE589857:DWE589891 EGA589857:EGA589891 EPW589857:EPW589891 EZS589857:EZS589891 FJO589857:FJO589891 FTK589857:FTK589891 GDG589857:GDG589891 GNC589857:GNC589891 GWY589857:GWY589891 HGU589857:HGU589891 HQQ589857:HQQ589891 IAM589857:IAM589891 IKI589857:IKI589891 IUE589857:IUE589891 JEA589857:JEA589891 JNW589857:JNW589891 JXS589857:JXS589891 KHO589857:KHO589891 KRK589857:KRK589891 LBG589857:LBG589891 LLC589857:LLC589891 LUY589857:LUY589891 MEU589857:MEU589891 MOQ589857:MOQ589891 MYM589857:MYM589891 NII589857:NII589891 NSE589857:NSE589891 OCA589857:OCA589891 OLW589857:OLW589891 OVS589857:OVS589891 PFO589857:PFO589891 PPK589857:PPK589891 PZG589857:PZG589891 QJC589857:QJC589891 QSY589857:QSY589891 RCU589857:RCU589891 RMQ589857:RMQ589891 RWM589857:RWM589891 SGI589857:SGI589891 SQE589857:SQE589891 TAA589857:TAA589891 TJW589857:TJW589891 TTS589857:TTS589891 UDO589857:UDO589891 UNK589857:UNK589891 UXG589857:UXG589891 VHC589857:VHC589891 VQY589857:VQY589891 WAU589857:WAU589891 WKQ589857:WKQ589891 WUM589857:WUM589891 I655393:I655427 IA655393:IA655427 RW655393:RW655427 ABS655393:ABS655427 ALO655393:ALO655427 AVK655393:AVK655427 BFG655393:BFG655427 BPC655393:BPC655427 BYY655393:BYY655427 CIU655393:CIU655427 CSQ655393:CSQ655427 DCM655393:DCM655427 DMI655393:DMI655427 DWE655393:DWE655427 EGA655393:EGA655427 EPW655393:EPW655427 EZS655393:EZS655427 FJO655393:FJO655427 FTK655393:FTK655427 GDG655393:GDG655427 GNC655393:GNC655427 GWY655393:GWY655427 HGU655393:HGU655427 HQQ655393:HQQ655427 IAM655393:IAM655427 IKI655393:IKI655427 IUE655393:IUE655427 JEA655393:JEA655427 JNW655393:JNW655427 JXS655393:JXS655427 KHO655393:KHO655427 KRK655393:KRK655427 LBG655393:LBG655427 LLC655393:LLC655427 LUY655393:LUY655427 MEU655393:MEU655427 MOQ655393:MOQ655427 MYM655393:MYM655427 NII655393:NII655427 NSE655393:NSE655427 OCA655393:OCA655427 OLW655393:OLW655427 OVS655393:OVS655427 PFO655393:PFO655427 PPK655393:PPK655427 PZG655393:PZG655427 QJC655393:QJC655427 QSY655393:QSY655427 RCU655393:RCU655427 RMQ655393:RMQ655427 RWM655393:RWM655427 SGI655393:SGI655427 SQE655393:SQE655427 TAA655393:TAA655427 TJW655393:TJW655427 TTS655393:TTS655427 UDO655393:UDO655427 UNK655393:UNK655427 UXG655393:UXG655427 VHC655393:VHC655427 VQY655393:VQY655427 WAU655393:WAU655427 WKQ655393:WKQ655427 WUM655393:WUM655427 I720929:I720963 IA720929:IA720963 RW720929:RW720963 ABS720929:ABS720963 ALO720929:ALO720963 AVK720929:AVK720963 BFG720929:BFG720963 BPC720929:BPC720963 BYY720929:BYY720963 CIU720929:CIU720963 CSQ720929:CSQ720963 DCM720929:DCM720963 DMI720929:DMI720963 DWE720929:DWE720963 EGA720929:EGA720963 EPW720929:EPW720963 EZS720929:EZS720963 FJO720929:FJO720963 FTK720929:FTK720963 GDG720929:GDG720963 GNC720929:GNC720963 GWY720929:GWY720963 HGU720929:HGU720963 HQQ720929:HQQ720963 IAM720929:IAM720963 IKI720929:IKI720963 IUE720929:IUE720963 JEA720929:JEA720963 JNW720929:JNW720963 JXS720929:JXS720963 KHO720929:KHO720963 KRK720929:KRK720963 LBG720929:LBG720963 LLC720929:LLC720963 LUY720929:LUY720963 MEU720929:MEU720963 MOQ720929:MOQ720963 MYM720929:MYM720963 NII720929:NII720963 NSE720929:NSE720963 OCA720929:OCA720963 OLW720929:OLW720963 OVS720929:OVS720963 PFO720929:PFO720963 PPK720929:PPK720963 PZG720929:PZG720963 QJC720929:QJC720963 QSY720929:QSY720963 RCU720929:RCU720963 RMQ720929:RMQ720963 RWM720929:RWM720963 SGI720929:SGI720963 SQE720929:SQE720963 TAA720929:TAA720963 TJW720929:TJW720963 TTS720929:TTS720963 UDO720929:UDO720963 UNK720929:UNK720963 UXG720929:UXG720963 VHC720929:VHC720963 VQY720929:VQY720963 WAU720929:WAU720963 WKQ720929:WKQ720963 WUM720929:WUM720963 I786465:I786499 IA786465:IA786499 RW786465:RW786499 ABS786465:ABS786499 ALO786465:ALO786499 AVK786465:AVK786499 BFG786465:BFG786499 BPC786465:BPC786499 BYY786465:BYY786499 CIU786465:CIU786499 CSQ786465:CSQ786499 DCM786465:DCM786499 DMI786465:DMI786499 DWE786465:DWE786499 EGA786465:EGA786499 EPW786465:EPW786499 EZS786465:EZS786499 FJO786465:FJO786499 FTK786465:FTK786499 GDG786465:GDG786499 GNC786465:GNC786499 GWY786465:GWY786499 HGU786465:HGU786499 HQQ786465:HQQ786499 IAM786465:IAM786499 IKI786465:IKI786499 IUE786465:IUE786499 JEA786465:JEA786499 JNW786465:JNW786499 JXS786465:JXS786499 KHO786465:KHO786499 KRK786465:KRK786499 LBG786465:LBG786499 LLC786465:LLC786499 LUY786465:LUY786499 MEU786465:MEU786499 MOQ786465:MOQ786499 MYM786465:MYM786499 NII786465:NII786499 NSE786465:NSE786499 OCA786465:OCA786499 OLW786465:OLW786499 OVS786465:OVS786499 PFO786465:PFO786499 PPK786465:PPK786499 PZG786465:PZG786499 QJC786465:QJC786499 QSY786465:QSY786499 RCU786465:RCU786499 RMQ786465:RMQ786499 RWM786465:RWM786499 SGI786465:SGI786499 SQE786465:SQE786499 TAA786465:TAA786499 TJW786465:TJW786499 TTS786465:TTS786499 UDO786465:UDO786499 UNK786465:UNK786499 UXG786465:UXG786499 VHC786465:VHC786499 VQY786465:VQY786499 WAU786465:WAU786499 WKQ786465:WKQ786499 WUM786465:WUM786499 I852001:I852035 IA852001:IA852035 RW852001:RW852035 ABS852001:ABS852035 ALO852001:ALO852035 AVK852001:AVK852035 BFG852001:BFG852035 BPC852001:BPC852035 BYY852001:BYY852035 CIU852001:CIU852035 CSQ852001:CSQ852035 DCM852001:DCM852035 DMI852001:DMI852035 DWE852001:DWE852035 EGA852001:EGA852035 EPW852001:EPW852035 EZS852001:EZS852035 FJO852001:FJO852035 FTK852001:FTK852035 GDG852001:GDG852035 GNC852001:GNC852035 GWY852001:GWY852035 HGU852001:HGU852035 HQQ852001:HQQ852035 IAM852001:IAM852035 IKI852001:IKI852035 IUE852001:IUE852035 JEA852001:JEA852035 JNW852001:JNW852035 JXS852001:JXS852035 KHO852001:KHO852035 KRK852001:KRK852035 LBG852001:LBG852035 LLC852001:LLC852035 LUY852001:LUY852035 MEU852001:MEU852035 MOQ852001:MOQ852035 MYM852001:MYM852035 NII852001:NII852035 NSE852001:NSE852035 OCA852001:OCA852035 OLW852001:OLW852035 OVS852001:OVS852035 PFO852001:PFO852035 PPK852001:PPK852035 PZG852001:PZG852035 QJC852001:QJC852035 QSY852001:QSY852035 RCU852001:RCU852035 RMQ852001:RMQ852035 RWM852001:RWM852035 SGI852001:SGI852035 SQE852001:SQE852035 TAA852001:TAA852035 TJW852001:TJW852035 TTS852001:TTS852035 UDO852001:UDO852035 UNK852001:UNK852035 UXG852001:UXG852035 VHC852001:VHC852035 VQY852001:VQY852035 WAU852001:WAU852035 WKQ852001:WKQ852035 WUM852001:WUM852035 I917537:I917571 IA917537:IA917571 RW917537:RW917571 ABS917537:ABS917571 ALO917537:ALO917571 AVK917537:AVK917571 BFG917537:BFG917571 BPC917537:BPC917571 BYY917537:BYY917571 CIU917537:CIU917571 CSQ917537:CSQ917571 DCM917537:DCM917571 DMI917537:DMI917571 DWE917537:DWE917571 EGA917537:EGA917571 EPW917537:EPW917571 EZS917537:EZS917571 FJO917537:FJO917571 FTK917537:FTK917571 GDG917537:GDG917571 GNC917537:GNC917571 GWY917537:GWY917571 HGU917537:HGU917571 HQQ917537:HQQ917571 IAM917537:IAM917571 IKI917537:IKI917571 IUE917537:IUE917571 JEA917537:JEA917571 JNW917537:JNW917571 JXS917537:JXS917571 KHO917537:KHO917571 KRK917537:KRK917571 LBG917537:LBG917571 LLC917537:LLC917571 LUY917537:LUY917571 MEU917537:MEU917571 MOQ917537:MOQ917571 MYM917537:MYM917571 NII917537:NII917571 NSE917537:NSE917571 OCA917537:OCA917571 OLW917537:OLW917571 OVS917537:OVS917571 PFO917537:PFO917571 PPK917537:PPK917571 PZG917537:PZG917571 QJC917537:QJC917571 QSY917537:QSY917571 RCU917537:RCU917571 RMQ917537:RMQ917571 RWM917537:RWM917571 SGI917537:SGI917571 SQE917537:SQE917571 TAA917537:TAA917571 TJW917537:TJW917571 TTS917537:TTS917571 UDO917537:UDO917571 UNK917537:UNK917571 UXG917537:UXG917571 VHC917537:VHC917571 VQY917537:VQY917571 WAU917537:WAU917571 WKQ917537:WKQ917571 WUM917537:WUM917571 I983073:I983107 IA983073:IA983107 RW983073:RW983107 ABS983073:ABS983107 ALO983073:ALO983107 AVK983073:AVK983107 BFG983073:BFG983107 BPC983073:BPC983107 BYY983073:BYY983107 CIU983073:CIU983107 CSQ983073:CSQ983107 DCM983073:DCM983107 DMI983073:DMI983107 DWE983073:DWE983107 EGA983073:EGA983107 EPW983073:EPW983107 EZS983073:EZS983107 FJO983073:FJO983107 FTK983073:FTK983107 GDG983073:GDG983107 GNC983073:GNC983107 GWY983073:GWY983107 HGU983073:HGU983107 HQQ983073:HQQ983107 IAM983073:IAM983107 IKI983073:IKI983107 IUE983073:IUE983107 JEA983073:JEA983107 JNW983073:JNW983107 JXS983073:JXS983107 KHO983073:KHO983107 KRK983073:KRK983107 LBG983073:LBG983107 LLC983073:LLC983107 LUY983073:LUY983107 MEU983073:MEU983107 MOQ983073:MOQ983107 MYM983073:MYM983107 NII983073:NII983107 NSE983073:NSE983107 OCA983073:OCA983107 OLW983073:OLW983107 OVS983073:OVS983107 PFO983073:PFO983107 PPK983073:PPK983107 PZG983073:PZG983107 QJC983073:QJC983107 QSY983073:QSY983107 RCU983073:RCU983107 RMQ983073:RMQ983107 RWM983073:RWM983107 SGI983073:SGI983107 SQE983073:SQE983107 TAA983073:TAA983107 TJW983073:TJW983107 TTS983073:TTS983107 UDO983073:UDO983107 UNK983073:UNK983107 UXG983073:UXG983107 VHC983073:VHC983107 VQY983073:VQY983107 WAU983073:WAU983107 WKQ983073:WKQ983107 WUM983073:WUM983107 UYM983043:UYM983047 IA81:IA115 RW81:RW115 ABS81:ABS115 ALO81:ALO115 AVK81:AVK115 BFG81:BFG115 BPC81:BPC115 BYY81:BYY115 CIU81:CIU115 CSQ81:CSQ115 DCM81:DCM115 DMI81:DMI115 DWE81:DWE115 EGA81:EGA115 EPW81:EPW115 EZS81:EZS115 FJO81:FJO115 FTK81:FTK115 GDG81:GDG115 GNC81:GNC115 GWY81:GWY115 HGU81:HGU115 HQQ81:HQQ115 IAM81:IAM115 IKI81:IKI115 IUE81:IUE115 JEA81:JEA115 JNW81:JNW115 JXS81:JXS115 KHO81:KHO115 KRK81:KRK115 LBG81:LBG115 LLC81:LLC115 LUY81:LUY115 MEU81:MEU115 MOQ81:MOQ115 MYM81:MYM115 NII81:NII115 NSE81:NSE115 OCA81:OCA115 OLW81:OLW115 OVS81:OVS115 PFO81:PFO115 PPK81:PPK115 PZG81:PZG115 QJC81:QJC115 QSY81:QSY115 RCU81:RCU115 RMQ81:RMQ115 RWM81:RWM115 SGI81:SGI115 SQE81:SQE115 TAA81:TAA115 TJW81:TJW115 TTS81:TTS115 UDO81:UDO115 UNK81:UNK115 UXG81:UXG115 VHC81:VHC115 VQY81:VQY115 WAU81:WAU115 WKQ81:WKQ115 WUM81:WUM115 I65607:I65641 IA65607:IA65641 RW65607:RW65641 ABS65607:ABS65641 ALO65607:ALO65641 AVK65607:AVK65641 BFG65607:BFG65641 BPC65607:BPC65641 BYY65607:BYY65641 CIU65607:CIU65641 CSQ65607:CSQ65641 DCM65607:DCM65641 DMI65607:DMI65641 DWE65607:DWE65641 EGA65607:EGA65641 EPW65607:EPW65641 EZS65607:EZS65641 FJO65607:FJO65641 FTK65607:FTK65641 GDG65607:GDG65641 GNC65607:GNC65641 GWY65607:GWY65641 HGU65607:HGU65641 HQQ65607:HQQ65641 IAM65607:IAM65641 IKI65607:IKI65641 IUE65607:IUE65641 JEA65607:JEA65641 JNW65607:JNW65641 JXS65607:JXS65641 KHO65607:KHO65641 KRK65607:KRK65641 LBG65607:LBG65641 LLC65607:LLC65641 LUY65607:LUY65641 MEU65607:MEU65641 MOQ65607:MOQ65641 MYM65607:MYM65641 NII65607:NII65641 NSE65607:NSE65641 OCA65607:OCA65641 OLW65607:OLW65641 OVS65607:OVS65641 PFO65607:PFO65641 PPK65607:PPK65641 PZG65607:PZG65641 QJC65607:QJC65641 QSY65607:QSY65641 RCU65607:RCU65641 RMQ65607:RMQ65641 RWM65607:RWM65641 SGI65607:SGI65641 SQE65607:SQE65641 TAA65607:TAA65641 TJW65607:TJW65641 TTS65607:TTS65641 UDO65607:UDO65641 UNK65607:UNK65641 UXG65607:UXG65641 VHC65607:VHC65641 VQY65607:VQY65641 WAU65607:WAU65641 WKQ65607:WKQ65641 WUM65607:WUM65641 I131143:I131177 IA131143:IA131177 RW131143:RW131177 ABS131143:ABS131177 ALO131143:ALO131177 AVK131143:AVK131177 BFG131143:BFG131177 BPC131143:BPC131177 BYY131143:BYY131177 CIU131143:CIU131177 CSQ131143:CSQ131177 DCM131143:DCM131177 DMI131143:DMI131177 DWE131143:DWE131177 EGA131143:EGA131177 EPW131143:EPW131177 EZS131143:EZS131177 FJO131143:FJO131177 FTK131143:FTK131177 GDG131143:GDG131177 GNC131143:GNC131177 GWY131143:GWY131177 HGU131143:HGU131177 HQQ131143:HQQ131177 IAM131143:IAM131177 IKI131143:IKI131177 IUE131143:IUE131177 JEA131143:JEA131177 JNW131143:JNW131177 JXS131143:JXS131177 KHO131143:KHO131177 KRK131143:KRK131177 LBG131143:LBG131177 LLC131143:LLC131177 LUY131143:LUY131177 MEU131143:MEU131177 MOQ131143:MOQ131177 MYM131143:MYM131177 NII131143:NII131177 NSE131143:NSE131177 OCA131143:OCA131177 OLW131143:OLW131177 OVS131143:OVS131177 PFO131143:PFO131177 PPK131143:PPK131177 PZG131143:PZG131177 QJC131143:QJC131177 QSY131143:QSY131177 RCU131143:RCU131177 RMQ131143:RMQ131177 RWM131143:RWM131177 SGI131143:SGI131177 SQE131143:SQE131177 TAA131143:TAA131177 TJW131143:TJW131177 TTS131143:TTS131177 UDO131143:UDO131177 UNK131143:UNK131177 UXG131143:UXG131177 VHC131143:VHC131177 VQY131143:VQY131177 WAU131143:WAU131177 WKQ131143:WKQ131177 WUM131143:WUM131177 I196679:I196713 IA196679:IA196713 RW196679:RW196713 ABS196679:ABS196713 ALO196679:ALO196713 AVK196679:AVK196713 BFG196679:BFG196713 BPC196679:BPC196713 BYY196679:BYY196713 CIU196679:CIU196713 CSQ196679:CSQ196713 DCM196679:DCM196713 DMI196679:DMI196713 DWE196679:DWE196713 EGA196679:EGA196713 EPW196679:EPW196713 EZS196679:EZS196713 FJO196679:FJO196713 FTK196679:FTK196713 GDG196679:GDG196713 GNC196679:GNC196713 GWY196679:GWY196713 HGU196679:HGU196713 HQQ196679:HQQ196713 IAM196679:IAM196713 IKI196679:IKI196713 IUE196679:IUE196713 JEA196679:JEA196713 JNW196679:JNW196713 JXS196679:JXS196713 KHO196679:KHO196713 KRK196679:KRK196713 LBG196679:LBG196713 LLC196679:LLC196713 LUY196679:LUY196713 MEU196679:MEU196713 MOQ196679:MOQ196713 MYM196679:MYM196713 NII196679:NII196713 NSE196679:NSE196713 OCA196679:OCA196713 OLW196679:OLW196713 OVS196679:OVS196713 PFO196679:PFO196713 PPK196679:PPK196713 PZG196679:PZG196713 QJC196679:QJC196713 QSY196679:QSY196713 RCU196679:RCU196713 RMQ196679:RMQ196713 RWM196679:RWM196713 SGI196679:SGI196713 SQE196679:SQE196713 TAA196679:TAA196713 TJW196679:TJW196713 TTS196679:TTS196713 UDO196679:UDO196713 UNK196679:UNK196713 UXG196679:UXG196713 VHC196679:VHC196713 VQY196679:VQY196713 WAU196679:WAU196713 WKQ196679:WKQ196713 WUM196679:WUM196713 I262215:I262249 IA262215:IA262249 RW262215:RW262249 ABS262215:ABS262249 ALO262215:ALO262249 AVK262215:AVK262249 BFG262215:BFG262249 BPC262215:BPC262249 BYY262215:BYY262249 CIU262215:CIU262249 CSQ262215:CSQ262249 DCM262215:DCM262249 DMI262215:DMI262249 DWE262215:DWE262249 EGA262215:EGA262249 EPW262215:EPW262249 EZS262215:EZS262249 FJO262215:FJO262249 FTK262215:FTK262249 GDG262215:GDG262249 GNC262215:GNC262249 GWY262215:GWY262249 HGU262215:HGU262249 HQQ262215:HQQ262249 IAM262215:IAM262249 IKI262215:IKI262249 IUE262215:IUE262249 JEA262215:JEA262249 JNW262215:JNW262249 JXS262215:JXS262249 KHO262215:KHO262249 KRK262215:KRK262249 LBG262215:LBG262249 LLC262215:LLC262249 LUY262215:LUY262249 MEU262215:MEU262249 MOQ262215:MOQ262249 MYM262215:MYM262249 NII262215:NII262249 NSE262215:NSE262249 OCA262215:OCA262249 OLW262215:OLW262249 OVS262215:OVS262249 PFO262215:PFO262249 PPK262215:PPK262249 PZG262215:PZG262249 QJC262215:QJC262249 QSY262215:QSY262249 RCU262215:RCU262249 RMQ262215:RMQ262249 RWM262215:RWM262249 SGI262215:SGI262249 SQE262215:SQE262249 TAA262215:TAA262249 TJW262215:TJW262249 TTS262215:TTS262249 UDO262215:UDO262249 UNK262215:UNK262249 UXG262215:UXG262249 VHC262215:VHC262249 VQY262215:VQY262249 WAU262215:WAU262249 WKQ262215:WKQ262249 WUM262215:WUM262249 I327751:I327785 IA327751:IA327785 RW327751:RW327785 ABS327751:ABS327785 ALO327751:ALO327785 AVK327751:AVK327785 BFG327751:BFG327785 BPC327751:BPC327785 BYY327751:BYY327785 CIU327751:CIU327785 CSQ327751:CSQ327785 DCM327751:DCM327785 DMI327751:DMI327785 DWE327751:DWE327785 EGA327751:EGA327785 EPW327751:EPW327785 EZS327751:EZS327785 FJO327751:FJO327785 FTK327751:FTK327785 GDG327751:GDG327785 GNC327751:GNC327785 GWY327751:GWY327785 HGU327751:HGU327785 HQQ327751:HQQ327785 IAM327751:IAM327785 IKI327751:IKI327785 IUE327751:IUE327785 JEA327751:JEA327785 JNW327751:JNW327785 JXS327751:JXS327785 KHO327751:KHO327785 KRK327751:KRK327785 LBG327751:LBG327785 LLC327751:LLC327785 LUY327751:LUY327785 MEU327751:MEU327785 MOQ327751:MOQ327785 MYM327751:MYM327785 NII327751:NII327785 NSE327751:NSE327785 OCA327751:OCA327785 OLW327751:OLW327785 OVS327751:OVS327785 PFO327751:PFO327785 PPK327751:PPK327785 PZG327751:PZG327785 QJC327751:QJC327785 QSY327751:QSY327785 RCU327751:RCU327785 RMQ327751:RMQ327785 RWM327751:RWM327785 SGI327751:SGI327785 SQE327751:SQE327785 TAA327751:TAA327785 TJW327751:TJW327785 TTS327751:TTS327785 UDO327751:UDO327785 UNK327751:UNK327785 UXG327751:UXG327785 VHC327751:VHC327785 VQY327751:VQY327785 WAU327751:WAU327785 WKQ327751:WKQ327785 WUM327751:WUM327785 I393287:I393321 IA393287:IA393321 RW393287:RW393321 ABS393287:ABS393321 ALO393287:ALO393321 AVK393287:AVK393321 BFG393287:BFG393321 BPC393287:BPC393321 BYY393287:BYY393321 CIU393287:CIU393321 CSQ393287:CSQ393321 DCM393287:DCM393321 DMI393287:DMI393321 DWE393287:DWE393321 EGA393287:EGA393321 EPW393287:EPW393321 EZS393287:EZS393321 FJO393287:FJO393321 FTK393287:FTK393321 GDG393287:GDG393321 GNC393287:GNC393321 GWY393287:GWY393321 HGU393287:HGU393321 HQQ393287:HQQ393321 IAM393287:IAM393321 IKI393287:IKI393321 IUE393287:IUE393321 JEA393287:JEA393321 JNW393287:JNW393321 JXS393287:JXS393321 KHO393287:KHO393321 KRK393287:KRK393321 LBG393287:LBG393321 LLC393287:LLC393321 LUY393287:LUY393321 MEU393287:MEU393321 MOQ393287:MOQ393321 MYM393287:MYM393321 NII393287:NII393321 NSE393287:NSE393321 OCA393287:OCA393321 OLW393287:OLW393321 OVS393287:OVS393321 PFO393287:PFO393321 PPK393287:PPK393321 PZG393287:PZG393321 QJC393287:QJC393321 QSY393287:QSY393321 RCU393287:RCU393321 RMQ393287:RMQ393321 RWM393287:RWM393321 SGI393287:SGI393321 SQE393287:SQE393321 TAA393287:TAA393321 TJW393287:TJW393321 TTS393287:TTS393321 UDO393287:UDO393321 UNK393287:UNK393321 UXG393287:UXG393321 VHC393287:VHC393321 VQY393287:VQY393321 WAU393287:WAU393321 WKQ393287:WKQ393321 WUM393287:WUM393321 I458823:I458857 IA458823:IA458857 RW458823:RW458857 ABS458823:ABS458857 ALO458823:ALO458857 AVK458823:AVK458857 BFG458823:BFG458857 BPC458823:BPC458857 BYY458823:BYY458857 CIU458823:CIU458857 CSQ458823:CSQ458857 DCM458823:DCM458857 DMI458823:DMI458857 DWE458823:DWE458857 EGA458823:EGA458857 EPW458823:EPW458857 EZS458823:EZS458857 FJO458823:FJO458857 FTK458823:FTK458857 GDG458823:GDG458857 GNC458823:GNC458857 GWY458823:GWY458857 HGU458823:HGU458857 HQQ458823:HQQ458857 IAM458823:IAM458857 IKI458823:IKI458857 IUE458823:IUE458857 JEA458823:JEA458857 JNW458823:JNW458857 JXS458823:JXS458857 KHO458823:KHO458857 KRK458823:KRK458857 LBG458823:LBG458857 LLC458823:LLC458857 LUY458823:LUY458857 MEU458823:MEU458857 MOQ458823:MOQ458857 MYM458823:MYM458857 NII458823:NII458857 NSE458823:NSE458857 OCA458823:OCA458857 OLW458823:OLW458857 OVS458823:OVS458857 PFO458823:PFO458857 PPK458823:PPK458857 PZG458823:PZG458857 QJC458823:QJC458857 QSY458823:QSY458857 RCU458823:RCU458857 RMQ458823:RMQ458857 RWM458823:RWM458857 SGI458823:SGI458857 SQE458823:SQE458857 TAA458823:TAA458857 TJW458823:TJW458857 TTS458823:TTS458857 UDO458823:UDO458857 UNK458823:UNK458857 UXG458823:UXG458857 VHC458823:VHC458857 VQY458823:VQY458857 WAU458823:WAU458857 WKQ458823:WKQ458857 WUM458823:WUM458857 I524359:I524393 IA524359:IA524393 RW524359:RW524393 ABS524359:ABS524393 ALO524359:ALO524393 AVK524359:AVK524393 BFG524359:BFG524393 BPC524359:BPC524393 BYY524359:BYY524393 CIU524359:CIU524393 CSQ524359:CSQ524393 DCM524359:DCM524393 DMI524359:DMI524393 DWE524359:DWE524393 EGA524359:EGA524393 EPW524359:EPW524393 EZS524359:EZS524393 FJO524359:FJO524393 FTK524359:FTK524393 GDG524359:GDG524393 GNC524359:GNC524393 GWY524359:GWY524393 HGU524359:HGU524393 HQQ524359:HQQ524393 IAM524359:IAM524393 IKI524359:IKI524393 IUE524359:IUE524393 JEA524359:JEA524393 JNW524359:JNW524393 JXS524359:JXS524393 KHO524359:KHO524393 KRK524359:KRK524393 LBG524359:LBG524393 LLC524359:LLC524393 LUY524359:LUY524393 MEU524359:MEU524393 MOQ524359:MOQ524393 MYM524359:MYM524393 NII524359:NII524393 NSE524359:NSE524393 OCA524359:OCA524393 OLW524359:OLW524393 OVS524359:OVS524393 PFO524359:PFO524393 PPK524359:PPK524393 PZG524359:PZG524393 QJC524359:QJC524393 QSY524359:QSY524393 RCU524359:RCU524393 RMQ524359:RMQ524393 RWM524359:RWM524393 SGI524359:SGI524393 SQE524359:SQE524393 TAA524359:TAA524393 TJW524359:TJW524393 TTS524359:TTS524393 UDO524359:UDO524393 UNK524359:UNK524393 UXG524359:UXG524393 VHC524359:VHC524393 VQY524359:VQY524393 WAU524359:WAU524393 WKQ524359:WKQ524393 WUM524359:WUM524393 I589895:I589929 IA589895:IA589929 RW589895:RW589929 ABS589895:ABS589929 ALO589895:ALO589929 AVK589895:AVK589929 BFG589895:BFG589929 BPC589895:BPC589929 BYY589895:BYY589929 CIU589895:CIU589929 CSQ589895:CSQ589929 DCM589895:DCM589929 DMI589895:DMI589929 DWE589895:DWE589929 EGA589895:EGA589929 EPW589895:EPW589929 EZS589895:EZS589929 FJO589895:FJO589929 FTK589895:FTK589929 GDG589895:GDG589929 GNC589895:GNC589929 GWY589895:GWY589929 HGU589895:HGU589929 HQQ589895:HQQ589929 IAM589895:IAM589929 IKI589895:IKI589929 IUE589895:IUE589929 JEA589895:JEA589929 JNW589895:JNW589929 JXS589895:JXS589929 KHO589895:KHO589929 KRK589895:KRK589929 LBG589895:LBG589929 LLC589895:LLC589929 LUY589895:LUY589929 MEU589895:MEU589929 MOQ589895:MOQ589929 MYM589895:MYM589929 NII589895:NII589929 NSE589895:NSE589929 OCA589895:OCA589929 OLW589895:OLW589929 OVS589895:OVS589929 PFO589895:PFO589929 PPK589895:PPK589929 PZG589895:PZG589929 QJC589895:QJC589929 QSY589895:QSY589929 RCU589895:RCU589929 RMQ589895:RMQ589929 RWM589895:RWM589929 SGI589895:SGI589929 SQE589895:SQE589929 TAA589895:TAA589929 TJW589895:TJW589929 TTS589895:TTS589929 UDO589895:UDO589929 UNK589895:UNK589929 UXG589895:UXG589929 VHC589895:VHC589929 VQY589895:VQY589929 WAU589895:WAU589929 WKQ589895:WKQ589929 WUM589895:WUM589929 I655431:I655465 IA655431:IA655465 RW655431:RW655465 ABS655431:ABS655465 ALO655431:ALO655465 AVK655431:AVK655465 BFG655431:BFG655465 BPC655431:BPC655465 BYY655431:BYY655465 CIU655431:CIU655465 CSQ655431:CSQ655465 DCM655431:DCM655465 DMI655431:DMI655465 DWE655431:DWE655465 EGA655431:EGA655465 EPW655431:EPW655465 EZS655431:EZS655465 FJO655431:FJO655465 FTK655431:FTK655465 GDG655431:GDG655465 GNC655431:GNC655465 GWY655431:GWY655465 HGU655431:HGU655465 HQQ655431:HQQ655465 IAM655431:IAM655465 IKI655431:IKI655465 IUE655431:IUE655465 JEA655431:JEA655465 JNW655431:JNW655465 JXS655431:JXS655465 KHO655431:KHO655465 KRK655431:KRK655465 LBG655431:LBG655465 LLC655431:LLC655465 LUY655431:LUY655465 MEU655431:MEU655465 MOQ655431:MOQ655465 MYM655431:MYM655465 NII655431:NII655465 NSE655431:NSE655465 OCA655431:OCA655465 OLW655431:OLW655465 OVS655431:OVS655465 PFO655431:PFO655465 PPK655431:PPK655465 PZG655431:PZG655465 QJC655431:QJC655465 QSY655431:QSY655465 RCU655431:RCU655465 RMQ655431:RMQ655465 RWM655431:RWM655465 SGI655431:SGI655465 SQE655431:SQE655465 TAA655431:TAA655465 TJW655431:TJW655465 TTS655431:TTS655465 UDO655431:UDO655465 UNK655431:UNK655465 UXG655431:UXG655465 VHC655431:VHC655465 VQY655431:VQY655465 WAU655431:WAU655465 WKQ655431:WKQ655465 WUM655431:WUM655465 I720967:I721001 IA720967:IA721001 RW720967:RW721001 ABS720967:ABS721001 ALO720967:ALO721001 AVK720967:AVK721001 BFG720967:BFG721001 BPC720967:BPC721001 BYY720967:BYY721001 CIU720967:CIU721001 CSQ720967:CSQ721001 DCM720967:DCM721001 DMI720967:DMI721001 DWE720967:DWE721001 EGA720967:EGA721001 EPW720967:EPW721001 EZS720967:EZS721001 FJO720967:FJO721001 FTK720967:FTK721001 GDG720967:GDG721001 GNC720967:GNC721001 GWY720967:GWY721001 HGU720967:HGU721001 HQQ720967:HQQ721001 IAM720967:IAM721001 IKI720967:IKI721001 IUE720967:IUE721001 JEA720967:JEA721001 JNW720967:JNW721001 JXS720967:JXS721001 KHO720967:KHO721001 KRK720967:KRK721001 LBG720967:LBG721001 LLC720967:LLC721001 LUY720967:LUY721001 MEU720967:MEU721001 MOQ720967:MOQ721001 MYM720967:MYM721001 NII720967:NII721001 NSE720967:NSE721001 OCA720967:OCA721001 OLW720967:OLW721001 OVS720967:OVS721001 PFO720967:PFO721001 PPK720967:PPK721001 PZG720967:PZG721001 QJC720967:QJC721001 QSY720967:QSY721001 RCU720967:RCU721001 RMQ720967:RMQ721001 RWM720967:RWM721001 SGI720967:SGI721001 SQE720967:SQE721001 TAA720967:TAA721001 TJW720967:TJW721001 TTS720967:TTS721001 UDO720967:UDO721001 UNK720967:UNK721001 UXG720967:UXG721001 VHC720967:VHC721001 VQY720967:VQY721001 WAU720967:WAU721001 WKQ720967:WKQ721001 WUM720967:WUM721001 I786503:I786537 IA786503:IA786537 RW786503:RW786537 ABS786503:ABS786537 ALO786503:ALO786537 AVK786503:AVK786537 BFG786503:BFG786537 BPC786503:BPC786537 BYY786503:BYY786537 CIU786503:CIU786537 CSQ786503:CSQ786537 DCM786503:DCM786537 DMI786503:DMI786537 DWE786503:DWE786537 EGA786503:EGA786537 EPW786503:EPW786537 EZS786503:EZS786537 FJO786503:FJO786537 FTK786503:FTK786537 GDG786503:GDG786537 GNC786503:GNC786537 GWY786503:GWY786537 HGU786503:HGU786537 HQQ786503:HQQ786537 IAM786503:IAM786537 IKI786503:IKI786537 IUE786503:IUE786537 JEA786503:JEA786537 JNW786503:JNW786537 JXS786503:JXS786537 KHO786503:KHO786537 KRK786503:KRK786537 LBG786503:LBG786537 LLC786503:LLC786537 LUY786503:LUY786537 MEU786503:MEU786537 MOQ786503:MOQ786537 MYM786503:MYM786537 NII786503:NII786537 NSE786503:NSE786537 OCA786503:OCA786537 OLW786503:OLW786537 OVS786503:OVS786537 PFO786503:PFO786537 PPK786503:PPK786537 PZG786503:PZG786537 QJC786503:QJC786537 QSY786503:QSY786537 RCU786503:RCU786537 RMQ786503:RMQ786537 RWM786503:RWM786537 SGI786503:SGI786537 SQE786503:SQE786537 TAA786503:TAA786537 TJW786503:TJW786537 TTS786503:TTS786537 UDO786503:UDO786537 UNK786503:UNK786537 UXG786503:UXG786537 VHC786503:VHC786537 VQY786503:VQY786537 WAU786503:WAU786537 WKQ786503:WKQ786537 WUM786503:WUM786537 I852039:I852073 IA852039:IA852073 RW852039:RW852073 ABS852039:ABS852073 ALO852039:ALO852073 AVK852039:AVK852073 BFG852039:BFG852073 BPC852039:BPC852073 BYY852039:BYY852073 CIU852039:CIU852073 CSQ852039:CSQ852073 DCM852039:DCM852073 DMI852039:DMI852073 DWE852039:DWE852073 EGA852039:EGA852073 EPW852039:EPW852073 EZS852039:EZS852073 FJO852039:FJO852073 FTK852039:FTK852073 GDG852039:GDG852073 GNC852039:GNC852073 GWY852039:GWY852073 HGU852039:HGU852073 HQQ852039:HQQ852073 IAM852039:IAM852073 IKI852039:IKI852073 IUE852039:IUE852073 JEA852039:JEA852073 JNW852039:JNW852073 JXS852039:JXS852073 KHO852039:KHO852073 KRK852039:KRK852073 LBG852039:LBG852073 LLC852039:LLC852073 LUY852039:LUY852073 MEU852039:MEU852073 MOQ852039:MOQ852073 MYM852039:MYM852073 NII852039:NII852073 NSE852039:NSE852073 OCA852039:OCA852073 OLW852039:OLW852073 OVS852039:OVS852073 PFO852039:PFO852073 PPK852039:PPK852073 PZG852039:PZG852073 QJC852039:QJC852073 QSY852039:QSY852073 RCU852039:RCU852073 RMQ852039:RMQ852073 RWM852039:RWM852073 SGI852039:SGI852073 SQE852039:SQE852073 TAA852039:TAA852073 TJW852039:TJW852073 TTS852039:TTS852073 UDO852039:UDO852073 UNK852039:UNK852073 UXG852039:UXG852073 VHC852039:VHC852073 VQY852039:VQY852073 WAU852039:WAU852073 WKQ852039:WKQ852073 WUM852039:WUM852073 I917575:I917609 IA917575:IA917609 RW917575:RW917609 ABS917575:ABS917609 ALO917575:ALO917609 AVK917575:AVK917609 BFG917575:BFG917609 BPC917575:BPC917609 BYY917575:BYY917609 CIU917575:CIU917609 CSQ917575:CSQ917609 DCM917575:DCM917609 DMI917575:DMI917609 DWE917575:DWE917609 EGA917575:EGA917609 EPW917575:EPW917609 EZS917575:EZS917609 FJO917575:FJO917609 FTK917575:FTK917609 GDG917575:GDG917609 GNC917575:GNC917609 GWY917575:GWY917609 HGU917575:HGU917609 HQQ917575:HQQ917609 IAM917575:IAM917609 IKI917575:IKI917609 IUE917575:IUE917609 JEA917575:JEA917609 JNW917575:JNW917609 JXS917575:JXS917609 KHO917575:KHO917609 KRK917575:KRK917609 LBG917575:LBG917609 LLC917575:LLC917609 LUY917575:LUY917609 MEU917575:MEU917609 MOQ917575:MOQ917609 MYM917575:MYM917609 NII917575:NII917609 NSE917575:NSE917609 OCA917575:OCA917609 OLW917575:OLW917609 OVS917575:OVS917609 PFO917575:PFO917609 PPK917575:PPK917609 PZG917575:PZG917609 QJC917575:QJC917609 QSY917575:QSY917609 RCU917575:RCU917609 RMQ917575:RMQ917609 RWM917575:RWM917609 SGI917575:SGI917609 SQE917575:SQE917609 TAA917575:TAA917609 TJW917575:TJW917609 TTS917575:TTS917609 UDO917575:UDO917609 UNK917575:UNK917609 UXG917575:UXG917609 VHC917575:VHC917609 VQY917575:VQY917609 WAU917575:WAU917609 WKQ917575:WKQ917609 WUM917575:WUM917609 I983111:I983145 IA983111:IA983145 RW983111:RW983145 ABS983111:ABS983145 ALO983111:ALO983145 AVK983111:AVK983145 BFG983111:BFG983145 BPC983111:BPC983145 BYY983111:BYY983145 CIU983111:CIU983145 CSQ983111:CSQ983145 DCM983111:DCM983145 DMI983111:DMI983145 DWE983111:DWE983145 EGA983111:EGA983145 EPW983111:EPW983145 EZS983111:EZS983145 FJO983111:FJO983145 FTK983111:FTK983145 GDG983111:GDG983145 GNC983111:GNC983145 GWY983111:GWY983145 HGU983111:HGU983145 HQQ983111:HQQ983145 IAM983111:IAM983145 IKI983111:IKI983145 IUE983111:IUE983145 JEA983111:JEA983145 JNW983111:JNW983145 JXS983111:JXS983145 KHO983111:KHO983145 KRK983111:KRK983145 LBG983111:LBG983145 LLC983111:LLC983145 LUY983111:LUY983145 MEU983111:MEU983145 MOQ983111:MOQ983145 MYM983111:MYM983145 NII983111:NII983145 NSE983111:NSE983145 OCA983111:OCA983145 OLW983111:OLW983145 OVS983111:OVS983145 PFO983111:PFO983145 PPK983111:PPK983145 PZG983111:PZG983145 QJC983111:QJC983145 QSY983111:QSY983145 RCU983111:RCU983145 RMQ983111:RMQ983145 RWM983111:RWM983145 SGI983111:SGI983145 SQE983111:SQE983145 TAA983111:TAA983145 TJW983111:TJW983145 TTS983111:TTS983145 UDO983111:UDO983145 UNK983111:UNK983145 UXG983111:UXG983145 VHC983111:VHC983145 VQY983111:VQY983145 WAU983111:WAU983145 WKQ983111:WKQ983145 WUM983111:WUM983145 VII983043:VII983047 IP43:IP77 SL43:SL77 ACH43:ACH77 AMD43:AMD77 AVZ43:AVZ77 BFV43:BFV77 BPR43:BPR77 BZN43:BZN77 CJJ43:CJJ77 CTF43:CTF77 DDB43:DDB77 DMX43:DMX77 DWT43:DWT77 EGP43:EGP77 EQL43:EQL77 FAH43:FAH77 FKD43:FKD77 FTZ43:FTZ77 GDV43:GDV77 GNR43:GNR77 GXN43:GXN77 HHJ43:HHJ77 HRF43:HRF77 IBB43:IBB77 IKX43:IKX77 IUT43:IUT77 JEP43:JEP77 JOL43:JOL77 JYH43:JYH77 KID43:KID77 KRZ43:KRZ77 LBV43:LBV77 LLR43:LLR77 LVN43:LVN77 MFJ43:MFJ77 MPF43:MPF77 MZB43:MZB77 NIX43:NIX77 NST43:NST77 OCP43:OCP77 OML43:OML77 OWH43:OWH77 PGD43:PGD77 PPZ43:PPZ77 PZV43:PZV77 QJR43:QJR77 QTN43:QTN77 RDJ43:RDJ77 RNF43:RNF77 RXB43:RXB77 SGX43:SGX77 SQT43:SQT77 TAP43:TAP77 TKL43:TKL77 TUH43:TUH77 UED43:UED77 UNZ43:UNZ77 UXV43:UXV77 VHR43:VHR77 VRN43:VRN77 WBJ43:WBJ77 WLF43:WLF77 WVB43:WVB77 Y65569:Y65603 IP65569:IP65603 SL65569:SL65603 ACH65569:ACH65603 AMD65569:AMD65603 AVZ65569:AVZ65603 BFV65569:BFV65603 BPR65569:BPR65603 BZN65569:BZN65603 CJJ65569:CJJ65603 CTF65569:CTF65603 DDB65569:DDB65603 DMX65569:DMX65603 DWT65569:DWT65603 EGP65569:EGP65603 EQL65569:EQL65603 FAH65569:FAH65603 FKD65569:FKD65603 FTZ65569:FTZ65603 GDV65569:GDV65603 GNR65569:GNR65603 GXN65569:GXN65603 HHJ65569:HHJ65603 HRF65569:HRF65603 IBB65569:IBB65603 IKX65569:IKX65603 IUT65569:IUT65603 JEP65569:JEP65603 JOL65569:JOL65603 JYH65569:JYH65603 KID65569:KID65603 KRZ65569:KRZ65603 LBV65569:LBV65603 LLR65569:LLR65603 LVN65569:LVN65603 MFJ65569:MFJ65603 MPF65569:MPF65603 MZB65569:MZB65603 NIX65569:NIX65603 NST65569:NST65603 OCP65569:OCP65603 OML65569:OML65603 OWH65569:OWH65603 PGD65569:PGD65603 PPZ65569:PPZ65603 PZV65569:PZV65603 QJR65569:QJR65603 QTN65569:QTN65603 RDJ65569:RDJ65603 RNF65569:RNF65603 RXB65569:RXB65603 SGX65569:SGX65603 SQT65569:SQT65603 TAP65569:TAP65603 TKL65569:TKL65603 TUH65569:TUH65603 UED65569:UED65603 UNZ65569:UNZ65603 UXV65569:UXV65603 VHR65569:VHR65603 VRN65569:VRN65603 WBJ65569:WBJ65603 WLF65569:WLF65603 WVB65569:WVB65603 Y131105:Y131139 IP131105:IP131139 SL131105:SL131139 ACH131105:ACH131139 AMD131105:AMD131139 AVZ131105:AVZ131139 BFV131105:BFV131139 BPR131105:BPR131139 BZN131105:BZN131139 CJJ131105:CJJ131139 CTF131105:CTF131139 DDB131105:DDB131139 DMX131105:DMX131139 DWT131105:DWT131139 EGP131105:EGP131139 EQL131105:EQL131139 FAH131105:FAH131139 FKD131105:FKD131139 FTZ131105:FTZ131139 GDV131105:GDV131139 GNR131105:GNR131139 GXN131105:GXN131139 HHJ131105:HHJ131139 HRF131105:HRF131139 IBB131105:IBB131139 IKX131105:IKX131139 IUT131105:IUT131139 JEP131105:JEP131139 JOL131105:JOL131139 JYH131105:JYH131139 KID131105:KID131139 KRZ131105:KRZ131139 LBV131105:LBV131139 LLR131105:LLR131139 LVN131105:LVN131139 MFJ131105:MFJ131139 MPF131105:MPF131139 MZB131105:MZB131139 NIX131105:NIX131139 NST131105:NST131139 OCP131105:OCP131139 OML131105:OML131139 OWH131105:OWH131139 PGD131105:PGD131139 PPZ131105:PPZ131139 PZV131105:PZV131139 QJR131105:QJR131139 QTN131105:QTN131139 RDJ131105:RDJ131139 RNF131105:RNF131139 RXB131105:RXB131139 SGX131105:SGX131139 SQT131105:SQT131139 TAP131105:TAP131139 TKL131105:TKL131139 TUH131105:TUH131139 UED131105:UED131139 UNZ131105:UNZ131139 UXV131105:UXV131139 VHR131105:VHR131139 VRN131105:VRN131139 WBJ131105:WBJ131139 WLF131105:WLF131139 WVB131105:WVB131139 Y196641:Y196675 IP196641:IP196675 SL196641:SL196675 ACH196641:ACH196675 AMD196641:AMD196675 AVZ196641:AVZ196675 BFV196641:BFV196675 BPR196641:BPR196675 BZN196641:BZN196675 CJJ196641:CJJ196675 CTF196641:CTF196675 DDB196641:DDB196675 DMX196641:DMX196675 DWT196641:DWT196675 EGP196641:EGP196675 EQL196641:EQL196675 FAH196641:FAH196675 FKD196641:FKD196675 FTZ196641:FTZ196675 GDV196641:GDV196675 GNR196641:GNR196675 GXN196641:GXN196675 HHJ196641:HHJ196675 HRF196641:HRF196675 IBB196641:IBB196675 IKX196641:IKX196675 IUT196641:IUT196675 JEP196641:JEP196675 JOL196641:JOL196675 JYH196641:JYH196675 KID196641:KID196675 KRZ196641:KRZ196675 LBV196641:LBV196675 LLR196641:LLR196675 LVN196641:LVN196675 MFJ196641:MFJ196675 MPF196641:MPF196675 MZB196641:MZB196675 NIX196641:NIX196675 NST196641:NST196675 OCP196641:OCP196675 OML196641:OML196675 OWH196641:OWH196675 PGD196641:PGD196675 PPZ196641:PPZ196675 PZV196641:PZV196675 QJR196641:QJR196675 QTN196641:QTN196675 RDJ196641:RDJ196675 RNF196641:RNF196675 RXB196641:RXB196675 SGX196641:SGX196675 SQT196641:SQT196675 TAP196641:TAP196675 TKL196641:TKL196675 TUH196641:TUH196675 UED196641:UED196675 UNZ196641:UNZ196675 UXV196641:UXV196675 VHR196641:VHR196675 VRN196641:VRN196675 WBJ196641:WBJ196675 WLF196641:WLF196675 WVB196641:WVB196675 Y262177:Y262211 IP262177:IP262211 SL262177:SL262211 ACH262177:ACH262211 AMD262177:AMD262211 AVZ262177:AVZ262211 BFV262177:BFV262211 BPR262177:BPR262211 BZN262177:BZN262211 CJJ262177:CJJ262211 CTF262177:CTF262211 DDB262177:DDB262211 DMX262177:DMX262211 DWT262177:DWT262211 EGP262177:EGP262211 EQL262177:EQL262211 FAH262177:FAH262211 FKD262177:FKD262211 FTZ262177:FTZ262211 GDV262177:GDV262211 GNR262177:GNR262211 GXN262177:GXN262211 HHJ262177:HHJ262211 HRF262177:HRF262211 IBB262177:IBB262211 IKX262177:IKX262211 IUT262177:IUT262211 JEP262177:JEP262211 JOL262177:JOL262211 JYH262177:JYH262211 KID262177:KID262211 KRZ262177:KRZ262211 LBV262177:LBV262211 LLR262177:LLR262211 LVN262177:LVN262211 MFJ262177:MFJ262211 MPF262177:MPF262211 MZB262177:MZB262211 NIX262177:NIX262211 NST262177:NST262211 OCP262177:OCP262211 OML262177:OML262211 OWH262177:OWH262211 PGD262177:PGD262211 PPZ262177:PPZ262211 PZV262177:PZV262211 QJR262177:QJR262211 QTN262177:QTN262211 RDJ262177:RDJ262211 RNF262177:RNF262211 RXB262177:RXB262211 SGX262177:SGX262211 SQT262177:SQT262211 TAP262177:TAP262211 TKL262177:TKL262211 TUH262177:TUH262211 UED262177:UED262211 UNZ262177:UNZ262211 UXV262177:UXV262211 VHR262177:VHR262211 VRN262177:VRN262211 WBJ262177:WBJ262211 WLF262177:WLF262211 WVB262177:WVB262211 Y327713:Y327747 IP327713:IP327747 SL327713:SL327747 ACH327713:ACH327747 AMD327713:AMD327747 AVZ327713:AVZ327747 BFV327713:BFV327747 BPR327713:BPR327747 BZN327713:BZN327747 CJJ327713:CJJ327747 CTF327713:CTF327747 DDB327713:DDB327747 DMX327713:DMX327747 DWT327713:DWT327747 EGP327713:EGP327747 EQL327713:EQL327747 FAH327713:FAH327747 FKD327713:FKD327747 FTZ327713:FTZ327747 GDV327713:GDV327747 GNR327713:GNR327747 GXN327713:GXN327747 HHJ327713:HHJ327747 HRF327713:HRF327747 IBB327713:IBB327747 IKX327713:IKX327747 IUT327713:IUT327747 JEP327713:JEP327747 JOL327713:JOL327747 JYH327713:JYH327747 KID327713:KID327747 KRZ327713:KRZ327747 LBV327713:LBV327747 LLR327713:LLR327747 LVN327713:LVN327747 MFJ327713:MFJ327747 MPF327713:MPF327747 MZB327713:MZB327747 NIX327713:NIX327747 NST327713:NST327747 OCP327713:OCP327747 OML327713:OML327747 OWH327713:OWH327747 PGD327713:PGD327747 PPZ327713:PPZ327747 PZV327713:PZV327747 QJR327713:QJR327747 QTN327713:QTN327747 RDJ327713:RDJ327747 RNF327713:RNF327747 RXB327713:RXB327747 SGX327713:SGX327747 SQT327713:SQT327747 TAP327713:TAP327747 TKL327713:TKL327747 TUH327713:TUH327747 UED327713:UED327747 UNZ327713:UNZ327747 UXV327713:UXV327747 VHR327713:VHR327747 VRN327713:VRN327747 WBJ327713:WBJ327747 WLF327713:WLF327747 WVB327713:WVB327747 Y393249:Y393283 IP393249:IP393283 SL393249:SL393283 ACH393249:ACH393283 AMD393249:AMD393283 AVZ393249:AVZ393283 BFV393249:BFV393283 BPR393249:BPR393283 BZN393249:BZN393283 CJJ393249:CJJ393283 CTF393249:CTF393283 DDB393249:DDB393283 DMX393249:DMX393283 DWT393249:DWT393283 EGP393249:EGP393283 EQL393249:EQL393283 FAH393249:FAH393283 FKD393249:FKD393283 FTZ393249:FTZ393283 GDV393249:GDV393283 GNR393249:GNR393283 GXN393249:GXN393283 HHJ393249:HHJ393283 HRF393249:HRF393283 IBB393249:IBB393283 IKX393249:IKX393283 IUT393249:IUT393283 JEP393249:JEP393283 JOL393249:JOL393283 JYH393249:JYH393283 KID393249:KID393283 KRZ393249:KRZ393283 LBV393249:LBV393283 LLR393249:LLR393283 LVN393249:LVN393283 MFJ393249:MFJ393283 MPF393249:MPF393283 MZB393249:MZB393283 NIX393249:NIX393283 NST393249:NST393283 OCP393249:OCP393283 OML393249:OML393283 OWH393249:OWH393283 PGD393249:PGD393283 PPZ393249:PPZ393283 PZV393249:PZV393283 QJR393249:QJR393283 QTN393249:QTN393283 RDJ393249:RDJ393283 RNF393249:RNF393283 RXB393249:RXB393283 SGX393249:SGX393283 SQT393249:SQT393283 TAP393249:TAP393283 TKL393249:TKL393283 TUH393249:TUH393283 UED393249:UED393283 UNZ393249:UNZ393283 UXV393249:UXV393283 VHR393249:VHR393283 VRN393249:VRN393283 WBJ393249:WBJ393283 WLF393249:WLF393283 WVB393249:WVB393283 Y458785:Y458819 IP458785:IP458819 SL458785:SL458819 ACH458785:ACH458819 AMD458785:AMD458819 AVZ458785:AVZ458819 BFV458785:BFV458819 BPR458785:BPR458819 BZN458785:BZN458819 CJJ458785:CJJ458819 CTF458785:CTF458819 DDB458785:DDB458819 DMX458785:DMX458819 DWT458785:DWT458819 EGP458785:EGP458819 EQL458785:EQL458819 FAH458785:FAH458819 FKD458785:FKD458819 FTZ458785:FTZ458819 GDV458785:GDV458819 GNR458785:GNR458819 GXN458785:GXN458819 HHJ458785:HHJ458819 HRF458785:HRF458819 IBB458785:IBB458819 IKX458785:IKX458819 IUT458785:IUT458819 JEP458785:JEP458819 JOL458785:JOL458819 JYH458785:JYH458819 KID458785:KID458819 KRZ458785:KRZ458819 LBV458785:LBV458819 LLR458785:LLR458819 LVN458785:LVN458819 MFJ458785:MFJ458819 MPF458785:MPF458819 MZB458785:MZB458819 NIX458785:NIX458819 NST458785:NST458819 OCP458785:OCP458819 OML458785:OML458819 OWH458785:OWH458819 PGD458785:PGD458819 PPZ458785:PPZ458819 PZV458785:PZV458819 QJR458785:QJR458819 QTN458785:QTN458819 RDJ458785:RDJ458819 RNF458785:RNF458819 RXB458785:RXB458819 SGX458785:SGX458819 SQT458785:SQT458819 TAP458785:TAP458819 TKL458785:TKL458819 TUH458785:TUH458819 UED458785:UED458819 UNZ458785:UNZ458819 UXV458785:UXV458819 VHR458785:VHR458819 VRN458785:VRN458819 WBJ458785:WBJ458819 WLF458785:WLF458819 WVB458785:WVB458819 Y524321:Y524355 IP524321:IP524355 SL524321:SL524355 ACH524321:ACH524355 AMD524321:AMD524355 AVZ524321:AVZ524355 BFV524321:BFV524355 BPR524321:BPR524355 BZN524321:BZN524355 CJJ524321:CJJ524355 CTF524321:CTF524355 DDB524321:DDB524355 DMX524321:DMX524355 DWT524321:DWT524355 EGP524321:EGP524355 EQL524321:EQL524355 FAH524321:FAH524355 FKD524321:FKD524355 FTZ524321:FTZ524355 GDV524321:GDV524355 GNR524321:GNR524355 GXN524321:GXN524355 HHJ524321:HHJ524355 HRF524321:HRF524355 IBB524321:IBB524355 IKX524321:IKX524355 IUT524321:IUT524355 JEP524321:JEP524355 JOL524321:JOL524355 JYH524321:JYH524355 KID524321:KID524355 KRZ524321:KRZ524355 LBV524321:LBV524355 LLR524321:LLR524355 LVN524321:LVN524355 MFJ524321:MFJ524355 MPF524321:MPF524355 MZB524321:MZB524355 NIX524321:NIX524355 NST524321:NST524355 OCP524321:OCP524355 OML524321:OML524355 OWH524321:OWH524355 PGD524321:PGD524355 PPZ524321:PPZ524355 PZV524321:PZV524355 QJR524321:QJR524355 QTN524321:QTN524355 RDJ524321:RDJ524355 RNF524321:RNF524355 RXB524321:RXB524355 SGX524321:SGX524355 SQT524321:SQT524355 TAP524321:TAP524355 TKL524321:TKL524355 TUH524321:TUH524355 UED524321:UED524355 UNZ524321:UNZ524355 UXV524321:UXV524355 VHR524321:VHR524355 VRN524321:VRN524355 WBJ524321:WBJ524355 WLF524321:WLF524355 WVB524321:WVB524355 Y589857:Y589891 IP589857:IP589891 SL589857:SL589891 ACH589857:ACH589891 AMD589857:AMD589891 AVZ589857:AVZ589891 BFV589857:BFV589891 BPR589857:BPR589891 BZN589857:BZN589891 CJJ589857:CJJ589891 CTF589857:CTF589891 DDB589857:DDB589891 DMX589857:DMX589891 DWT589857:DWT589891 EGP589857:EGP589891 EQL589857:EQL589891 FAH589857:FAH589891 FKD589857:FKD589891 FTZ589857:FTZ589891 GDV589857:GDV589891 GNR589857:GNR589891 GXN589857:GXN589891 HHJ589857:HHJ589891 HRF589857:HRF589891 IBB589857:IBB589891 IKX589857:IKX589891 IUT589857:IUT589891 JEP589857:JEP589891 JOL589857:JOL589891 JYH589857:JYH589891 KID589857:KID589891 KRZ589857:KRZ589891 LBV589857:LBV589891 LLR589857:LLR589891 LVN589857:LVN589891 MFJ589857:MFJ589891 MPF589857:MPF589891 MZB589857:MZB589891 NIX589857:NIX589891 NST589857:NST589891 OCP589857:OCP589891 OML589857:OML589891 OWH589857:OWH589891 PGD589857:PGD589891 PPZ589857:PPZ589891 PZV589857:PZV589891 QJR589857:QJR589891 QTN589857:QTN589891 RDJ589857:RDJ589891 RNF589857:RNF589891 RXB589857:RXB589891 SGX589857:SGX589891 SQT589857:SQT589891 TAP589857:TAP589891 TKL589857:TKL589891 TUH589857:TUH589891 UED589857:UED589891 UNZ589857:UNZ589891 UXV589857:UXV589891 VHR589857:VHR589891 VRN589857:VRN589891 WBJ589857:WBJ589891 WLF589857:WLF589891 WVB589857:WVB589891 Y655393:Y655427 IP655393:IP655427 SL655393:SL655427 ACH655393:ACH655427 AMD655393:AMD655427 AVZ655393:AVZ655427 BFV655393:BFV655427 BPR655393:BPR655427 BZN655393:BZN655427 CJJ655393:CJJ655427 CTF655393:CTF655427 DDB655393:DDB655427 DMX655393:DMX655427 DWT655393:DWT655427 EGP655393:EGP655427 EQL655393:EQL655427 FAH655393:FAH655427 FKD655393:FKD655427 FTZ655393:FTZ655427 GDV655393:GDV655427 GNR655393:GNR655427 GXN655393:GXN655427 HHJ655393:HHJ655427 HRF655393:HRF655427 IBB655393:IBB655427 IKX655393:IKX655427 IUT655393:IUT655427 JEP655393:JEP655427 JOL655393:JOL655427 JYH655393:JYH655427 KID655393:KID655427 KRZ655393:KRZ655427 LBV655393:LBV655427 LLR655393:LLR655427 LVN655393:LVN655427 MFJ655393:MFJ655427 MPF655393:MPF655427 MZB655393:MZB655427 NIX655393:NIX655427 NST655393:NST655427 OCP655393:OCP655427 OML655393:OML655427 OWH655393:OWH655427 PGD655393:PGD655427 PPZ655393:PPZ655427 PZV655393:PZV655427 QJR655393:QJR655427 QTN655393:QTN655427 RDJ655393:RDJ655427 RNF655393:RNF655427 RXB655393:RXB655427 SGX655393:SGX655427 SQT655393:SQT655427 TAP655393:TAP655427 TKL655393:TKL655427 TUH655393:TUH655427 UED655393:UED655427 UNZ655393:UNZ655427 UXV655393:UXV655427 VHR655393:VHR655427 VRN655393:VRN655427 WBJ655393:WBJ655427 WLF655393:WLF655427 WVB655393:WVB655427 Y720929:Y720963 IP720929:IP720963 SL720929:SL720963 ACH720929:ACH720963 AMD720929:AMD720963 AVZ720929:AVZ720963 BFV720929:BFV720963 BPR720929:BPR720963 BZN720929:BZN720963 CJJ720929:CJJ720963 CTF720929:CTF720963 DDB720929:DDB720963 DMX720929:DMX720963 DWT720929:DWT720963 EGP720929:EGP720963 EQL720929:EQL720963 FAH720929:FAH720963 FKD720929:FKD720963 FTZ720929:FTZ720963 GDV720929:GDV720963 GNR720929:GNR720963 GXN720929:GXN720963 HHJ720929:HHJ720963 HRF720929:HRF720963 IBB720929:IBB720963 IKX720929:IKX720963 IUT720929:IUT720963 JEP720929:JEP720963 JOL720929:JOL720963 JYH720929:JYH720963 KID720929:KID720963 KRZ720929:KRZ720963 LBV720929:LBV720963 LLR720929:LLR720963 LVN720929:LVN720963 MFJ720929:MFJ720963 MPF720929:MPF720963 MZB720929:MZB720963 NIX720929:NIX720963 NST720929:NST720963 OCP720929:OCP720963 OML720929:OML720963 OWH720929:OWH720963 PGD720929:PGD720963 PPZ720929:PPZ720963 PZV720929:PZV720963 QJR720929:QJR720963 QTN720929:QTN720963 RDJ720929:RDJ720963 RNF720929:RNF720963 RXB720929:RXB720963 SGX720929:SGX720963 SQT720929:SQT720963 TAP720929:TAP720963 TKL720929:TKL720963 TUH720929:TUH720963 UED720929:UED720963 UNZ720929:UNZ720963 UXV720929:UXV720963 VHR720929:VHR720963 VRN720929:VRN720963 WBJ720929:WBJ720963 WLF720929:WLF720963 WVB720929:WVB720963 Y786465:Y786499 IP786465:IP786499 SL786465:SL786499 ACH786465:ACH786499 AMD786465:AMD786499 AVZ786465:AVZ786499 BFV786465:BFV786499 BPR786465:BPR786499 BZN786465:BZN786499 CJJ786465:CJJ786499 CTF786465:CTF786499 DDB786465:DDB786499 DMX786465:DMX786499 DWT786465:DWT786499 EGP786465:EGP786499 EQL786465:EQL786499 FAH786465:FAH786499 FKD786465:FKD786499 FTZ786465:FTZ786499 GDV786465:GDV786499 GNR786465:GNR786499 GXN786465:GXN786499 HHJ786465:HHJ786499 HRF786465:HRF786499 IBB786465:IBB786499 IKX786465:IKX786499 IUT786465:IUT786499 JEP786465:JEP786499 JOL786465:JOL786499 JYH786465:JYH786499 KID786465:KID786499 KRZ786465:KRZ786499 LBV786465:LBV786499 LLR786465:LLR786499 LVN786465:LVN786499 MFJ786465:MFJ786499 MPF786465:MPF786499 MZB786465:MZB786499 NIX786465:NIX786499 NST786465:NST786499 OCP786465:OCP786499 OML786465:OML786499 OWH786465:OWH786499 PGD786465:PGD786499 PPZ786465:PPZ786499 PZV786465:PZV786499 QJR786465:QJR786499 QTN786465:QTN786499 RDJ786465:RDJ786499 RNF786465:RNF786499 RXB786465:RXB786499 SGX786465:SGX786499 SQT786465:SQT786499 TAP786465:TAP786499 TKL786465:TKL786499 TUH786465:TUH786499 UED786465:UED786499 UNZ786465:UNZ786499 UXV786465:UXV786499 VHR786465:VHR786499 VRN786465:VRN786499 WBJ786465:WBJ786499 WLF786465:WLF786499 WVB786465:WVB786499 Y852001:Y852035 IP852001:IP852035 SL852001:SL852035 ACH852001:ACH852035 AMD852001:AMD852035 AVZ852001:AVZ852035 BFV852001:BFV852035 BPR852001:BPR852035 BZN852001:BZN852035 CJJ852001:CJJ852035 CTF852001:CTF852035 DDB852001:DDB852035 DMX852001:DMX852035 DWT852001:DWT852035 EGP852001:EGP852035 EQL852001:EQL852035 FAH852001:FAH852035 FKD852001:FKD852035 FTZ852001:FTZ852035 GDV852001:GDV852035 GNR852001:GNR852035 GXN852001:GXN852035 HHJ852001:HHJ852035 HRF852001:HRF852035 IBB852001:IBB852035 IKX852001:IKX852035 IUT852001:IUT852035 JEP852001:JEP852035 JOL852001:JOL852035 JYH852001:JYH852035 KID852001:KID852035 KRZ852001:KRZ852035 LBV852001:LBV852035 LLR852001:LLR852035 LVN852001:LVN852035 MFJ852001:MFJ852035 MPF852001:MPF852035 MZB852001:MZB852035 NIX852001:NIX852035 NST852001:NST852035 OCP852001:OCP852035 OML852001:OML852035 OWH852001:OWH852035 PGD852001:PGD852035 PPZ852001:PPZ852035 PZV852001:PZV852035 QJR852001:QJR852035 QTN852001:QTN852035 RDJ852001:RDJ852035 RNF852001:RNF852035 RXB852001:RXB852035 SGX852001:SGX852035 SQT852001:SQT852035 TAP852001:TAP852035 TKL852001:TKL852035 TUH852001:TUH852035 UED852001:UED852035 UNZ852001:UNZ852035 UXV852001:UXV852035 VHR852001:VHR852035 VRN852001:VRN852035 WBJ852001:WBJ852035 WLF852001:WLF852035 WVB852001:WVB852035 Y917537:Y917571 IP917537:IP917571 SL917537:SL917571 ACH917537:ACH917571 AMD917537:AMD917571 AVZ917537:AVZ917571 BFV917537:BFV917571 BPR917537:BPR917571 BZN917537:BZN917571 CJJ917537:CJJ917571 CTF917537:CTF917571 DDB917537:DDB917571 DMX917537:DMX917571 DWT917537:DWT917571 EGP917537:EGP917571 EQL917537:EQL917571 FAH917537:FAH917571 FKD917537:FKD917571 FTZ917537:FTZ917571 GDV917537:GDV917571 GNR917537:GNR917571 GXN917537:GXN917571 HHJ917537:HHJ917571 HRF917537:HRF917571 IBB917537:IBB917571 IKX917537:IKX917571 IUT917537:IUT917571 JEP917537:JEP917571 JOL917537:JOL917571 JYH917537:JYH917571 KID917537:KID917571 KRZ917537:KRZ917571 LBV917537:LBV917571 LLR917537:LLR917571 LVN917537:LVN917571 MFJ917537:MFJ917571 MPF917537:MPF917571 MZB917537:MZB917571 NIX917537:NIX917571 NST917537:NST917571 OCP917537:OCP917571 OML917537:OML917571 OWH917537:OWH917571 PGD917537:PGD917571 PPZ917537:PPZ917571 PZV917537:PZV917571 QJR917537:QJR917571 QTN917537:QTN917571 RDJ917537:RDJ917571 RNF917537:RNF917571 RXB917537:RXB917571 SGX917537:SGX917571 SQT917537:SQT917571 TAP917537:TAP917571 TKL917537:TKL917571 TUH917537:TUH917571 UED917537:UED917571 UNZ917537:UNZ917571 UXV917537:UXV917571 VHR917537:VHR917571 VRN917537:VRN917571 WBJ917537:WBJ917571 WLF917537:WLF917571 WVB917537:WVB917571 Y983073:Y983107 IP983073:IP983107 SL983073:SL983107 ACH983073:ACH983107 AMD983073:AMD983107 AVZ983073:AVZ983107 BFV983073:BFV983107 BPR983073:BPR983107 BZN983073:BZN983107 CJJ983073:CJJ983107 CTF983073:CTF983107 DDB983073:DDB983107 DMX983073:DMX983107 DWT983073:DWT983107 EGP983073:EGP983107 EQL983073:EQL983107 FAH983073:FAH983107 FKD983073:FKD983107 FTZ983073:FTZ983107 GDV983073:GDV983107 GNR983073:GNR983107 GXN983073:GXN983107 HHJ983073:HHJ983107 HRF983073:HRF983107 IBB983073:IBB983107 IKX983073:IKX983107 IUT983073:IUT983107 JEP983073:JEP983107 JOL983073:JOL983107 JYH983073:JYH983107 KID983073:KID983107 KRZ983073:KRZ983107 LBV983073:LBV983107 LLR983073:LLR983107 LVN983073:LVN983107 MFJ983073:MFJ983107 MPF983073:MPF983107 MZB983073:MZB983107 NIX983073:NIX983107 NST983073:NST983107 OCP983073:OCP983107 OML983073:OML983107 OWH983073:OWH983107 PGD983073:PGD983107 PPZ983073:PPZ983107 PZV983073:PZV983107 QJR983073:QJR983107 QTN983073:QTN983107 RDJ983073:RDJ983107 RNF983073:RNF983107 RXB983073:RXB983107 SGX983073:SGX983107 SQT983073:SQT983107 TAP983073:TAP983107 TKL983073:TKL983107 TUH983073:TUH983107 UED983073:UED983107 UNZ983073:UNZ983107 UXV983073:UXV983107 VHR983073:VHR983107 VRN983073:VRN983107 WBJ983073:WBJ983107 WLF983073:WLF983107 WVB983073:WVB983107 UOQ983043:UOQ983047 IP81:IP115 SL81:SL115 ACH81:ACH115 AMD81:AMD115 AVZ81:AVZ115 BFV81:BFV115 BPR81:BPR115 BZN81:BZN115 CJJ81:CJJ115 CTF81:CTF115 DDB81:DDB115 DMX81:DMX115 DWT81:DWT115 EGP81:EGP115 EQL81:EQL115 FAH81:FAH115 FKD81:FKD115 FTZ81:FTZ115 GDV81:GDV115 GNR81:GNR115 GXN81:GXN115 HHJ81:HHJ115 HRF81:HRF115 IBB81:IBB115 IKX81:IKX115 IUT81:IUT115 JEP81:JEP115 JOL81:JOL115 JYH81:JYH115 KID81:KID115 KRZ81:KRZ115 LBV81:LBV115 LLR81:LLR115 LVN81:LVN115 MFJ81:MFJ115 MPF81:MPF115 MZB81:MZB115 NIX81:NIX115 NST81:NST115 OCP81:OCP115 OML81:OML115 OWH81:OWH115 PGD81:PGD115 PPZ81:PPZ115 PZV81:PZV115 QJR81:QJR115 QTN81:QTN115 RDJ81:RDJ115 RNF81:RNF115 RXB81:RXB115 SGX81:SGX115 SQT81:SQT115 TAP81:TAP115 TKL81:TKL115 TUH81:TUH115 UED81:UED115 UNZ81:UNZ115 UXV81:UXV115 VHR81:VHR115 VRN81:VRN115 WBJ81:WBJ115 WLF81:WLF115 WVB81:WVB115 Y65607:Y65641 IP65607:IP65641 SL65607:SL65641 ACH65607:ACH65641 AMD65607:AMD65641 AVZ65607:AVZ65641 BFV65607:BFV65641 BPR65607:BPR65641 BZN65607:BZN65641 CJJ65607:CJJ65641 CTF65607:CTF65641 DDB65607:DDB65641 DMX65607:DMX65641 DWT65607:DWT65641 EGP65607:EGP65641 EQL65607:EQL65641 FAH65607:FAH65641 FKD65607:FKD65641 FTZ65607:FTZ65641 GDV65607:GDV65641 GNR65607:GNR65641 GXN65607:GXN65641 HHJ65607:HHJ65641 HRF65607:HRF65641 IBB65607:IBB65641 IKX65607:IKX65641 IUT65607:IUT65641 JEP65607:JEP65641 JOL65607:JOL65641 JYH65607:JYH65641 KID65607:KID65641 KRZ65607:KRZ65641 LBV65607:LBV65641 LLR65607:LLR65641 LVN65607:LVN65641 MFJ65607:MFJ65641 MPF65607:MPF65641 MZB65607:MZB65641 NIX65607:NIX65641 NST65607:NST65641 OCP65607:OCP65641 OML65607:OML65641 OWH65607:OWH65641 PGD65607:PGD65641 PPZ65607:PPZ65641 PZV65607:PZV65641 QJR65607:QJR65641 QTN65607:QTN65641 RDJ65607:RDJ65641 RNF65607:RNF65641 RXB65607:RXB65641 SGX65607:SGX65641 SQT65607:SQT65641 TAP65607:TAP65641 TKL65607:TKL65641 TUH65607:TUH65641 UED65607:UED65641 UNZ65607:UNZ65641 UXV65607:UXV65641 VHR65607:VHR65641 VRN65607:VRN65641 WBJ65607:WBJ65641 WLF65607:WLF65641 WVB65607:WVB65641 Y131143:Y131177 IP131143:IP131177 SL131143:SL131177 ACH131143:ACH131177 AMD131143:AMD131177 AVZ131143:AVZ131177 BFV131143:BFV131177 BPR131143:BPR131177 BZN131143:BZN131177 CJJ131143:CJJ131177 CTF131143:CTF131177 DDB131143:DDB131177 DMX131143:DMX131177 DWT131143:DWT131177 EGP131143:EGP131177 EQL131143:EQL131177 FAH131143:FAH131177 FKD131143:FKD131177 FTZ131143:FTZ131177 GDV131143:GDV131177 GNR131143:GNR131177 GXN131143:GXN131177 HHJ131143:HHJ131177 HRF131143:HRF131177 IBB131143:IBB131177 IKX131143:IKX131177 IUT131143:IUT131177 JEP131143:JEP131177 JOL131143:JOL131177 JYH131143:JYH131177 KID131143:KID131177 KRZ131143:KRZ131177 LBV131143:LBV131177 LLR131143:LLR131177 LVN131143:LVN131177 MFJ131143:MFJ131177 MPF131143:MPF131177 MZB131143:MZB131177 NIX131143:NIX131177 NST131143:NST131177 OCP131143:OCP131177 OML131143:OML131177 OWH131143:OWH131177 PGD131143:PGD131177 PPZ131143:PPZ131177 PZV131143:PZV131177 QJR131143:QJR131177 QTN131143:QTN131177 RDJ131143:RDJ131177 RNF131143:RNF131177 RXB131143:RXB131177 SGX131143:SGX131177 SQT131143:SQT131177 TAP131143:TAP131177 TKL131143:TKL131177 TUH131143:TUH131177 UED131143:UED131177 UNZ131143:UNZ131177 UXV131143:UXV131177 VHR131143:VHR131177 VRN131143:VRN131177 WBJ131143:WBJ131177 WLF131143:WLF131177 WVB131143:WVB131177 Y196679:Y196713 IP196679:IP196713 SL196679:SL196713 ACH196679:ACH196713 AMD196679:AMD196713 AVZ196679:AVZ196713 BFV196679:BFV196713 BPR196679:BPR196713 BZN196679:BZN196713 CJJ196679:CJJ196713 CTF196679:CTF196713 DDB196679:DDB196713 DMX196679:DMX196713 DWT196679:DWT196713 EGP196679:EGP196713 EQL196679:EQL196713 FAH196679:FAH196713 FKD196679:FKD196713 FTZ196679:FTZ196713 GDV196679:GDV196713 GNR196679:GNR196713 GXN196679:GXN196713 HHJ196679:HHJ196713 HRF196679:HRF196713 IBB196679:IBB196713 IKX196679:IKX196713 IUT196679:IUT196713 JEP196679:JEP196713 JOL196679:JOL196713 JYH196679:JYH196713 KID196679:KID196713 KRZ196679:KRZ196713 LBV196679:LBV196713 LLR196679:LLR196713 LVN196679:LVN196713 MFJ196679:MFJ196713 MPF196679:MPF196713 MZB196679:MZB196713 NIX196679:NIX196713 NST196679:NST196713 OCP196679:OCP196713 OML196679:OML196713 OWH196679:OWH196713 PGD196679:PGD196713 PPZ196679:PPZ196713 PZV196679:PZV196713 QJR196679:QJR196713 QTN196679:QTN196713 RDJ196679:RDJ196713 RNF196679:RNF196713 RXB196679:RXB196713 SGX196679:SGX196713 SQT196679:SQT196713 TAP196679:TAP196713 TKL196679:TKL196713 TUH196679:TUH196713 UED196679:UED196713 UNZ196679:UNZ196713 UXV196679:UXV196713 VHR196679:VHR196713 VRN196679:VRN196713 WBJ196679:WBJ196713 WLF196679:WLF196713 WVB196679:WVB196713 Y262215:Y262249 IP262215:IP262249 SL262215:SL262249 ACH262215:ACH262249 AMD262215:AMD262249 AVZ262215:AVZ262249 BFV262215:BFV262249 BPR262215:BPR262249 BZN262215:BZN262249 CJJ262215:CJJ262249 CTF262215:CTF262249 DDB262215:DDB262249 DMX262215:DMX262249 DWT262215:DWT262249 EGP262215:EGP262249 EQL262215:EQL262249 FAH262215:FAH262249 FKD262215:FKD262249 FTZ262215:FTZ262249 GDV262215:GDV262249 GNR262215:GNR262249 GXN262215:GXN262249 HHJ262215:HHJ262249 HRF262215:HRF262249 IBB262215:IBB262249 IKX262215:IKX262249 IUT262215:IUT262249 JEP262215:JEP262249 JOL262215:JOL262249 JYH262215:JYH262249 KID262215:KID262249 KRZ262215:KRZ262249 LBV262215:LBV262249 LLR262215:LLR262249 LVN262215:LVN262249 MFJ262215:MFJ262249 MPF262215:MPF262249 MZB262215:MZB262249 NIX262215:NIX262249 NST262215:NST262249 OCP262215:OCP262249 OML262215:OML262249 OWH262215:OWH262249 PGD262215:PGD262249 PPZ262215:PPZ262249 PZV262215:PZV262249 QJR262215:QJR262249 QTN262215:QTN262249 RDJ262215:RDJ262249 RNF262215:RNF262249 RXB262215:RXB262249 SGX262215:SGX262249 SQT262215:SQT262249 TAP262215:TAP262249 TKL262215:TKL262249 TUH262215:TUH262249 UED262215:UED262249 UNZ262215:UNZ262249 UXV262215:UXV262249 VHR262215:VHR262249 VRN262215:VRN262249 WBJ262215:WBJ262249 WLF262215:WLF262249 WVB262215:WVB262249 Y327751:Y327785 IP327751:IP327785 SL327751:SL327785 ACH327751:ACH327785 AMD327751:AMD327785 AVZ327751:AVZ327785 BFV327751:BFV327785 BPR327751:BPR327785 BZN327751:BZN327785 CJJ327751:CJJ327785 CTF327751:CTF327785 DDB327751:DDB327785 DMX327751:DMX327785 DWT327751:DWT327785 EGP327751:EGP327785 EQL327751:EQL327785 FAH327751:FAH327785 FKD327751:FKD327785 FTZ327751:FTZ327785 GDV327751:GDV327785 GNR327751:GNR327785 GXN327751:GXN327785 HHJ327751:HHJ327785 HRF327751:HRF327785 IBB327751:IBB327785 IKX327751:IKX327785 IUT327751:IUT327785 JEP327751:JEP327785 JOL327751:JOL327785 JYH327751:JYH327785 KID327751:KID327785 KRZ327751:KRZ327785 LBV327751:LBV327785 LLR327751:LLR327785 LVN327751:LVN327785 MFJ327751:MFJ327785 MPF327751:MPF327785 MZB327751:MZB327785 NIX327751:NIX327785 NST327751:NST327785 OCP327751:OCP327785 OML327751:OML327785 OWH327751:OWH327785 PGD327751:PGD327785 PPZ327751:PPZ327785 PZV327751:PZV327785 QJR327751:QJR327785 QTN327751:QTN327785 RDJ327751:RDJ327785 RNF327751:RNF327785 RXB327751:RXB327785 SGX327751:SGX327785 SQT327751:SQT327785 TAP327751:TAP327785 TKL327751:TKL327785 TUH327751:TUH327785 UED327751:UED327785 UNZ327751:UNZ327785 UXV327751:UXV327785 VHR327751:VHR327785 VRN327751:VRN327785 WBJ327751:WBJ327785 WLF327751:WLF327785 WVB327751:WVB327785 Y393287:Y393321 IP393287:IP393321 SL393287:SL393321 ACH393287:ACH393321 AMD393287:AMD393321 AVZ393287:AVZ393321 BFV393287:BFV393321 BPR393287:BPR393321 BZN393287:BZN393321 CJJ393287:CJJ393321 CTF393287:CTF393321 DDB393287:DDB393321 DMX393287:DMX393321 DWT393287:DWT393321 EGP393287:EGP393321 EQL393287:EQL393321 FAH393287:FAH393321 FKD393287:FKD393321 FTZ393287:FTZ393321 GDV393287:GDV393321 GNR393287:GNR393321 GXN393287:GXN393321 HHJ393287:HHJ393321 HRF393287:HRF393321 IBB393287:IBB393321 IKX393287:IKX393321 IUT393287:IUT393321 JEP393287:JEP393321 JOL393287:JOL393321 JYH393287:JYH393321 KID393287:KID393321 KRZ393287:KRZ393321 LBV393287:LBV393321 LLR393287:LLR393321 LVN393287:LVN393321 MFJ393287:MFJ393321 MPF393287:MPF393321 MZB393287:MZB393321 NIX393287:NIX393321 NST393287:NST393321 OCP393287:OCP393321 OML393287:OML393321 OWH393287:OWH393321 PGD393287:PGD393321 PPZ393287:PPZ393321 PZV393287:PZV393321 QJR393287:QJR393321 QTN393287:QTN393321 RDJ393287:RDJ393321 RNF393287:RNF393321 RXB393287:RXB393321 SGX393287:SGX393321 SQT393287:SQT393321 TAP393287:TAP393321 TKL393287:TKL393321 TUH393287:TUH393321 UED393287:UED393321 UNZ393287:UNZ393321 UXV393287:UXV393321 VHR393287:VHR393321 VRN393287:VRN393321 WBJ393287:WBJ393321 WLF393287:WLF393321 WVB393287:WVB393321 Y458823:Y458857 IP458823:IP458857 SL458823:SL458857 ACH458823:ACH458857 AMD458823:AMD458857 AVZ458823:AVZ458857 BFV458823:BFV458857 BPR458823:BPR458857 BZN458823:BZN458857 CJJ458823:CJJ458857 CTF458823:CTF458857 DDB458823:DDB458857 DMX458823:DMX458857 DWT458823:DWT458857 EGP458823:EGP458857 EQL458823:EQL458857 FAH458823:FAH458857 FKD458823:FKD458857 FTZ458823:FTZ458857 GDV458823:GDV458857 GNR458823:GNR458857 GXN458823:GXN458857 HHJ458823:HHJ458857 HRF458823:HRF458857 IBB458823:IBB458857 IKX458823:IKX458857 IUT458823:IUT458857 JEP458823:JEP458857 JOL458823:JOL458857 JYH458823:JYH458857 KID458823:KID458857 KRZ458823:KRZ458857 LBV458823:LBV458857 LLR458823:LLR458857 LVN458823:LVN458857 MFJ458823:MFJ458857 MPF458823:MPF458857 MZB458823:MZB458857 NIX458823:NIX458857 NST458823:NST458857 OCP458823:OCP458857 OML458823:OML458857 OWH458823:OWH458857 PGD458823:PGD458857 PPZ458823:PPZ458857 PZV458823:PZV458857 QJR458823:QJR458857 QTN458823:QTN458857 RDJ458823:RDJ458857 RNF458823:RNF458857 RXB458823:RXB458857 SGX458823:SGX458857 SQT458823:SQT458857 TAP458823:TAP458857 TKL458823:TKL458857 TUH458823:TUH458857 UED458823:UED458857 UNZ458823:UNZ458857 UXV458823:UXV458857 VHR458823:VHR458857 VRN458823:VRN458857 WBJ458823:WBJ458857 WLF458823:WLF458857 WVB458823:WVB458857 Y524359:Y524393 IP524359:IP524393 SL524359:SL524393 ACH524359:ACH524393 AMD524359:AMD524393 AVZ524359:AVZ524393 BFV524359:BFV524393 BPR524359:BPR524393 BZN524359:BZN524393 CJJ524359:CJJ524393 CTF524359:CTF524393 DDB524359:DDB524393 DMX524359:DMX524393 DWT524359:DWT524393 EGP524359:EGP524393 EQL524359:EQL524393 FAH524359:FAH524393 FKD524359:FKD524393 FTZ524359:FTZ524393 GDV524359:GDV524393 GNR524359:GNR524393 GXN524359:GXN524393 HHJ524359:HHJ524393 HRF524359:HRF524393 IBB524359:IBB524393 IKX524359:IKX524393 IUT524359:IUT524393 JEP524359:JEP524393 JOL524359:JOL524393 JYH524359:JYH524393 KID524359:KID524393 KRZ524359:KRZ524393 LBV524359:LBV524393 LLR524359:LLR524393 LVN524359:LVN524393 MFJ524359:MFJ524393 MPF524359:MPF524393 MZB524359:MZB524393 NIX524359:NIX524393 NST524359:NST524393 OCP524359:OCP524393 OML524359:OML524393 OWH524359:OWH524393 PGD524359:PGD524393 PPZ524359:PPZ524393 PZV524359:PZV524393 QJR524359:QJR524393 QTN524359:QTN524393 RDJ524359:RDJ524393 RNF524359:RNF524393 RXB524359:RXB524393 SGX524359:SGX524393 SQT524359:SQT524393 TAP524359:TAP524393 TKL524359:TKL524393 TUH524359:TUH524393 UED524359:UED524393 UNZ524359:UNZ524393 UXV524359:UXV524393 VHR524359:VHR524393 VRN524359:VRN524393 WBJ524359:WBJ524393 WLF524359:WLF524393 WVB524359:WVB524393 Y589895:Y589929 IP589895:IP589929 SL589895:SL589929 ACH589895:ACH589929 AMD589895:AMD589929 AVZ589895:AVZ589929 BFV589895:BFV589929 BPR589895:BPR589929 BZN589895:BZN589929 CJJ589895:CJJ589929 CTF589895:CTF589929 DDB589895:DDB589929 DMX589895:DMX589929 DWT589895:DWT589929 EGP589895:EGP589929 EQL589895:EQL589929 FAH589895:FAH589929 FKD589895:FKD589929 FTZ589895:FTZ589929 GDV589895:GDV589929 GNR589895:GNR589929 GXN589895:GXN589929 HHJ589895:HHJ589929 HRF589895:HRF589929 IBB589895:IBB589929 IKX589895:IKX589929 IUT589895:IUT589929 JEP589895:JEP589929 JOL589895:JOL589929 JYH589895:JYH589929 KID589895:KID589929 KRZ589895:KRZ589929 LBV589895:LBV589929 LLR589895:LLR589929 LVN589895:LVN589929 MFJ589895:MFJ589929 MPF589895:MPF589929 MZB589895:MZB589929 NIX589895:NIX589929 NST589895:NST589929 OCP589895:OCP589929 OML589895:OML589929 OWH589895:OWH589929 PGD589895:PGD589929 PPZ589895:PPZ589929 PZV589895:PZV589929 QJR589895:QJR589929 QTN589895:QTN589929 RDJ589895:RDJ589929 RNF589895:RNF589929 RXB589895:RXB589929 SGX589895:SGX589929 SQT589895:SQT589929 TAP589895:TAP589929 TKL589895:TKL589929 TUH589895:TUH589929 UED589895:UED589929 UNZ589895:UNZ589929 UXV589895:UXV589929 VHR589895:VHR589929 VRN589895:VRN589929 WBJ589895:WBJ589929 WLF589895:WLF589929 WVB589895:WVB589929 Y655431:Y655465 IP655431:IP655465 SL655431:SL655465 ACH655431:ACH655465 AMD655431:AMD655465 AVZ655431:AVZ655465 BFV655431:BFV655465 BPR655431:BPR655465 BZN655431:BZN655465 CJJ655431:CJJ655465 CTF655431:CTF655465 DDB655431:DDB655465 DMX655431:DMX655465 DWT655431:DWT655465 EGP655431:EGP655465 EQL655431:EQL655465 FAH655431:FAH655465 FKD655431:FKD655465 FTZ655431:FTZ655465 GDV655431:GDV655465 GNR655431:GNR655465 GXN655431:GXN655465 HHJ655431:HHJ655465 HRF655431:HRF655465 IBB655431:IBB655465 IKX655431:IKX655465 IUT655431:IUT655465 JEP655431:JEP655465 JOL655431:JOL655465 JYH655431:JYH655465 KID655431:KID655465 KRZ655431:KRZ655465 LBV655431:LBV655465 LLR655431:LLR655465 LVN655431:LVN655465 MFJ655431:MFJ655465 MPF655431:MPF655465 MZB655431:MZB655465 NIX655431:NIX655465 NST655431:NST655465 OCP655431:OCP655465 OML655431:OML655465 OWH655431:OWH655465 PGD655431:PGD655465 PPZ655431:PPZ655465 PZV655431:PZV655465 QJR655431:QJR655465 QTN655431:QTN655465 RDJ655431:RDJ655465 RNF655431:RNF655465 RXB655431:RXB655465 SGX655431:SGX655465 SQT655431:SQT655465 TAP655431:TAP655465 TKL655431:TKL655465 TUH655431:TUH655465 UED655431:UED655465 UNZ655431:UNZ655465 UXV655431:UXV655465 VHR655431:VHR655465 VRN655431:VRN655465 WBJ655431:WBJ655465 WLF655431:WLF655465 WVB655431:WVB655465 Y720967:Y721001 IP720967:IP721001 SL720967:SL721001 ACH720967:ACH721001 AMD720967:AMD721001 AVZ720967:AVZ721001 BFV720967:BFV721001 BPR720967:BPR721001 BZN720967:BZN721001 CJJ720967:CJJ721001 CTF720967:CTF721001 DDB720967:DDB721001 DMX720967:DMX721001 DWT720967:DWT721001 EGP720967:EGP721001 EQL720967:EQL721001 FAH720967:FAH721001 FKD720967:FKD721001 FTZ720967:FTZ721001 GDV720967:GDV721001 GNR720967:GNR721001 GXN720967:GXN721001 HHJ720967:HHJ721001 HRF720967:HRF721001 IBB720967:IBB721001 IKX720967:IKX721001 IUT720967:IUT721001 JEP720967:JEP721001 JOL720967:JOL721001 JYH720967:JYH721001 KID720967:KID721001 KRZ720967:KRZ721001 LBV720967:LBV721001 LLR720967:LLR721001 LVN720967:LVN721001 MFJ720967:MFJ721001 MPF720967:MPF721001 MZB720967:MZB721001 NIX720967:NIX721001 NST720967:NST721001 OCP720967:OCP721001 OML720967:OML721001 OWH720967:OWH721001 PGD720967:PGD721001 PPZ720967:PPZ721001 PZV720967:PZV721001 QJR720967:QJR721001 QTN720967:QTN721001 RDJ720967:RDJ721001 RNF720967:RNF721001 RXB720967:RXB721001 SGX720967:SGX721001 SQT720967:SQT721001 TAP720967:TAP721001 TKL720967:TKL721001 TUH720967:TUH721001 UED720967:UED721001 UNZ720967:UNZ721001 UXV720967:UXV721001 VHR720967:VHR721001 VRN720967:VRN721001 WBJ720967:WBJ721001 WLF720967:WLF721001 WVB720967:WVB721001 Y786503:Y786537 IP786503:IP786537 SL786503:SL786537 ACH786503:ACH786537 AMD786503:AMD786537 AVZ786503:AVZ786537 BFV786503:BFV786537 BPR786503:BPR786537 BZN786503:BZN786537 CJJ786503:CJJ786537 CTF786503:CTF786537 DDB786503:DDB786537 DMX786503:DMX786537 DWT786503:DWT786537 EGP786503:EGP786537 EQL786503:EQL786537 FAH786503:FAH786537 FKD786503:FKD786537 FTZ786503:FTZ786537 GDV786503:GDV786537 GNR786503:GNR786537 GXN786503:GXN786537 HHJ786503:HHJ786537 HRF786503:HRF786537 IBB786503:IBB786537 IKX786503:IKX786537 IUT786503:IUT786537 JEP786503:JEP786537 JOL786503:JOL786537 JYH786503:JYH786537 KID786503:KID786537 KRZ786503:KRZ786537 LBV786503:LBV786537 LLR786503:LLR786537 LVN786503:LVN786537 MFJ786503:MFJ786537 MPF786503:MPF786537 MZB786503:MZB786537 NIX786503:NIX786537 NST786503:NST786537 OCP786503:OCP786537 OML786503:OML786537 OWH786503:OWH786537 PGD786503:PGD786537 PPZ786503:PPZ786537 PZV786503:PZV786537 QJR786503:QJR786537 QTN786503:QTN786537 RDJ786503:RDJ786537 RNF786503:RNF786537 RXB786503:RXB786537 SGX786503:SGX786537 SQT786503:SQT786537 TAP786503:TAP786537 TKL786503:TKL786537 TUH786503:TUH786537 UED786503:UED786537 UNZ786503:UNZ786537 UXV786503:UXV786537 VHR786503:VHR786537 VRN786503:VRN786537 WBJ786503:WBJ786537 WLF786503:WLF786537 WVB786503:WVB786537 Y852039:Y852073 IP852039:IP852073 SL852039:SL852073 ACH852039:ACH852073 AMD852039:AMD852073 AVZ852039:AVZ852073 BFV852039:BFV852073 BPR852039:BPR852073 BZN852039:BZN852073 CJJ852039:CJJ852073 CTF852039:CTF852073 DDB852039:DDB852073 DMX852039:DMX852073 DWT852039:DWT852073 EGP852039:EGP852073 EQL852039:EQL852073 FAH852039:FAH852073 FKD852039:FKD852073 FTZ852039:FTZ852073 GDV852039:GDV852073 GNR852039:GNR852073 GXN852039:GXN852073 HHJ852039:HHJ852073 HRF852039:HRF852073 IBB852039:IBB852073 IKX852039:IKX852073 IUT852039:IUT852073 JEP852039:JEP852073 JOL852039:JOL852073 JYH852039:JYH852073 KID852039:KID852073 KRZ852039:KRZ852073 LBV852039:LBV852073 LLR852039:LLR852073 LVN852039:LVN852073 MFJ852039:MFJ852073 MPF852039:MPF852073 MZB852039:MZB852073 NIX852039:NIX852073 NST852039:NST852073 OCP852039:OCP852073 OML852039:OML852073 OWH852039:OWH852073 PGD852039:PGD852073 PPZ852039:PPZ852073 PZV852039:PZV852073 QJR852039:QJR852073 QTN852039:QTN852073 RDJ852039:RDJ852073 RNF852039:RNF852073 RXB852039:RXB852073 SGX852039:SGX852073 SQT852039:SQT852073 TAP852039:TAP852073 TKL852039:TKL852073 TUH852039:TUH852073 UED852039:UED852073 UNZ852039:UNZ852073 UXV852039:UXV852073 VHR852039:VHR852073 VRN852039:VRN852073 WBJ852039:WBJ852073 WLF852039:WLF852073 WVB852039:WVB852073 Y917575:Y917609 IP917575:IP917609 SL917575:SL917609 ACH917575:ACH917609 AMD917575:AMD917609 AVZ917575:AVZ917609 BFV917575:BFV917609 BPR917575:BPR917609 BZN917575:BZN917609 CJJ917575:CJJ917609 CTF917575:CTF917609 DDB917575:DDB917609 DMX917575:DMX917609 DWT917575:DWT917609 EGP917575:EGP917609 EQL917575:EQL917609 FAH917575:FAH917609 FKD917575:FKD917609 FTZ917575:FTZ917609 GDV917575:GDV917609 GNR917575:GNR917609 GXN917575:GXN917609 HHJ917575:HHJ917609 HRF917575:HRF917609 IBB917575:IBB917609 IKX917575:IKX917609 IUT917575:IUT917609 JEP917575:JEP917609 JOL917575:JOL917609 JYH917575:JYH917609 KID917575:KID917609 KRZ917575:KRZ917609 LBV917575:LBV917609 LLR917575:LLR917609 LVN917575:LVN917609 MFJ917575:MFJ917609 MPF917575:MPF917609 MZB917575:MZB917609 NIX917575:NIX917609 NST917575:NST917609 OCP917575:OCP917609 OML917575:OML917609 OWH917575:OWH917609 PGD917575:PGD917609 PPZ917575:PPZ917609 PZV917575:PZV917609 QJR917575:QJR917609 QTN917575:QTN917609 RDJ917575:RDJ917609 RNF917575:RNF917609 RXB917575:RXB917609 SGX917575:SGX917609 SQT917575:SQT917609 TAP917575:TAP917609 TKL917575:TKL917609 TUH917575:TUH917609 UED917575:UED917609 UNZ917575:UNZ917609 UXV917575:UXV917609 VHR917575:VHR917609 VRN917575:VRN917609 WBJ917575:WBJ917609 WLF917575:WLF917609 WVB917575:WVB917609 Y983111:Y983145 IP983111:IP983145 SL983111:SL983145 ACH983111:ACH983145 AMD983111:AMD983145 AVZ983111:AVZ983145 BFV983111:BFV983145 BPR983111:BPR983145 BZN983111:BZN983145 CJJ983111:CJJ983145 CTF983111:CTF983145 DDB983111:DDB983145 DMX983111:DMX983145 DWT983111:DWT983145 EGP983111:EGP983145 EQL983111:EQL983145 FAH983111:FAH983145 FKD983111:FKD983145 FTZ983111:FTZ983145 GDV983111:GDV983145 GNR983111:GNR983145 GXN983111:GXN983145 HHJ983111:HHJ983145 HRF983111:HRF983145 IBB983111:IBB983145 IKX983111:IKX983145 IUT983111:IUT983145 JEP983111:JEP983145 JOL983111:JOL983145 JYH983111:JYH983145 KID983111:KID983145 KRZ983111:KRZ983145 LBV983111:LBV983145 LLR983111:LLR983145 LVN983111:LVN983145 MFJ983111:MFJ983145 MPF983111:MPF983145 MZB983111:MZB983145 NIX983111:NIX983145 NST983111:NST983145 OCP983111:OCP983145 OML983111:OML983145 OWH983111:OWH983145 PGD983111:PGD983145 PPZ983111:PPZ983145 PZV983111:PZV983145 QJR983111:QJR983145 QTN983111:QTN983145 RDJ983111:RDJ983145 RNF983111:RNF983145 RXB983111:RXB983145 SGX983111:SGX983145 SQT983111:SQT983145 TAP983111:TAP983145 TKL983111:TKL983145 TUH983111:TUH983145 UED983111:UED983145 UNZ983111:UNZ983145 UXV983111:UXV983145 VHR983111:VHR983145 VRN983111:VRN983145 WBJ983111:WBJ983145 WLF983111:WLF983145 WVB983111:WVB983145 JV19:JV38 TR19:TR38 ADN19:ADN38 ANJ19:ANJ38 AXF19:AXF38 BHB19:BHB38 BQX19:BQX38 CAT19:CAT38 CKP19:CKP38 CUL19:CUL38 DEH19:DEH38 DOD19:DOD38 DXZ19:DXZ38 EHV19:EHV38 ERR19:ERR38 FBN19:FBN38 FLJ19:FLJ38 FVF19:FVF38 GFB19:GFB38 GOX19:GOX38 GYT19:GYT38 HIP19:HIP38 HSL19:HSL38 ICH19:ICH38 IMD19:IMD38 IVZ19:IVZ38 JFV19:JFV38 JPR19:JPR38 JZN19:JZN38 KJJ19:KJJ38 KTF19:KTF38 LDB19:LDB38 LMX19:LMX38 LWT19:LWT38 MGP19:MGP38 MQL19:MQL38 NAH19:NAH38 NKD19:NKD38 NTZ19:NTZ38 ODV19:ODV38 ONR19:ONR38 OXN19:OXN38 PHJ19:PHJ38 PRF19:PRF38 QBB19:QBB38 QKX19:QKX38 QUT19:QUT38 REP19:REP38 ROL19:ROL38 RYH19:RYH38 SID19:SID38 SRZ19:SRZ38 TBV19:TBV38 TLR19:TLR38 TVN19:TVN38 UFJ19:UFJ38 UPF19:UPF38 UZB19:UZB38 VIX19:VIX38 VST19:VST38 WCP19:WCP38 WML19:WML38 WWH19:WWH38 JV65545:JV65564 TR65545:TR65564 ADN65545:ADN65564 ANJ65545:ANJ65564 AXF65545:AXF65564 BHB65545:BHB65564 BQX65545:BQX65564 CAT65545:CAT65564 CKP65545:CKP65564 CUL65545:CUL65564 DEH65545:DEH65564 DOD65545:DOD65564 DXZ65545:DXZ65564 EHV65545:EHV65564 ERR65545:ERR65564 FBN65545:FBN65564 FLJ65545:FLJ65564 FVF65545:FVF65564 GFB65545:GFB65564 GOX65545:GOX65564 GYT65545:GYT65564 HIP65545:HIP65564 HSL65545:HSL65564 ICH65545:ICH65564 IMD65545:IMD65564 IVZ65545:IVZ65564 JFV65545:JFV65564 JPR65545:JPR65564 JZN65545:JZN65564 KJJ65545:KJJ65564 KTF65545:KTF65564 LDB65545:LDB65564 LMX65545:LMX65564 LWT65545:LWT65564 MGP65545:MGP65564 MQL65545:MQL65564 NAH65545:NAH65564 NKD65545:NKD65564 NTZ65545:NTZ65564 ODV65545:ODV65564 ONR65545:ONR65564 OXN65545:OXN65564 PHJ65545:PHJ65564 PRF65545:PRF65564 QBB65545:QBB65564 QKX65545:QKX65564 QUT65545:QUT65564 REP65545:REP65564 ROL65545:ROL65564 RYH65545:RYH65564 SID65545:SID65564 SRZ65545:SRZ65564 TBV65545:TBV65564 TLR65545:TLR65564 TVN65545:TVN65564 UFJ65545:UFJ65564 UPF65545:UPF65564 UZB65545:UZB65564 VIX65545:VIX65564 VST65545:VST65564 WCP65545:WCP65564 WML65545:WML65564 WWH65545:WWH65564 JV131081:JV131100 TR131081:TR131100 ADN131081:ADN131100 ANJ131081:ANJ131100 AXF131081:AXF131100 BHB131081:BHB131100 BQX131081:BQX131100 CAT131081:CAT131100 CKP131081:CKP131100 CUL131081:CUL131100 DEH131081:DEH131100 DOD131081:DOD131100 DXZ131081:DXZ131100 EHV131081:EHV131100 ERR131081:ERR131100 FBN131081:FBN131100 FLJ131081:FLJ131100 FVF131081:FVF131100 GFB131081:GFB131100 GOX131081:GOX131100 GYT131081:GYT131100 HIP131081:HIP131100 HSL131081:HSL131100 ICH131081:ICH131100 IMD131081:IMD131100 IVZ131081:IVZ131100 JFV131081:JFV131100 JPR131081:JPR131100 JZN131081:JZN131100 KJJ131081:KJJ131100 KTF131081:KTF131100 LDB131081:LDB131100 LMX131081:LMX131100 LWT131081:LWT131100 MGP131081:MGP131100 MQL131081:MQL131100 NAH131081:NAH131100 NKD131081:NKD131100 NTZ131081:NTZ131100 ODV131081:ODV131100 ONR131081:ONR131100 OXN131081:OXN131100 PHJ131081:PHJ131100 PRF131081:PRF131100 QBB131081:QBB131100 QKX131081:QKX131100 QUT131081:QUT131100 REP131081:REP131100 ROL131081:ROL131100 RYH131081:RYH131100 SID131081:SID131100 SRZ131081:SRZ131100 TBV131081:TBV131100 TLR131081:TLR131100 TVN131081:TVN131100 UFJ131081:UFJ131100 UPF131081:UPF131100 UZB131081:UZB131100 VIX131081:VIX131100 VST131081:VST131100 WCP131081:WCP131100 WML131081:WML131100 WWH131081:WWH131100 JV196617:JV196636 TR196617:TR196636 ADN196617:ADN196636 ANJ196617:ANJ196636 AXF196617:AXF196636 BHB196617:BHB196636 BQX196617:BQX196636 CAT196617:CAT196636 CKP196617:CKP196636 CUL196617:CUL196636 DEH196617:DEH196636 DOD196617:DOD196636 DXZ196617:DXZ196636 EHV196617:EHV196636 ERR196617:ERR196636 FBN196617:FBN196636 FLJ196617:FLJ196636 FVF196617:FVF196636 GFB196617:GFB196636 GOX196617:GOX196636 GYT196617:GYT196636 HIP196617:HIP196636 HSL196617:HSL196636 ICH196617:ICH196636 IMD196617:IMD196636 IVZ196617:IVZ196636 JFV196617:JFV196636 JPR196617:JPR196636 JZN196617:JZN196636 KJJ196617:KJJ196636 KTF196617:KTF196636 LDB196617:LDB196636 LMX196617:LMX196636 LWT196617:LWT196636 MGP196617:MGP196636 MQL196617:MQL196636 NAH196617:NAH196636 NKD196617:NKD196636 NTZ196617:NTZ196636 ODV196617:ODV196636 ONR196617:ONR196636 OXN196617:OXN196636 PHJ196617:PHJ196636 PRF196617:PRF196636 QBB196617:QBB196636 QKX196617:QKX196636 QUT196617:QUT196636 REP196617:REP196636 ROL196617:ROL196636 RYH196617:RYH196636 SID196617:SID196636 SRZ196617:SRZ196636 TBV196617:TBV196636 TLR196617:TLR196636 TVN196617:TVN196636 UFJ196617:UFJ196636 UPF196617:UPF196636 UZB196617:UZB196636 VIX196617:VIX196636 VST196617:VST196636 WCP196617:WCP196636 WML196617:WML196636 WWH196617:WWH196636 JV262153:JV262172 TR262153:TR262172 ADN262153:ADN262172 ANJ262153:ANJ262172 AXF262153:AXF262172 BHB262153:BHB262172 BQX262153:BQX262172 CAT262153:CAT262172 CKP262153:CKP262172 CUL262153:CUL262172 DEH262153:DEH262172 DOD262153:DOD262172 DXZ262153:DXZ262172 EHV262153:EHV262172 ERR262153:ERR262172 FBN262153:FBN262172 FLJ262153:FLJ262172 FVF262153:FVF262172 GFB262153:GFB262172 GOX262153:GOX262172 GYT262153:GYT262172 HIP262153:HIP262172 HSL262153:HSL262172 ICH262153:ICH262172 IMD262153:IMD262172 IVZ262153:IVZ262172 JFV262153:JFV262172 JPR262153:JPR262172 JZN262153:JZN262172 KJJ262153:KJJ262172 KTF262153:KTF262172 LDB262153:LDB262172 LMX262153:LMX262172 LWT262153:LWT262172 MGP262153:MGP262172 MQL262153:MQL262172 NAH262153:NAH262172 NKD262153:NKD262172 NTZ262153:NTZ262172 ODV262153:ODV262172 ONR262153:ONR262172 OXN262153:OXN262172 PHJ262153:PHJ262172 PRF262153:PRF262172 QBB262153:QBB262172 QKX262153:QKX262172 QUT262153:QUT262172 REP262153:REP262172 ROL262153:ROL262172 RYH262153:RYH262172 SID262153:SID262172 SRZ262153:SRZ262172 TBV262153:TBV262172 TLR262153:TLR262172 TVN262153:TVN262172 UFJ262153:UFJ262172 UPF262153:UPF262172 UZB262153:UZB262172 VIX262153:VIX262172 VST262153:VST262172 WCP262153:WCP262172 WML262153:WML262172 WWH262153:WWH262172 JV327689:JV327708 TR327689:TR327708 ADN327689:ADN327708 ANJ327689:ANJ327708 AXF327689:AXF327708 BHB327689:BHB327708 BQX327689:BQX327708 CAT327689:CAT327708 CKP327689:CKP327708 CUL327689:CUL327708 DEH327689:DEH327708 DOD327689:DOD327708 DXZ327689:DXZ327708 EHV327689:EHV327708 ERR327689:ERR327708 FBN327689:FBN327708 FLJ327689:FLJ327708 FVF327689:FVF327708 GFB327689:GFB327708 GOX327689:GOX327708 GYT327689:GYT327708 HIP327689:HIP327708 HSL327689:HSL327708 ICH327689:ICH327708 IMD327689:IMD327708 IVZ327689:IVZ327708 JFV327689:JFV327708 JPR327689:JPR327708 JZN327689:JZN327708 KJJ327689:KJJ327708 KTF327689:KTF327708 LDB327689:LDB327708 LMX327689:LMX327708 LWT327689:LWT327708 MGP327689:MGP327708 MQL327689:MQL327708 NAH327689:NAH327708 NKD327689:NKD327708 NTZ327689:NTZ327708 ODV327689:ODV327708 ONR327689:ONR327708 OXN327689:OXN327708 PHJ327689:PHJ327708 PRF327689:PRF327708 QBB327689:QBB327708 QKX327689:QKX327708 QUT327689:QUT327708 REP327689:REP327708 ROL327689:ROL327708 RYH327689:RYH327708 SID327689:SID327708 SRZ327689:SRZ327708 TBV327689:TBV327708 TLR327689:TLR327708 TVN327689:TVN327708 UFJ327689:UFJ327708 UPF327689:UPF327708 UZB327689:UZB327708 VIX327689:VIX327708 VST327689:VST327708 WCP327689:WCP327708 WML327689:WML327708 WWH327689:WWH327708 JV393225:JV393244 TR393225:TR393244 ADN393225:ADN393244 ANJ393225:ANJ393244 AXF393225:AXF393244 BHB393225:BHB393244 BQX393225:BQX393244 CAT393225:CAT393244 CKP393225:CKP393244 CUL393225:CUL393244 DEH393225:DEH393244 DOD393225:DOD393244 DXZ393225:DXZ393244 EHV393225:EHV393244 ERR393225:ERR393244 FBN393225:FBN393244 FLJ393225:FLJ393244 FVF393225:FVF393244 GFB393225:GFB393244 GOX393225:GOX393244 GYT393225:GYT393244 HIP393225:HIP393244 HSL393225:HSL393244 ICH393225:ICH393244 IMD393225:IMD393244 IVZ393225:IVZ393244 JFV393225:JFV393244 JPR393225:JPR393244 JZN393225:JZN393244 KJJ393225:KJJ393244 KTF393225:KTF393244 LDB393225:LDB393244 LMX393225:LMX393244 LWT393225:LWT393244 MGP393225:MGP393244 MQL393225:MQL393244 NAH393225:NAH393244 NKD393225:NKD393244 NTZ393225:NTZ393244 ODV393225:ODV393244 ONR393225:ONR393244 OXN393225:OXN393244 PHJ393225:PHJ393244 PRF393225:PRF393244 QBB393225:QBB393244 QKX393225:QKX393244 QUT393225:QUT393244 REP393225:REP393244 ROL393225:ROL393244 RYH393225:RYH393244 SID393225:SID393244 SRZ393225:SRZ393244 TBV393225:TBV393244 TLR393225:TLR393244 TVN393225:TVN393244 UFJ393225:UFJ393244 UPF393225:UPF393244 UZB393225:UZB393244 VIX393225:VIX393244 VST393225:VST393244 WCP393225:WCP393244 WML393225:WML393244 WWH393225:WWH393244 JV458761:JV458780 TR458761:TR458780 ADN458761:ADN458780 ANJ458761:ANJ458780 AXF458761:AXF458780 BHB458761:BHB458780 BQX458761:BQX458780 CAT458761:CAT458780 CKP458761:CKP458780 CUL458761:CUL458780 DEH458761:DEH458780 DOD458761:DOD458780 DXZ458761:DXZ458780 EHV458761:EHV458780 ERR458761:ERR458780 FBN458761:FBN458780 FLJ458761:FLJ458780 FVF458761:FVF458780 GFB458761:GFB458780 GOX458761:GOX458780 GYT458761:GYT458780 HIP458761:HIP458780 HSL458761:HSL458780 ICH458761:ICH458780 IMD458761:IMD458780 IVZ458761:IVZ458780 JFV458761:JFV458780 JPR458761:JPR458780 JZN458761:JZN458780 KJJ458761:KJJ458780 KTF458761:KTF458780 LDB458761:LDB458780 LMX458761:LMX458780 LWT458761:LWT458780 MGP458761:MGP458780 MQL458761:MQL458780 NAH458761:NAH458780 NKD458761:NKD458780 NTZ458761:NTZ458780 ODV458761:ODV458780 ONR458761:ONR458780 OXN458761:OXN458780 PHJ458761:PHJ458780 PRF458761:PRF458780 QBB458761:QBB458780 QKX458761:QKX458780 QUT458761:QUT458780 REP458761:REP458780 ROL458761:ROL458780 RYH458761:RYH458780 SID458761:SID458780 SRZ458761:SRZ458780 TBV458761:TBV458780 TLR458761:TLR458780 TVN458761:TVN458780 UFJ458761:UFJ458780 UPF458761:UPF458780 UZB458761:UZB458780 VIX458761:VIX458780 VST458761:VST458780 WCP458761:WCP458780 WML458761:WML458780 WWH458761:WWH458780 JV524297:JV524316 TR524297:TR524316 ADN524297:ADN524316 ANJ524297:ANJ524316 AXF524297:AXF524316 BHB524297:BHB524316 BQX524297:BQX524316 CAT524297:CAT524316 CKP524297:CKP524316 CUL524297:CUL524316 DEH524297:DEH524316 DOD524297:DOD524316 DXZ524297:DXZ524316 EHV524297:EHV524316 ERR524297:ERR524316 FBN524297:FBN524316 FLJ524297:FLJ524316 FVF524297:FVF524316 GFB524297:GFB524316 GOX524297:GOX524316 GYT524297:GYT524316 HIP524297:HIP524316 HSL524297:HSL524316 ICH524297:ICH524316 IMD524297:IMD524316 IVZ524297:IVZ524316 JFV524297:JFV524316 JPR524297:JPR524316 JZN524297:JZN524316 KJJ524297:KJJ524316 KTF524297:KTF524316 LDB524297:LDB524316 LMX524297:LMX524316 LWT524297:LWT524316 MGP524297:MGP524316 MQL524297:MQL524316 NAH524297:NAH524316 NKD524297:NKD524316 NTZ524297:NTZ524316 ODV524297:ODV524316 ONR524297:ONR524316 OXN524297:OXN524316 PHJ524297:PHJ524316 PRF524297:PRF524316 QBB524297:QBB524316 QKX524297:QKX524316 QUT524297:QUT524316 REP524297:REP524316 ROL524297:ROL524316 RYH524297:RYH524316 SID524297:SID524316 SRZ524297:SRZ524316 TBV524297:TBV524316 TLR524297:TLR524316 TVN524297:TVN524316 UFJ524297:UFJ524316 UPF524297:UPF524316 UZB524297:UZB524316 VIX524297:VIX524316 VST524297:VST524316 WCP524297:WCP524316 WML524297:WML524316 WWH524297:WWH524316 JV589833:JV589852 TR589833:TR589852 ADN589833:ADN589852 ANJ589833:ANJ589852 AXF589833:AXF589852 BHB589833:BHB589852 BQX589833:BQX589852 CAT589833:CAT589852 CKP589833:CKP589852 CUL589833:CUL589852 DEH589833:DEH589852 DOD589833:DOD589852 DXZ589833:DXZ589852 EHV589833:EHV589852 ERR589833:ERR589852 FBN589833:FBN589852 FLJ589833:FLJ589852 FVF589833:FVF589852 GFB589833:GFB589852 GOX589833:GOX589852 GYT589833:GYT589852 HIP589833:HIP589852 HSL589833:HSL589852 ICH589833:ICH589852 IMD589833:IMD589852 IVZ589833:IVZ589852 JFV589833:JFV589852 JPR589833:JPR589852 JZN589833:JZN589852 KJJ589833:KJJ589852 KTF589833:KTF589852 LDB589833:LDB589852 LMX589833:LMX589852 LWT589833:LWT589852 MGP589833:MGP589852 MQL589833:MQL589852 NAH589833:NAH589852 NKD589833:NKD589852 NTZ589833:NTZ589852 ODV589833:ODV589852 ONR589833:ONR589852 OXN589833:OXN589852 PHJ589833:PHJ589852 PRF589833:PRF589852 QBB589833:QBB589852 QKX589833:QKX589852 QUT589833:QUT589852 REP589833:REP589852 ROL589833:ROL589852 RYH589833:RYH589852 SID589833:SID589852 SRZ589833:SRZ589852 TBV589833:TBV589852 TLR589833:TLR589852 TVN589833:TVN589852 UFJ589833:UFJ589852 UPF589833:UPF589852 UZB589833:UZB589852 VIX589833:VIX589852 VST589833:VST589852 WCP589833:WCP589852 WML589833:WML589852 WWH589833:WWH589852 JV655369:JV655388 TR655369:TR655388 ADN655369:ADN655388 ANJ655369:ANJ655388 AXF655369:AXF655388 BHB655369:BHB655388 BQX655369:BQX655388 CAT655369:CAT655388 CKP655369:CKP655388 CUL655369:CUL655388 DEH655369:DEH655388 DOD655369:DOD655388 DXZ655369:DXZ655388 EHV655369:EHV655388 ERR655369:ERR655388 FBN655369:FBN655388 FLJ655369:FLJ655388 FVF655369:FVF655388 GFB655369:GFB655388 GOX655369:GOX655388 GYT655369:GYT655388 HIP655369:HIP655388 HSL655369:HSL655388 ICH655369:ICH655388 IMD655369:IMD655388 IVZ655369:IVZ655388 JFV655369:JFV655388 JPR655369:JPR655388 JZN655369:JZN655388 KJJ655369:KJJ655388 KTF655369:KTF655388 LDB655369:LDB655388 LMX655369:LMX655388 LWT655369:LWT655388 MGP655369:MGP655388 MQL655369:MQL655388 NAH655369:NAH655388 NKD655369:NKD655388 NTZ655369:NTZ655388 ODV655369:ODV655388 ONR655369:ONR655388 OXN655369:OXN655388 PHJ655369:PHJ655388 PRF655369:PRF655388 QBB655369:QBB655388 QKX655369:QKX655388 QUT655369:QUT655388 REP655369:REP655388 ROL655369:ROL655388 RYH655369:RYH655388 SID655369:SID655388 SRZ655369:SRZ655388 TBV655369:TBV655388 TLR655369:TLR655388 TVN655369:TVN655388 UFJ655369:UFJ655388 UPF655369:UPF655388 UZB655369:UZB655388 VIX655369:VIX655388 VST655369:VST655388 WCP655369:WCP655388 WML655369:WML655388 WWH655369:WWH655388 JV720905:JV720924 TR720905:TR720924 ADN720905:ADN720924 ANJ720905:ANJ720924 AXF720905:AXF720924 BHB720905:BHB720924 BQX720905:BQX720924 CAT720905:CAT720924 CKP720905:CKP720924 CUL720905:CUL720924 DEH720905:DEH720924 DOD720905:DOD720924 DXZ720905:DXZ720924 EHV720905:EHV720924 ERR720905:ERR720924 FBN720905:FBN720924 FLJ720905:FLJ720924 FVF720905:FVF720924 GFB720905:GFB720924 GOX720905:GOX720924 GYT720905:GYT720924 HIP720905:HIP720924 HSL720905:HSL720924 ICH720905:ICH720924 IMD720905:IMD720924 IVZ720905:IVZ720924 JFV720905:JFV720924 JPR720905:JPR720924 JZN720905:JZN720924 KJJ720905:KJJ720924 KTF720905:KTF720924 LDB720905:LDB720924 LMX720905:LMX720924 LWT720905:LWT720924 MGP720905:MGP720924 MQL720905:MQL720924 NAH720905:NAH720924 NKD720905:NKD720924 NTZ720905:NTZ720924 ODV720905:ODV720924 ONR720905:ONR720924 OXN720905:OXN720924 PHJ720905:PHJ720924 PRF720905:PRF720924 QBB720905:QBB720924 QKX720905:QKX720924 QUT720905:QUT720924 REP720905:REP720924 ROL720905:ROL720924 RYH720905:RYH720924 SID720905:SID720924 SRZ720905:SRZ720924 TBV720905:TBV720924 TLR720905:TLR720924 TVN720905:TVN720924 UFJ720905:UFJ720924 UPF720905:UPF720924 UZB720905:UZB720924 VIX720905:VIX720924 VST720905:VST720924 WCP720905:WCP720924 WML720905:WML720924 WWH720905:WWH720924 JV786441:JV786460 TR786441:TR786460 ADN786441:ADN786460 ANJ786441:ANJ786460 AXF786441:AXF786460 BHB786441:BHB786460 BQX786441:BQX786460 CAT786441:CAT786460 CKP786441:CKP786460 CUL786441:CUL786460 DEH786441:DEH786460 DOD786441:DOD786460 DXZ786441:DXZ786460 EHV786441:EHV786460 ERR786441:ERR786460 FBN786441:FBN786460 FLJ786441:FLJ786460 FVF786441:FVF786460 GFB786441:GFB786460 GOX786441:GOX786460 GYT786441:GYT786460 HIP786441:HIP786460 HSL786441:HSL786460 ICH786441:ICH786460 IMD786441:IMD786460 IVZ786441:IVZ786460 JFV786441:JFV786460 JPR786441:JPR786460 JZN786441:JZN786460 KJJ786441:KJJ786460 KTF786441:KTF786460 LDB786441:LDB786460 LMX786441:LMX786460 LWT786441:LWT786460 MGP786441:MGP786460 MQL786441:MQL786460 NAH786441:NAH786460 NKD786441:NKD786460 NTZ786441:NTZ786460 ODV786441:ODV786460 ONR786441:ONR786460 OXN786441:OXN786460 PHJ786441:PHJ786460 PRF786441:PRF786460 QBB786441:QBB786460 QKX786441:QKX786460 QUT786441:QUT786460 REP786441:REP786460 ROL786441:ROL786460 RYH786441:RYH786460 SID786441:SID786460 SRZ786441:SRZ786460 TBV786441:TBV786460 TLR786441:TLR786460 TVN786441:TVN786460 UFJ786441:UFJ786460 UPF786441:UPF786460 UZB786441:UZB786460 VIX786441:VIX786460 VST786441:VST786460 WCP786441:WCP786460 WML786441:WML786460 WWH786441:WWH786460 JV851977:JV851996 TR851977:TR851996 ADN851977:ADN851996 ANJ851977:ANJ851996 AXF851977:AXF851996 BHB851977:BHB851996 BQX851977:BQX851996 CAT851977:CAT851996 CKP851977:CKP851996 CUL851977:CUL851996 DEH851977:DEH851996 DOD851977:DOD851996 DXZ851977:DXZ851996 EHV851977:EHV851996 ERR851977:ERR851996 FBN851977:FBN851996 FLJ851977:FLJ851996 FVF851977:FVF851996 GFB851977:GFB851996 GOX851977:GOX851996 GYT851977:GYT851996 HIP851977:HIP851996 HSL851977:HSL851996 ICH851977:ICH851996 IMD851977:IMD851996 IVZ851977:IVZ851996 JFV851977:JFV851996 JPR851977:JPR851996 JZN851977:JZN851996 KJJ851977:KJJ851996 KTF851977:KTF851996 LDB851977:LDB851996 LMX851977:LMX851996 LWT851977:LWT851996 MGP851977:MGP851996 MQL851977:MQL851996 NAH851977:NAH851996 NKD851977:NKD851996 NTZ851977:NTZ851996 ODV851977:ODV851996 ONR851977:ONR851996 OXN851977:OXN851996 PHJ851977:PHJ851996 PRF851977:PRF851996 QBB851977:QBB851996 QKX851977:QKX851996 QUT851977:QUT851996 REP851977:REP851996 ROL851977:ROL851996 RYH851977:RYH851996 SID851977:SID851996 SRZ851977:SRZ851996 TBV851977:TBV851996 TLR851977:TLR851996 TVN851977:TVN851996 UFJ851977:UFJ851996 UPF851977:UPF851996 UZB851977:UZB851996 VIX851977:VIX851996 VST851977:VST851996 WCP851977:WCP851996 WML851977:WML851996 WWH851977:WWH851996 JV917513:JV917532 TR917513:TR917532 ADN917513:ADN917532 ANJ917513:ANJ917532 AXF917513:AXF917532 BHB917513:BHB917532 BQX917513:BQX917532 CAT917513:CAT917532 CKP917513:CKP917532 CUL917513:CUL917532 DEH917513:DEH917532 DOD917513:DOD917532 DXZ917513:DXZ917532 EHV917513:EHV917532 ERR917513:ERR917532 FBN917513:FBN917532 FLJ917513:FLJ917532 FVF917513:FVF917532 GFB917513:GFB917532 GOX917513:GOX917532 GYT917513:GYT917532 HIP917513:HIP917532 HSL917513:HSL917532 ICH917513:ICH917532 IMD917513:IMD917532 IVZ917513:IVZ917532 JFV917513:JFV917532 JPR917513:JPR917532 JZN917513:JZN917532 KJJ917513:KJJ917532 KTF917513:KTF917532 LDB917513:LDB917532 LMX917513:LMX917532 LWT917513:LWT917532 MGP917513:MGP917532 MQL917513:MQL917532 NAH917513:NAH917532 NKD917513:NKD917532 NTZ917513:NTZ917532 ODV917513:ODV917532 ONR917513:ONR917532 OXN917513:OXN917532 PHJ917513:PHJ917532 PRF917513:PRF917532 QBB917513:QBB917532 QKX917513:QKX917532 QUT917513:QUT917532 REP917513:REP917532 ROL917513:ROL917532 RYH917513:RYH917532 SID917513:SID917532 SRZ917513:SRZ917532 TBV917513:TBV917532 TLR917513:TLR917532 TVN917513:TVN917532 UFJ917513:UFJ917532 UPF917513:UPF917532 UZB917513:UZB917532 VIX917513:VIX917532 VST917513:VST917532 WCP917513:WCP917532 WML917513:WML917532 WWH917513:WWH917532 JV983049:JV983068 TR983049:TR983068 ADN983049:ADN983068 ANJ983049:ANJ983068 AXF983049:AXF983068 BHB983049:BHB983068 BQX983049:BQX983068 CAT983049:CAT983068 CKP983049:CKP983068 CUL983049:CUL983068 DEH983049:DEH983068 DOD983049:DOD983068 DXZ983049:DXZ983068 EHV983049:EHV983068 ERR983049:ERR983068 FBN983049:FBN983068 FLJ983049:FLJ983068 FVF983049:FVF983068 GFB983049:GFB983068 GOX983049:GOX983068 GYT983049:GYT983068 HIP983049:HIP983068 HSL983049:HSL983068 ICH983049:ICH983068 IMD983049:IMD983068 IVZ983049:IVZ983068 JFV983049:JFV983068 JPR983049:JPR983068 JZN983049:JZN983068 KJJ983049:KJJ983068 KTF983049:KTF983068 LDB983049:LDB983068 LMX983049:LMX983068 LWT983049:LWT983068 MGP983049:MGP983068 MQL983049:MQL983068 NAH983049:NAH983068 NKD983049:NKD983068 NTZ983049:NTZ983068 ODV983049:ODV983068 ONR983049:ONR983068 OXN983049:OXN983068 PHJ983049:PHJ983068 PRF983049:PRF983068 QBB983049:QBB983068 QKX983049:QKX983068 QUT983049:QUT983068 REP983049:REP983068 ROL983049:ROL983068 RYH983049:RYH983068 SID983049:SID983068 SRZ983049:SRZ983068 TBV983049:TBV983068 TLR983049:TLR983068 TVN983049:TVN983068 UFJ983049:UFJ983068 UPF983049:UPF983068 UZB983049:UZB983068 VIX983049:VIX983068 VST983049:VST983068 WCP983049:WCP983068 WML983049:WML983068 WWH983049:WWH983068 JG19:JG38 TC19:TC38 ACY19:ACY38 AMU19:AMU38 AWQ19:AWQ38 BGM19:BGM38 BQI19:BQI38 CAE19:CAE38 CKA19:CKA38 CTW19:CTW38 DDS19:DDS38 DNO19:DNO38 DXK19:DXK38 EHG19:EHG38 ERC19:ERC38 FAY19:FAY38 FKU19:FKU38 FUQ19:FUQ38 GEM19:GEM38 GOI19:GOI38 GYE19:GYE38 HIA19:HIA38 HRW19:HRW38 IBS19:IBS38 ILO19:ILO38 IVK19:IVK38 JFG19:JFG38 JPC19:JPC38 JYY19:JYY38 KIU19:KIU38 KSQ19:KSQ38 LCM19:LCM38 LMI19:LMI38 LWE19:LWE38 MGA19:MGA38 MPW19:MPW38 MZS19:MZS38 NJO19:NJO38 NTK19:NTK38 ODG19:ODG38 ONC19:ONC38 OWY19:OWY38 PGU19:PGU38 PQQ19:PQQ38 QAM19:QAM38 QKI19:QKI38 QUE19:QUE38 REA19:REA38 RNW19:RNW38 RXS19:RXS38 SHO19:SHO38 SRK19:SRK38 TBG19:TBG38 TLC19:TLC38 TUY19:TUY38 UEU19:UEU38 UOQ19:UOQ38 UYM19:UYM38 VII19:VII38 VSE19:VSE38 WCA19:WCA38 WLW19:WLW38 WVS19:WVS38 JG65545:JG65564 TC65545:TC65564 ACY65545:ACY65564 AMU65545:AMU65564 AWQ65545:AWQ65564 BGM65545:BGM65564 BQI65545:BQI65564 CAE65545:CAE65564 CKA65545:CKA65564 CTW65545:CTW65564 DDS65545:DDS65564 DNO65545:DNO65564 DXK65545:DXK65564 EHG65545:EHG65564 ERC65545:ERC65564 FAY65545:FAY65564 FKU65545:FKU65564 FUQ65545:FUQ65564 GEM65545:GEM65564 GOI65545:GOI65564 GYE65545:GYE65564 HIA65545:HIA65564 HRW65545:HRW65564 IBS65545:IBS65564 ILO65545:ILO65564 IVK65545:IVK65564 JFG65545:JFG65564 JPC65545:JPC65564 JYY65545:JYY65564 KIU65545:KIU65564 KSQ65545:KSQ65564 LCM65545:LCM65564 LMI65545:LMI65564 LWE65545:LWE65564 MGA65545:MGA65564 MPW65545:MPW65564 MZS65545:MZS65564 NJO65545:NJO65564 NTK65545:NTK65564 ODG65545:ODG65564 ONC65545:ONC65564 OWY65545:OWY65564 PGU65545:PGU65564 PQQ65545:PQQ65564 QAM65545:QAM65564 QKI65545:QKI65564 QUE65545:QUE65564 REA65545:REA65564 RNW65545:RNW65564 RXS65545:RXS65564 SHO65545:SHO65564 SRK65545:SRK65564 TBG65545:TBG65564 TLC65545:TLC65564 TUY65545:TUY65564 UEU65545:UEU65564 UOQ65545:UOQ65564 UYM65545:UYM65564 VII65545:VII65564 VSE65545:VSE65564 WCA65545:WCA65564 WLW65545:WLW65564 WVS65545:WVS65564 JG131081:JG131100 TC131081:TC131100 ACY131081:ACY131100 AMU131081:AMU131100 AWQ131081:AWQ131100 BGM131081:BGM131100 BQI131081:BQI131100 CAE131081:CAE131100 CKA131081:CKA131100 CTW131081:CTW131100 DDS131081:DDS131100 DNO131081:DNO131100 DXK131081:DXK131100 EHG131081:EHG131100 ERC131081:ERC131100 FAY131081:FAY131100 FKU131081:FKU131100 FUQ131081:FUQ131100 GEM131081:GEM131100 GOI131081:GOI131100 GYE131081:GYE131100 HIA131081:HIA131100 HRW131081:HRW131100 IBS131081:IBS131100 ILO131081:ILO131100 IVK131081:IVK131100 JFG131081:JFG131100 JPC131081:JPC131100 JYY131081:JYY131100 KIU131081:KIU131100 KSQ131081:KSQ131100 LCM131081:LCM131100 LMI131081:LMI131100 LWE131081:LWE131100 MGA131081:MGA131100 MPW131081:MPW131100 MZS131081:MZS131100 NJO131081:NJO131100 NTK131081:NTK131100 ODG131081:ODG131100 ONC131081:ONC131100 OWY131081:OWY131100 PGU131081:PGU131100 PQQ131081:PQQ131100 QAM131081:QAM131100 QKI131081:QKI131100 QUE131081:QUE131100 REA131081:REA131100 RNW131081:RNW131100 RXS131081:RXS131100 SHO131081:SHO131100 SRK131081:SRK131100 TBG131081:TBG131100 TLC131081:TLC131100 TUY131081:TUY131100 UEU131081:UEU131100 UOQ131081:UOQ131100 UYM131081:UYM131100 VII131081:VII131100 VSE131081:VSE131100 WCA131081:WCA131100 WLW131081:WLW131100 WVS131081:WVS131100 JG196617:JG196636 TC196617:TC196636 ACY196617:ACY196636 AMU196617:AMU196636 AWQ196617:AWQ196636 BGM196617:BGM196636 BQI196617:BQI196636 CAE196617:CAE196636 CKA196617:CKA196636 CTW196617:CTW196636 DDS196617:DDS196636 DNO196617:DNO196636 DXK196617:DXK196636 EHG196617:EHG196636 ERC196617:ERC196636 FAY196617:FAY196636 FKU196617:FKU196636 FUQ196617:FUQ196636 GEM196617:GEM196636 GOI196617:GOI196636 GYE196617:GYE196636 HIA196617:HIA196636 HRW196617:HRW196636 IBS196617:IBS196636 ILO196617:ILO196636 IVK196617:IVK196636 JFG196617:JFG196636 JPC196617:JPC196636 JYY196617:JYY196636 KIU196617:KIU196636 KSQ196617:KSQ196636 LCM196617:LCM196636 LMI196617:LMI196636 LWE196617:LWE196636 MGA196617:MGA196636 MPW196617:MPW196636 MZS196617:MZS196636 NJO196617:NJO196636 NTK196617:NTK196636 ODG196617:ODG196636 ONC196617:ONC196636 OWY196617:OWY196636 PGU196617:PGU196636 PQQ196617:PQQ196636 QAM196617:QAM196636 QKI196617:QKI196636 QUE196617:QUE196636 REA196617:REA196636 RNW196617:RNW196636 RXS196617:RXS196636 SHO196617:SHO196636 SRK196617:SRK196636 TBG196617:TBG196636 TLC196617:TLC196636 TUY196617:TUY196636 UEU196617:UEU196636 UOQ196617:UOQ196636 UYM196617:UYM196636 VII196617:VII196636 VSE196617:VSE196636 WCA196617:WCA196636 WLW196617:WLW196636 WVS196617:WVS196636 JG262153:JG262172 TC262153:TC262172 ACY262153:ACY262172 AMU262153:AMU262172 AWQ262153:AWQ262172 BGM262153:BGM262172 BQI262153:BQI262172 CAE262153:CAE262172 CKA262153:CKA262172 CTW262153:CTW262172 DDS262153:DDS262172 DNO262153:DNO262172 DXK262153:DXK262172 EHG262153:EHG262172 ERC262153:ERC262172 FAY262153:FAY262172 FKU262153:FKU262172 FUQ262153:FUQ262172 GEM262153:GEM262172 GOI262153:GOI262172 GYE262153:GYE262172 HIA262153:HIA262172 HRW262153:HRW262172 IBS262153:IBS262172 ILO262153:ILO262172 IVK262153:IVK262172 JFG262153:JFG262172 JPC262153:JPC262172 JYY262153:JYY262172 KIU262153:KIU262172 KSQ262153:KSQ262172 LCM262153:LCM262172 LMI262153:LMI262172 LWE262153:LWE262172 MGA262153:MGA262172 MPW262153:MPW262172 MZS262153:MZS262172 NJO262153:NJO262172 NTK262153:NTK262172 ODG262153:ODG262172 ONC262153:ONC262172 OWY262153:OWY262172 PGU262153:PGU262172 PQQ262153:PQQ262172 QAM262153:QAM262172 QKI262153:QKI262172 QUE262153:QUE262172 REA262153:REA262172 RNW262153:RNW262172 RXS262153:RXS262172 SHO262153:SHO262172 SRK262153:SRK262172 TBG262153:TBG262172 TLC262153:TLC262172 TUY262153:TUY262172 UEU262153:UEU262172 UOQ262153:UOQ262172 UYM262153:UYM262172 VII262153:VII262172 VSE262153:VSE262172 WCA262153:WCA262172 WLW262153:WLW262172 WVS262153:WVS262172 JG327689:JG327708 TC327689:TC327708 ACY327689:ACY327708 AMU327689:AMU327708 AWQ327689:AWQ327708 BGM327689:BGM327708 BQI327689:BQI327708 CAE327689:CAE327708 CKA327689:CKA327708 CTW327689:CTW327708 DDS327689:DDS327708 DNO327689:DNO327708 DXK327689:DXK327708 EHG327689:EHG327708 ERC327689:ERC327708 FAY327689:FAY327708 FKU327689:FKU327708 FUQ327689:FUQ327708 GEM327689:GEM327708 GOI327689:GOI327708 GYE327689:GYE327708 HIA327689:HIA327708 HRW327689:HRW327708 IBS327689:IBS327708 ILO327689:ILO327708 IVK327689:IVK327708 JFG327689:JFG327708 JPC327689:JPC327708 JYY327689:JYY327708 KIU327689:KIU327708 KSQ327689:KSQ327708 LCM327689:LCM327708 LMI327689:LMI327708 LWE327689:LWE327708 MGA327689:MGA327708 MPW327689:MPW327708 MZS327689:MZS327708 NJO327689:NJO327708 NTK327689:NTK327708 ODG327689:ODG327708 ONC327689:ONC327708 OWY327689:OWY327708 PGU327689:PGU327708 PQQ327689:PQQ327708 QAM327689:QAM327708 QKI327689:QKI327708 QUE327689:QUE327708 REA327689:REA327708 RNW327689:RNW327708 RXS327689:RXS327708 SHO327689:SHO327708 SRK327689:SRK327708 TBG327689:TBG327708 TLC327689:TLC327708 TUY327689:TUY327708 UEU327689:UEU327708 UOQ327689:UOQ327708 UYM327689:UYM327708 VII327689:VII327708 VSE327689:VSE327708 WCA327689:WCA327708 WLW327689:WLW327708 WVS327689:WVS327708 JG393225:JG393244 TC393225:TC393244 ACY393225:ACY393244 AMU393225:AMU393244 AWQ393225:AWQ393244 BGM393225:BGM393244 BQI393225:BQI393244 CAE393225:CAE393244 CKA393225:CKA393244 CTW393225:CTW393244 DDS393225:DDS393244 DNO393225:DNO393244 DXK393225:DXK393244 EHG393225:EHG393244 ERC393225:ERC393244 FAY393225:FAY393244 FKU393225:FKU393244 FUQ393225:FUQ393244 GEM393225:GEM393244 GOI393225:GOI393244 GYE393225:GYE393244 HIA393225:HIA393244 HRW393225:HRW393244 IBS393225:IBS393244 ILO393225:ILO393244 IVK393225:IVK393244 JFG393225:JFG393244 JPC393225:JPC393244 JYY393225:JYY393244 KIU393225:KIU393244 KSQ393225:KSQ393244 LCM393225:LCM393244 LMI393225:LMI393244 LWE393225:LWE393244 MGA393225:MGA393244 MPW393225:MPW393244 MZS393225:MZS393244 NJO393225:NJO393244 NTK393225:NTK393244 ODG393225:ODG393244 ONC393225:ONC393244 OWY393225:OWY393244 PGU393225:PGU393244 PQQ393225:PQQ393244 QAM393225:QAM393244 QKI393225:QKI393244 QUE393225:QUE393244 REA393225:REA393244 RNW393225:RNW393244 RXS393225:RXS393244 SHO393225:SHO393244 SRK393225:SRK393244 TBG393225:TBG393244 TLC393225:TLC393244 TUY393225:TUY393244 UEU393225:UEU393244 UOQ393225:UOQ393244 UYM393225:UYM393244 VII393225:VII393244 VSE393225:VSE393244 WCA393225:WCA393244 WLW393225:WLW393244 WVS393225:WVS393244 JG458761:JG458780 TC458761:TC458780 ACY458761:ACY458780 AMU458761:AMU458780 AWQ458761:AWQ458780 BGM458761:BGM458780 BQI458761:BQI458780 CAE458761:CAE458780 CKA458761:CKA458780 CTW458761:CTW458780 DDS458761:DDS458780 DNO458761:DNO458780 DXK458761:DXK458780 EHG458761:EHG458780 ERC458761:ERC458780 FAY458761:FAY458780 FKU458761:FKU458780 FUQ458761:FUQ458780 GEM458761:GEM458780 GOI458761:GOI458780 GYE458761:GYE458780 HIA458761:HIA458780 HRW458761:HRW458780 IBS458761:IBS458780 ILO458761:ILO458780 IVK458761:IVK458780 JFG458761:JFG458780 JPC458761:JPC458780 JYY458761:JYY458780 KIU458761:KIU458780 KSQ458761:KSQ458780 LCM458761:LCM458780 LMI458761:LMI458780 LWE458761:LWE458780 MGA458761:MGA458780 MPW458761:MPW458780 MZS458761:MZS458780 NJO458761:NJO458780 NTK458761:NTK458780 ODG458761:ODG458780 ONC458761:ONC458780 OWY458761:OWY458780 PGU458761:PGU458780 PQQ458761:PQQ458780 QAM458761:QAM458780 QKI458761:QKI458780 QUE458761:QUE458780 REA458761:REA458780 RNW458761:RNW458780 RXS458761:RXS458780 SHO458761:SHO458780 SRK458761:SRK458780 TBG458761:TBG458780 TLC458761:TLC458780 TUY458761:TUY458780 UEU458761:UEU458780 UOQ458761:UOQ458780 UYM458761:UYM458780 VII458761:VII458780 VSE458761:VSE458780 WCA458761:WCA458780 WLW458761:WLW458780 WVS458761:WVS458780 JG524297:JG524316 TC524297:TC524316 ACY524297:ACY524316 AMU524297:AMU524316 AWQ524297:AWQ524316 BGM524297:BGM524316 BQI524297:BQI524316 CAE524297:CAE524316 CKA524297:CKA524316 CTW524297:CTW524316 DDS524297:DDS524316 DNO524297:DNO524316 DXK524297:DXK524316 EHG524297:EHG524316 ERC524297:ERC524316 FAY524297:FAY524316 FKU524297:FKU524316 FUQ524297:FUQ524316 GEM524297:GEM524316 GOI524297:GOI524316 GYE524297:GYE524316 HIA524297:HIA524316 HRW524297:HRW524316 IBS524297:IBS524316 ILO524297:ILO524316 IVK524297:IVK524316 JFG524297:JFG524316 JPC524297:JPC524316 JYY524297:JYY524316 KIU524297:KIU524316 KSQ524297:KSQ524316 LCM524297:LCM524316 LMI524297:LMI524316 LWE524297:LWE524316 MGA524297:MGA524316 MPW524297:MPW524316 MZS524297:MZS524316 NJO524297:NJO524316 NTK524297:NTK524316 ODG524297:ODG524316 ONC524297:ONC524316 OWY524297:OWY524316 PGU524297:PGU524316 PQQ524297:PQQ524316 QAM524297:QAM524316 QKI524297:QKI524316 QUE524297:QUE524316 REA524297:REA524316 RNW524297:RNW524316 RXS524297:RXS524316 SHO524297:SHO524316 SRK524297:SRK524316 TBG524297:TBG524316 TLC524297:TLC524316 TUY524297:TUY524316 UEU524297:UEU524316 UOQ524297:UOQ524316 UYM524297:UYM524316 VII524297:VII524316 VSE524297:VSE524316 WCA524297:WCA524316 WLW524297:WLW524316 WVS524297:WVS524316 JG589833:JG589852 TC589833:TC589852 ACY589833:ACY589852 AMU589833:AMU589852 AWQ589833:AWQ589852 BGM589833:BGM589852 BQI589833:BQI589852 CAE589833:CAE589852 CKA589833:CKA589852 CTW589833:CTW589852 DDS589833:DDS589852 DNO589833:DNO589852 DXK589833:DXK589852 EHG589833:EHG589852 ERC589833:ERC589852 FAY589833:FAY589852 FKU589833:FKU589852 FUQ589833:FUQ589852 GEM589833:GEM589852 GOI589833:GOI589852 GYE589833:GYE589852 HIA589833:HIA589852 HRW589833:HRW589852 IBS589833:IBS589852 ILO589833:ILO589852 IVK589833:IVK589852 JFG589833:JFG589852 JPC589833:JPC589852 JYY589833:JYY589852 KIU589833:KIU589852 KSQ589833:KSQ589852 LCM589833:LCM589852 LMI589833:LMI589852 LWE589833:LWE589852 MGA589833:MGA589852 MPW589833:MPW589852 MZS589833:MZS589852 NJO589833:NJO589852 NTK589833:NTK589852 ODG589833:ODG589852 ONC589833:ONC589852 OWY589833:OWY589852 PGU589833:PGU589852 PQQ589833:PQQ589852 QAM589833:QAM589852 QKI589833:QKI589852 QUE589833:QUE589852 REA589833:REA589852 RNW589833:RNW589852 RXS589833:RXS589852 SHO589833:SHO589852 SRK589833:SRK589852 TBG589833:TBG589852 TLC589833:TLC589852 TUY589833:TUY589852 UEU589833:UEU589852 UOQ589833:UOQ589852 UYM589833:UYM589852 VII589833:VII589852 VSE589833:VSE589852 WCA589833:WCA589852 WLW589833:WLW589852 WVS589833:WVS589852 JG655369:JG655388 TC655369:TC655388 ACY655369:ACY655388 AMU655369:AMU655388 AWQ655369:AWQ655388 BGM655369:BGM655388 BQI655369:BQI655388 CAE655369:CAE655388 CKA655369:CKA655388 CTW655369:CTW655388 DDS655369:DDS655388 DNO655369:DNO655388 DXK655369:DXK655388 EHG655369:EHG655388 ERC655369:ERC655388 FAY655369:FAY655388 FKU655369:FKU655388 FUQ655369:FUQ655388 GEM655369:GEM655388 GOI655369:GOI655388 GYE655369:GYE655388 HIA655369:HIA655388 HRW655369:HRW655388 IBS655369:IBS655388 ILO655369:ILO655388 IVK655369:IVK655388 JFG655369:JFG655388 JPC655369:JPC655388 JYY655369:JYY655388 KIU655369:KIU655388 KSQ655369:KSQ655388 LCM655369:LCM655388 LMI655369:LMI655388 LWE655369:LWE655388 MGA655369:MGA655388 MPW655369:MPW655388 MZS655369:MZS655388 NJO655369:NJO655388 NTK655369:NTK655388 ODG655369:ODG655388 ONC655369:ONC655388 OWY655369:OWY655388 PGU655369:PGU655388 PQQ655369:PQQ655388 QAM655369:QAM655388 QKI655369:QKI655388 QUE655369:QUE655388 REA655369:REA655388 RNW655369:RNW655388 RXS655369:RXS655388 SHO655369:SHO655388 SRK655369:SRK655388 TBG655369:TBG655388 TLC655369:TLC655388 TUY655369:TUY655388 UEU655369:UEU655388 UOQ655369:UOQ655388 UYM655369:UYM655388 VII655369:VII655388 VSE655369:VSE655388 WCA655369:WCA655388 WLW655369:WLW655388 WVS655369:WVS655388 JG720905:JG720924 TC720905:TC720924 ACY720905:ACY720924 AMU720905:AMU720924 AWQ720905:AWQ720924 BGM720905:BGM720924 BQI720905:BQI720924 CAE720905:CAE720924 CKA720905:CKA720924 CTW720905:CTW720924 DDS720905:DDS720924 DNO720905:DNO720924 DXK720905:DXK720924 EHG720905:EHG720924 ERC720905:ERC720924 FAY720905:FAY720924 FKU720905:FKU720924 FUQ720905:FUQ720924 GEM720905:GEM720924 GOI720905:GOI720924 GYE720905:GYE720924 HIA720905:HIA720924 HRW720905:HRW720924 IBS720905:IBS720924 ILO720905:ILO720924 IVK720905:IVK720924 JFG720905:JFG720924 JPC720905:JPC720924 JYY720905:JYY720924 KIU720905:KIU720924 KSQ720905:KSQ720924 LCM720905:LCM720924 LMI720905:LMI720924 LWE720905:LWE720924 MGA720905:MGA720924 MPW720905:MPW720924 MZS720905:MZS720924 NJO720905:NJO720924 NTK720905:NTK720924 ODG720905:ODG720924 ONC720905:ONC720924 OWY720905:OWY720924 PGU720905:PGU720924 PQQ720905:PQQ720924 QAM720905:QAM720924 QKI720905:QKI720924 QUE720905:QUE720924 REA720905:REA720924 RNW720905:RNW720924 RXS720905:RXS720924 SHO720905:SHO720924 SRK720905:SRK720924 TBG720905:TBG720924 TLC720905:TLC720924 TUY720905:TUY720924 UEU720905:UEU720924 UOQ720905:UOQ720924 UYM720905:UYM720924 VII720905:VII720924 VSE720905:VSE720924 WCA720905:WCA720924 WLW720905:WLW720924 WVS720905:WVS720924 JG786441:JG786460 TC786441:TC786460 ACY786441:ACY786460 AMU786441:AMU786460 AWQ786441:AWQ786460 BGM786441:BGM786460 BQI786441:BQI786460 CAE786441:CAE786460 CKA786441:CKA786460 CTW786441:CTW786460 DDS786441:DDS786460 DNO786441:DNO786460 DXK786441:DXK786460 EHG786441:EHG786460 ERC786441:ERC786460 FAY786441:FAY786460 FKU786441:FKU786460 FUQ786441:FUQ786460 GEM786441:GEM786460 GOI786441:GOI786460 GYE786441:GYE786460 HIA786441:HIA786460 HRW786441:HRW786460 IBS786441:IBS786460 ILO786441:ILO786460 IVK786441:IVK786460 JFG786441:JFG786460 JPC786441:JPC786460 JYY786441:JYY786460 KIU786441:KIU786460 KSQ786441:KSQ786460 LCM786441:LCM786460 LMI786441:LMI786460 LWE786441:LWE786460 MGA786441:MGA786460 MPW786441:MPW786460 MZS786441:MZS786460 NJO786441:NJO786460 NTK786441:NTK786460 ODG786441:ODG786460 ONC786441:ONC786460 OWY786441:OWY786460 PGU786441:PGU786460 PQQ786441:PQQ786460 QAM786441:QAM786460 QKI786441:QKI786460 QUE786441:QUE786460 REA786441:REA786460 RNW786441:RNW786460 RXS786441:RXS786460 SHO786441:SHO786460 SRK786441:SRK786460 TBG786441:TBG786460 TLC786441:TLC786460 TUY786441:TUY786460 UEU786441:UEU786460 UOQ786441:UOQ786460 UYM786441:UYM786460 VII786441:VII786460 VSE786441:VSE786460 WCA786441:WCA786460 WLW786441:WLW786460 WVS786441:WVS786460 JG851977:JG851996 TC851977:TC851996 ACY851977:ACY851996 AMU851977:AMU851996 AWQ851977:AWQ851996 BGM851977:BGM851996 BQI851977:BQI851996 CAE851977:CAE851996 CKA851977:CKA851996 CTW851977:CTW851996 DDS851977:DDS851996 DNO851977:DNO851996 DXK851977:DXK851996 EHG851977:EHG851996 ERC851977:ERC851996 FAY851977:FAY851996 FKU851977:FKU851996 FUQ851977:FUQ851996 GEM851977:GEM851996 GOI851977:GOI851996 GYE851977:GYE851996 HIA851977:HIA851996 HRW851977:HRW851996 IBS851977:IBS851996 ILO851977:ILO851996 IVK851977:IVK851996 JFG851977:JFG851996 JPC851977:JPC851996 JYY851977:JYY851996 KIU851977:KIU851996 KSQ851977:KSQ851996 LCM851977:LCM851996 LMI851977:LMI851996 LWE851977:LWE851996 MGA851977:MGA851996 MPW851977:MPW851996 MZS851977:MZS851996 NJO851977:NJO851996 NTK851977:NTK851996 ODG851977:ODG851996 ONC851977:ONC851996 OWY851977:OWY851996 PGU851977:PGU851996 PQQ851977:PQQ851996 QAM851977:QAM851996 QKI851977:QKI851996 QUE851977:QUE851996 REA851977:REA851996 RNW851977:RNW851996 RXS851977:RXS851996 SHO851977:SHO851996 SRK851977:SRK851996 TBG851977:TBG851996 TLC851977:TLC851996 TUY851977:TUY851996 UEU851977:UEU851996 UOQ851977:UOQ851996 UYM851977:UYM851996 VII851977:VII851996 VSE851977:VSE851996 WCA851977:WCA851996 WLW851977:WLW851996 WVS851977:WVS851996 JG917513:JG917532 TC917513:TC917532 ACY917513:ACY917532 AMU917513:AMU917532 AWQ917513:AWQ917532 BGM917513:BGM917532 BQI917513:BQI917532 CAE917513:CAE917532 CKA917513:CKA917532 CTW917513:CTW917532 DDS917513:DDS917532 DNO917513:DNO917532 DXK917513:DXK917532 EHG917513:EHG917532 ERC917513:ERC917532 FAY917513:FAY917532 FKU917513:FKU917532 FUQ917513:FUQ917532 GEM917513:GEM917532 GOI917513:GOI917532 GYE917513:GYE917532 HIA917513:HIA917532 HRW917513:HRW917532 IBS917513:IBS917532 ILO917513:ILO917532 IVK917513:IVK917532 JFG917513:JFG917532 JPC917513:JPC917532 JYY917513:JYY917532 KIU917513:KIU917532 KSQ917513:KSQ917532 LCM917513:LCM917532 LMI917513:LMI917532 LWE917513:LWE917532 MGA917513:MGA917532 MPW917513:MPW917532 MZS917513:MZS917532 NJO917513:NJO917532 NTK917513:NTK917532 ODG917513:ODG917532 ONC917513:ONC917532 OWY917513:OWY917532 PGU917513:PGU917532 PQQ917513:PQQ917532 QAM917513:QAM917532 QKI917513:QKI917532 QUE917513:QUE917532 REA917513:REA917532 RNW917513:RNW917532 RXS917513:RXS917532 SHO917513:SHO917532 SRK917513:SRK917532 TBG917513:TBG917532 TLC917513:TLC917532 TUY917513:TUY917532 UEU917513:UEU917532 UOQ917513:UOQ917532 UYM917513:UYM917532 VII917513:VII917532 VSE917513:VSE917532 WCA917513:WCA917532 WLW917513:WLW917532 WVS917513:WVS917532 JG983049:JG983068 TC983049:TC983068 ACY983049:ACY983068 AMU983049:AMU983068 AWQ983049:AWQ983068 BGM983049:BGM983068 BQI983049:BQI983068 CAE983049:CAE983068 CKA983049:CKA983068 CTW983049:CTW983068 DDS983049:DDS983068 DNO983049:DNO983068 DXK983049:DXK983068 EHG983049:EHG983068 ERC983049:ERC983068 FAY983049:FAY983068 FKU983049:FKU983068 FUQ983049:FUQ983068 GEM983049:GEM983068 GOI983049:GOI983068 GYE983049:GYE983068 HIA983049:HIA983068 HRW983049:HRW983068 IBS983049:IBS983068 ILO983049:ILO983068 IVK983049:IVK983068 JFG983049:JFG983068 JPC983049:JPC983068 JYY983049:JYY983068 KIU983049:KIU983068 KSQ983049:KSQ983068 LCM983049:LCM983068 LMI983049:LMI983068 LWE983049:LWE983068 MGA983049:MGA983068 MPW983049:MPW983068 MZS983049:MZS983068 NJO983049:NJO983068 NTK983049:NTK983068 ODG983049:ODG983068 ONC983049:ONC983068 OWY983049:OWY983068 PGU983049:PGU983068 PQQ983049:PQQ983068 QAM983049:QAM983068 QKI983049:QKI983068 QUE983049:QUE983068 REA983049:REA983068 RNW983049:RNW983068 RXS983049:RXS983068 SHO983049:SHO983068 SRK983049:SRK983068 TBG983049:TBG983068 TLC983049:TLC983068 TUY983049:TUY983068 UEU983049:UEU983068 UOQ983049:UOQ983068 UYM983049:UYM983068 VII983049:VII983068 VSE983049:VSE983068 WCA983049:WCA983068 WLW983049:WLW983068 WVS983049:WVS983068 IX13:IX17 ST13:ST17 ACP13:ACP17 AML13:AML17 AWH13:AWH17 BGD13:BGD17 BPZ13:BPZ17 BZV13:BZV17 CJR13:CJR17 CTN13:CTN17 DDJ13:DDJ17 DNF13:DNF17 DXB13:DXB17 EGX13:EGX17 EQT13:EQT17 FAP13:FAP17 FKL13:FKL17 FUH13:FUH17 GED13:GED17 GNZ13:GNZ17 GXV13:GXV17 HHR13:HHR17 HRN13:HRN17 IBJ13:IBJ17 ILF13:ILF17 IVB13:IVB17 JEX13:JEX17 JOT13:JOT17 JYP13:JYP17 KIL13:KIL17 KSH13:KSH17 LCD13:LCD17 LLZ13:LLZ17 LVV13:LVV17 MFR13:MFR17 MPN13:MPN17 MZJ13:MZJ17 NJF13:NJF17 NTB13:NTB17 OCX13:OCX17 OMT13:OMT17 OWP13:OWP17 PGL13:PGL17 PQH13:PQH17 QAD13:QAD17 QJZ13:QJZ17 QTV13:QTV17 RDR13:RDR17 RNN13:RNN17 RXJ13:RXJ17 SHF13:SHF17 SRB13:SRB17 TAX13:TAX17 TKT13:TKT17 TUP13:TUP17 UEL13:UEL17 UOH13:UOH17 UYD13:UYD17 VHZ13:VHZ17 VRV13:VRV17 WBR13:WBR17 WLN13:WLN17 WVJ13:WVJ17 JG65539:JG65543 TC65539:TC65543 ACY65539:ACY65543 AMU65539:AMU65543 AWQ65539:AWQ65543 BGM65539:BGM65543 BQI65539:BQI65543 CAE65539:CAE65543 CKA65539:CKA65543 CTW65539:CTW65543 DDS65539:DDS65543 DNO65539:DNO65543 DXK65539:DXK65543 EHG65539:EHG65543 ERC65539:ERC65543 FAY65539:FAY65543 FKU65539:FKU65543 FUQ65539:FUQ65543 GEM65539:GEM65543 GOI65539:GOI65543 GYE65539:GYE65543 HIA65539:HIA65543 HRW65539:HRW65543 IBS65539:IBS65543 ILO65539:ILO65543 IVK65539:IVK65543 JFG65539:JFG65543 JPC65539:JPC65543 JYY65539:JYY65543 KIU65539:KIU65543 KSQ65539:KSQ65543 LCM65539:LCM65543 LMI65539:LMI65543 LWE65539:LWE65543 MGA65539:MGA65543 MPW65539:MPW65543 MZS65539:MZS65543 NJO65539:NJO65543 NTK65539:NTK65543 ODG65539:ODG65543 ONC65539:ONC65543 OWY65539:OWY65543 PGU65539:PGU65543 PQQ65539:PQQ65543 QAM65539:QAM65543 QKI65539:QKI65543 QUE65539:QUE65543 REA65539:REA65543 RNW65539:RNW65543 RXS65539:RXS65543 SHO65539:SHO65543 SRK65539:SRK65543 TBG65539:TBG65543 TLC65539:TLC65543 TUY65539:TUY65543 UEU65539:UEU65543 UOQ65539:UOQ65543 UYM65539:UYM65543 VII65539:VII65543 VSE65539:VSE65543 WCA65539:WCA65543 WLW65539:WLW65543 WVS65539:WVS65543 JG131075:JG131079 TC131075:TC131079 ACY131075:ACY131079 AMU131075:AMU131079 AWQ131075:AWQ131079 BGM131075:BGM131079 BQI131075:BQI131079 CAE131075:CAE131079 CKA131075:CKA131079 CTW131075:CTW131079 DDS131075:DDS131079 DNO131075:DNO131079 DXK131075:DXK131079 EHG131075:EHG131079 ERC131075:ERC131079 FAY131075:FAY131079 FKU131075:FKU131079 FUQ131075:FUQ131079 GEM131075:GEM131079 GOI131075:GOI131079 GYE131075:GYE131079 HIA131075:HIA131079 HRW131075:HRW131079 IBS131075:IBS131079 ILO131075:ILO131079 IVK131075:IVK131079 JFG131075:JFG131079 JPC131075:JPC131079 JYY131075:JYY131079 KIU131075:KIU131079 KSQ131075:KSQ131079 LCM131075:LCM131079 LMI131075:LMI131079 LWE131075:LWE131079 MGA131075:MGA131079 MPW131075:MPW131079 MZS131075:MZS131079 NJO131075:NJO131079 NTK131075:NTK131079 ODG131075:ODG131079 ONC131075:ONC131079 OWY131075:OWY131079 PGU131075:PGU131079 PQQ131075:PQQ131079 QAM131075:QAM131079 QKI131075:QKI131079 QUE131075:QUE131079 REA131075:REA131079 RNW131075:RNW131079 RXS131075:RXS131079 SHO131075:SHO131079 SRK131075:SRK131079 TBG131075:TBG131079 TLC131075:TLC131079 TUY131075:TUY131079 UEU131075:UEU131079 UOQ131075:UOQ131079 UYM131075:UYM131079 VII131075:VII131079 VSE131075:VSE131079 WCA131075:WCA131079 WLW131075:WLW131079 WVS131075:WVS131079 JG196611:JG196615 TC196611:TC196615 ACY196611:ACY196615 AMU196611:AMU196615 AWQ196611:AWQ196615 BGM196611:BGM196615 BQI196611:BQI196615 CAE196611:CAE196615 CKA196611:CKA196615 CTW196611:CTW196615 DDS196611:DDS196615 DNO196611:DNO196615 DXK196611:DXK196615 EHG196611:EHG196615 ERC196611:ERC196615 FAY196611:FAY196615 FKU196611:FKU196615 FUQ196611:FUQ196615 GEM196611:GEM196615 GOI196611:GOI196615 GYE196611:GYE196615 HIA196611:HIA196615 HRW196611:HRW196615 IBS196611:IBS196615 ILO196611:ILO196615 IVK196611:IVK196615 JFG196611:JFG196615 JPC196611:JPC196615 JYY196611:JYY196615 KIU196611:KIU196615 KSQ196611:KSQ196615 LCM196611:LCM196615 LMI196611:LMI196615 LWE196611:LWE196615 MGA196611:MGA196615 MPW196611:MPW196615 MZS196611:MZS196615 NJO196611:NJO196615 NTK196611:NTK196615 ODG196611:ODG196615 ONC196611:ONC196615 OWY196611:OWY196615 PGU196611:PGU196615 PQQ196611:PQQ196615 QAM196611:QAM196615 QKI196611:QKI196615 QUE196611:QUE196615 REA196611:REA196615 RNW196611:RNW196615 RXS196611:RXS196615 SHO196611:SHO196615 SRK196611:SRK196615 TBG196611:TBG196615 TLC196611:TLC196615 TUY196611:TUY196615 UEU196611:UEU196615 UOQ196611:UOQ196615 UYM196611:UYM196615 VII196611:VII196615 VSE196611:VSE196615 WCA196611:WCA196615 WLW196611:WLW196615 WVS196611:WVS196615 JG262147:JG262151 TC262147:TC262151 ACY262147:ACY262151 AMU262147:AMU262151 AWQ262147:AWQ262151 BGM262147:BGM262151 BQI262147:BQI262151 CAE262147:CAE262151 CKA262147:CKA262151 CTW262147:CTW262151 DDS262147:DDS262151 DNO262147:DNO262151 DXK262147:DXK262151 EHG262147:EHG262151 ERC262147:ERC262151 FAY262147:FAY262151 FKU262147:FKU262151 FUQ262147:FUQ262151 GEM262147:GEM262151 GOI262147:GOI262151 GYE262147:GYE262151 HIA262147:HIA262151 HRW262147:HRW262151 IBS262147:IBS262151 ILO262147:ILO262151 IVK262147:IVK262151 JFG262147:JFG262151 JPC262147:JPC262151 JYY262147:JYY262151 KIU262147:KIU262151 KSQ262147:KSQ262151 LCM262147:LCM262151 LMI262147:LMI262151 LWE262147:LWE262151 MGA262147:MGA262151 MPW262147:MPW262151 MZS262147:MZS262151 NJO262147:NJO262151 NTK262147:NTK262151 ODG262147:ODG262151 ONC262147:ONC262151 OWY262147:OWY262151 PGU262147:PGU262151 PQQ262147:PQQ262151 QAM262147:QAM262151 QKI262147:QKI262151 QUE262147:QUE262151 REA262147:REA262151 RNW262147:RNW262151 RXS262147:RXS262151 SHO262147:SHO262151 SRK262147:SRK262151 TBG262147:TBG262151 TLC262147:TLC262151 TUY262147:TUY262151 UEU262147:UEU262151 UOQ262147:UOQ262151 UYM262147:UYM262151 VII262147:VII262151 VSE262147:VSE262151 WCA262147:WCA262151 WLW262147:WLW262151 WVS262147:WVS262151 JG327683:JG327687 TC327683:TC327687 ACY327683:ACY327687 AMU327683:AMU327687 AWQ327683:AWQ327687 BGM327683:BGM327687 BQI327683:BQI327687 CAE327683:CAE327687 CKA327683:CKA327687 CTW327683:CTW327687 DDS327683:DDS327687 DNO327683:DNO327687 DXK327683:DXK327687 EHG327683:EHG327687 ERC327683:ERC327687 FAY327683:FAY327687 FKU327683:FKU327687 FUQ327683:FUQ327687 GEM327683:GEM327687 GOI327683:GOI327687 GYE327683:GYE327687 HIA327683:HIA327687 HRW327683:HRW327687 IBS327683:IBS327687 ILO327683:ILO327687 IVK327683:IVK327687 JFG327683:JFG327687 JPC327683:JPC327687 JYY327683:JYY327687 KIU327683:KIU327687 KSQ327683:KSQ327687 LCM327683:LCM327687 LMI327683:LMI327687 LWE327683:LWE327687 MGA327683:MGA327687 MPW327683:MPW327687 MZS327683:MZS327687 NJO327683:NJO327687 NTK327683:NTK327687 ODG327683:ODG327687 ONC327683:ONC327687 OWY327683:OWY327687 PGU327683:PGU327687 PQQ327683:PQQ327687 QAM327683:QAM327687 QKI327683:QKI327687 QUE327683:QUE327687 REA327683:REA327687 RNW327683:RNW327687 RXS327683:RXS327687 SHO327683:SHO327687 SRK327683:SRK327687 TBG327683:TBG327687 TLC327683:TLC327687 TUY327683:TUY327687 UEU327683:UEU327687 UOQ327683:UOQ327687 UYM327683:UYM327687 VII327683:VII327687 VSE327683:VSE327687 WCA327683:WCA327687 WLW327683:WLW327687 WVS327683:WVS327687 JG393219:JG393223 TC393219:TC393223 ACY393219:ACY393223 AMU393219:AMU393223 AWQ393219:AWQ393223 BGM393219:BGM393223 BQI393219:BQI393223 CAE393219:CAE393223 CKA393219:CKA393223 CTW393219:CTW393223 DDS393219:DDS393223 DNO393219:DNO393223 DXK393219:DXK393223 EHG393219:EHG393223 ERC393219:ERC393223 FAY393219:FAY393223 FKU393219:FKU393223 FUQ393219:FUQ393223 GEM393219:GEM393223 GOI393219:GOI393223 GYE393219:GYE393223 HIA393219:HIA393223 HRW393219:HRW393223 IBS393219:IBS393223 ILO393219:ILO393223 IVK393219:IVK393223 JFG393219:JFG393223 JPC393219:JPC393223 JYY393219:JYY393223 KIU393219:KIU393223 KSQ393219:KSQ393223 LCM393219:LCM393223 LMI393219:LMI393223 LWE393219:LWE393223 MGA393219:MGA393223 MPW393219:MPW393223 MZS393219:MZS393223 NJO393219:NJO393223 NTK393219:NTK393223 ODG393219:ODG393223 ONC393219:ONC393223 OWY393219:OWY393223 PGU393219:PGU393223 PQQ393219:PQQ393223 QAM393219:QAM393223 QKI393219:QKI393223 QUE393219:QUE393223 REA393219:REA393223 RNW393219:RNW393223 RXS393219:RXS393223 SHO393219:SHO393223 SRK393219:SRK393223 TBG393219:TBG393223 TLC393219:TLC393223 TUY393219:TUY393223 UEU393219:UEU393223 UOQ393219:UOQ393223 UYM393219:UYM393223 VII393219:VII393223 VSE393219:VSE393223 WCA393219:WCA393223 WLW393219:WLW393223 WVS393219:WVS393223 JG458755:JG458759 TC458755:TC458759 ACY458755:ACY458759 AMU458755:AMU458759 AWQ458755:AWQ458759 BGM458755:BGM458759 BQI458755:BQI458759 CAE458755:CAE458759 CKA458755:CKA458759 CTW458755:CTW458759 DDS458755:DDS458759 DNO458755:DNO458759 DXK458755:DXK458759 EHG458755:EHG458759 ERC458755:ERC458759 FAY458755:FAY458759 FKU458755:FKU458759 FUQ458755:FUQ458759 GEM458755:GEM458759 GOI458755:GOI458759 GYE458755:GYE458759 HIA458755:HIA458759 HRW458755:HRW458759 IBS458755:IBS458759 ILO458755:ILO458759 IVK458755:IVK458759 JFG458755:JFG458759 JPC458755:JPC458759 JYY458755:JYY458759 KIU458755:KIU458759 KSQ458755:KSQ458759 LCM458755:LCM458759 LMI458755:LMI458759 LWE458755:LWE458759 MGA458755:MGA458759 MPW458755:MPW458759 MZS458755:MZS458759 NJO458755:NJO458759 NTK458755:NTK458759 ODG458755:ODG458759 ONC458755:ONC458759 OWY458755:OWY458759 PGU458755:PGU458759 PQQ458755:PQQ458759 QAM458755:QAM458759 QKI458755:QKI458759 QUE458755:QUE458759 REA458755:REA458759 RNW458755:RNW458759 RXS458755:RXS458759 SHO458755:SHO458759 SRK458755:SRK458759 TBG458755:TBG458759 TLC458755:TLC458759 TUY458755:TUY458759 UEU458755:UEU458759 UOQ458755:UOQ458759 UYM458755:UYM458759 VII458755:VII458759 VSE458755:VSE458759 WCA458755:WCA458759 WLW458755:WLW458759 WVS458755:WVS458759 JG524291:JG524295 TC524291:TC524295 ACY524291:ACY524295 AMU524291:AMU524295 AWQ524291:AWQ524295 BGM524291:BGM524295 BQI524291:BQI524295 CAE524291:CAE524295 CKA524291:CKA524295 CTW524291:CTW524295 DDS524291:DDS524295 DNO524291:DNO524295 DXK524291:DXK524295 EHG524291:EHG524295 ERC524291:ERC524295 FAY524291:FAY524295 FKU524291:FKU524295 FUQ524291:FUQ524295 GEM524291:GEM524295 GOI524291:GOI524295 GYE524291:GYE524295 HIA524291:HIA524295 HRW524291:HRW524295 IBS524291:IBS524295 ILO524291:ILO524295 IVK524291:IVK524295 JFG524291:JFG524295 JPC524291:JPC524295 JYY524291:JYY524295 KIU524291:KIU524295 KSQ524291:KSQ524295 LCM524291:LCM524295 LMI524291:LMI524295 LWE524291:LWE524295 MGA524291:MGA524295 MPW524291:MPW524295 MZS524291:MZS524295 NJO524291:NJO524295 NTK524291:NTK524295 ODG524291:ODG524295 ONC524291:ONC524295 OWY524291:OWY524295 PGU524291:PGU524295 PQQ524291:PQQ524295 QAM524291:QAM524295 QKI524291:QKI524295 QUE524291:QUE524295 REA524291:REA524295 RNW524291:RNW524295 RXS524291:RXS524295 SHO524291:SHO524295 SRK524291:SRK524295 TBG524291:TBG524295 TLC524291:TLC524295 TUY524291:TUY524295 UEU524291:UEU524295 UOQ524291:UOQ524295 UYM524291:UYM524295 VII524291:VII524295 VSE524291:VSE524295 WCA524291:WCA524295 WLW524291:WLW524295 WVS524291:WVS524295 JG589827:JG589831 TC589827:TC589831 ACY589827:ACY589831 AMU589827:AMU589831 AWQ589827:AWQ589831 BGM589827:BGM589831 BQI589827:BQI589831 CAE589827:CAE589831 CKA589827:CKA589831 CTW589827:CTW589831 DDS589827:DDS589831 DNO589827:DNO589831 DXK589827:DXK589831 EHG589827:EHG589831 ERC589827:ERC589831 FAY589827:FAY589831 FKU589827:FKU589831 FUQ589827:FUQ589831 GEM589827:GEM589831 GOI589827:GOI589831 GYE589827:GYE589831 HIA589827:HIA589831 HRW589827:HRW589831 IBS589827:IBS589831 ILO589827:ILO589831 IVK589827:IVK589831 JFG589827:JFG589831 JPC589827:JPC589831 JYY589827:JYY589831 KIU589827:KIU589831 KSQ589827:KSQ589831 LCM589827:LCM589831 LMI589827:LMI589831 LWE589827:LWE589831 MGA589827:MGA589831 MPW589827:MPW589831 MZS589827:MZS589831 NJO589827:NJO589831 NTK589827:NTK589831 ODG589827:ODG589831 ONC589827:ONC589831 OWY589827:OWY589831 PGU589827:PGU589831 PQQ589827:PQQ589831 QAM589827:QAM589831 QKI589827:QKI589831 QUE589827:QUE589831 REA589827:REA589831 RNW589827:RNW589831 RXS589827:RXS589831 SHO589827:SHO589831 SRK589827:SRK589831 TBG589827:TBG589831 TLC589827:TLC589831 TUY589827:TUY589831 UEU589827:UEU589831 UOQ589827:UOQ589831 UYM589827:UYM589831 VII589827:VII589831 VSE589827:VSE589831 WCA589827:WCA589831 WLW589827:WLW589831 WVS589827:WVS589831 JG655363:JG655367 TC655363:TC655367 ACY655363:ACY655367 AMU655363:AMU655367 AWQ655363:AWQ655367 BGM655363:BGM655367 BQI655363:BQI655367 CAE655363:CAE655367 CKA655363:CKA655367 CTW655363:CTW655367 DDS655363:DDS655367 DNO655363:DNO655367 DXK655363:DXK655367 EHG655363:EHG655367 ERC655363:ERC655367 FAY655363:FAY655367 FKU655363:FKU655367 FUQ655363:FUQ655367 GEM655363:GEM655367 GOI655363:GOI655367 GYE655363:GYE655367 HIA655363:HIA655367 HRW655363:HRW655367 IBS655363:IBS655367 ILO655363:ILO655367 IVK655363:IVK655367 JFG655363:JFG655367 JPC655363:JPC655367 JYY655363:JYY655367 KIU655363:KIU655367 KSQ655363:KSQ655367 LCM655363:LCM655367 LMI655363:LMI655367 LWE655363:LWE655367 MGA655363:MGA655367 MPW655363:MPW655367 MZS655363:MZS655367 NJO655363:NJO655367 NTK655363:NTK655367 ODG655363:ODG655367 ONC655363:ONC655367 OWY655363:OWY655367 PGU655363:PGU655367 PQQ655363:PQQ655367 QAM655363:QAM655367 QKI655363:QKI655367 QUE655363:QUE655367 REA655363:REA655367 RNW655363:RNW655367 RXS655363:RXS655367 SHO655363:SHO655367 SRK655363:SRK655367 TBG655363:TBG655367 TLC655363:TLC655367 TUY655363:TUY655367 UEU655363:UEU655367 UOQ655363:UOQ655367 UYM655363:UYM655367 VII655363:VII655367 VSE655363:VSE655367 WCA655363:WCA655367 WLW655363:WLW655367 WVS655363:WVS655367 JG720899:JG720903 TC720899:TC720903 ACY720899:ACY720903 AMU720899:AMU720903 AWQ720899:AWQ720903 BGM720899:BGM720903 BQI720899:BQI720903 CAE720899:CAE720903 CKA720899:CKA720903 CTW720899:CTW720903 DDS720899:DDS720903 DNO720899:DNO720903 DXK720899:DXK720903 EHG720899:EHG720903 ERC720899:ERC720903 FAY720899:FAY720903 FKU720899:FKU720903 FUQ720899:FUQ720903 GEM720899:GEM720903 GOI720899:GOI720903 GYE720899:GYE720903 HIA720899:HIA720903 HRW720899:HRW720903 IBS720899:IBS720903 ILO720899:ILO720903 IVK720899:IVK720903 JFG720899:JFG720903 JPC720899:JPC720903 JYY720899:JYY720903 KIU720899:KIU720903 KSQ720899:KSQ720903 LCM720899:LCM720903 LMI720899:LMI720903 LWE720899:LWE720903 MGA720899:MGA720903 MPW720899:MPW720903 MZS720899:MZS720903 NJO720899:NJO720903 NTK720899:NTK720903 ODG720899:ODG720903 ONC720899:ONC720903 OWY720899:OWY720903 PGU720899:PGU720903 PQQ720899:PQQ720903 QAM720899:QAM720903 QKI720899:QKI720903 QUE720899:QUE720903 REA720899:REA720903 RNW720899:RNW720903 RXS720899:RXS720903 SHO720899:SHO720903 SRK720899:SRK720903 TBG720899:TBG720903 TLC720899:TLC720903 TUY720899:TUY720903 UEU720899:UEU720903 UOQ720899:UOQ720903 UYM720899:UYM720903 VII720899:VII720903 VSE720899:VSE720903 WCA720899:WCA720903 WLW720899:WLW720903 WVS720899:WVS720903 JG786435:JG786439 TC786435:TC786439 ACY786435:ACY786439 AMU786435:AMU786439 AWQ786435:AWQ786439 BGM786435:BGM786439 BQI786435:BQI786439 CAE786435:CAE786439 CKA786435:CKA786439 CTW786435:CTW786439 DDS786435:DDS786439 DNO786435:DNO786439 DXK786435:DXK786439 EHG786435:EHG786439 ERC786435:ERC786439 FAY786435:FAY786439 FKU786435:FKU786439 FUQ786435:FUQ786439 GEM786435:GEM786439 GOI786435:GOI786439 GYE786435:GYE786439 HIA786435:HIA786439 HRW786435:HRW786439 IBS786435:IBS786439 ILO786435:ILO786439 IVK786435:IVK786439 JFG786435:JFG786439 JPC786435:JPC786439 JYY786435:JYY786439 KIU786435:KIU786439 KSQ786435:KSQ786439 LCM786435:LCM786439 LMI786435:LMI786439 LWE786435:LWE786439 MGA786435:MGA786439 MPW786435:MPW786439 MZS786435:MZS786439 NJO786435:NJO786439 NTK786435:NTK786439 ODG786435:ODG786439 ONC786435:ONC786439 OWY786435:OWY786439 PGU786435:PGU786439 PQQ786435:PQQ786439 QAM786435:QAM786439 QKI786435:QKI786439 QUE786435:QUE786439 REA786435:REA786439 RNW786435:RNW786439 RXS786435:RXS786439 SHO786435:SHO786439 SRK786435:SRK786439 TBG786435:TBG786439 TLC786435:TLC786439 TUY786435:TUY786439 UEU786435:UEU786439 UOQ786435:UOQ786439 UYM786435:UYM786439 VII786435:VII786439 VSE786435:VSE786439 WCA786435:WCA786439 WLW786435:WLW786439 WVS786435:WVS786439 JG851971:JG851975 TC851971:TC851975 ACY851971:ACY851975 AMU851971:AMU851975 AWQ851971:AWQ851975 BGM851971:BGM851975 BQI851971:BQI851975 CAE851971:CAE851975 CKA851971:CKA851975 CTW851971:CTW851975 DDS851971:DDS851975 DNO851971:DNO851975 DXK851971:DXK851975 EHG851971:EHG851975 ERC851971:ERC851975 FAY851971:FAY851975 FKU851971:FKU851975 FUQ851971:FUQ851975 GEM851971:GEM851975 GOI851971:GOI851975 GYE851971:GYE851975 HIA851971:HIA851975 HRW851971:HRW851975 IBS851971:IBS851975 ILO851971:ILO851975 IVK851971:IVK851975 JFG851971:JFG851975 JPC851971:JPC851975 JYY851971:JYY851975 KIU851971:KIU851975 KSQ851971:KSQ851975 LCM851971:LCM851975 LMI851971:LMI851975 LWE851971:LWE851975 MGA851971:MGA851975 MPW851971:MPW851975 MZS851971:MZS851975 NJO851971:NJO851975 NTK851971:NTK851975 ODG851971:ODG851975 ONC851971:ONC851975 OWY851971:OWY851975 PGU851971:PGU851975 PQQ851971:PQQ851975 QAM851971:QAM851975 QKI851971:QKI851975 QUE851971:QUE851975 REA851971:REA851975 RNW851971:RNW851975 RXS851971:RXS851975 SHO851971:SHO851975 SRK851971:SRK851975 TBG851971:TBG851975 TLC851971:TLC851975 TUY851971:TUY851975 UEU851971:UEU851975 UOQ851971:UOQ851975 UYM851971:UYM851975 VII851971:VII851975 VSE851971:VSE851975 WCA851971:WCA851975 WLW851971:WLW851975 WVS851971:WVS851975 JG917507:JG917511 TC917507:TC917511 ACY917507:ACY917511 AMU917507:AMU917511 AWQ917507:AWQ917511 BGM917507:BGM917511 BQI917507:BQI917511 CAE917507:CAE917511 CKA917507:CKA917511 CTW917507:CTW917511 DDS917507:DDS917511 DNO917507:DNO917511 DXK917507:DXK917511 EHG917507:EHG917511 ERC917507:ERC917511 FAY917507:FAY917511 FKU917507:FKU917511 FUQ917507:FUQ917511 GEM917507:GEM917511 GOI917507:GOI917511 GYE917507:GYE917511 HIA917507:HIA917511 HRW917507:HRW917511 IBS917507:IBS917511 ILO917507:ILO917511 IVK917507:IVK917511 JFG917507:JFG917511 JPC917507:JPC917511 JYY917507:JYY917511 KIU917507:KIU917511 KSQ917507:KSQ917511 LCM917507:LCM917511 LMI917507:LMI917511 LWE917507:LWE917511 MGA917507:MGA917511 MPW917507:MPW917511 MZS917507:MZS917511 NJO917507:NJO917511 NTK917507:NTK917511 ODG917507:ODG917511 ONC917507:ONC917511 OWY917507:OWY917511 PGU917507:PGU917511 PQQ917507:PQQ917511 QAM917507:QAM917511 QKI917507:QKI917511 QUE917507:QUE917511 REA917507:REA917511 RNW917507:RNW917511 RXS917507:RXS917511 SHO917507:SHO917511 SRK917507:SRK917511 TBG917507:TBG917511 TLC917507:TLC917511 TUY917507:TUY917511 UEU917507:UEU917511 UOQ917507:UOQ917511 UYM917507:UYM917511 VII917507:VII917511 VSE917507:VSE917511 WCA917507:WCA917511 WLW917507:WLW917511 WVS917507:WVS917511 JG983043:JG983047 TC983043:TC983047 ACY983043:ACY983047 AMU983043:AMU983047 AWQ983043:AWQ983047 BGM983043:BGM983047 BQI983043:BQI983047 CAE983043:CAE983047 CKA983043:CKA983047 CTW983043:CTW983047 DDS983043:DDS983047 DNO983043:DNO983047 DXK983043:DXK983047 EHG983043:EHG983047 ERC983043:ERC983047 FAY983043:FAY983047 FKU983043:FKU983047 FUQ983043:FUQ983047 GEM983043:GEM983047 GOI983043:GOI983047 GYE983043:GYE983047 HIA983043:HIA983047 HRW983043:HRW983047 IBS983043:IBS983047 ILO983043:ILO983047 IVK983043:IVK983047 JFG983043:JFG983047 JPC983043:JPC983047 JYY983043:JYY983047 KIU983043:KIU983047 KSQ983043:KSQ983047 LCM983043:LCM983047 LMI983043:LMI983047 LWE983043:LWE983047 MGA983043:MGA983047 MPW983043:MPW983047 MZS983043:MZS983047 NJO983043:NJO983047 NTK983043:NTK983047 ODG983043:ODG983047 ONC983043:ONC983047 OWY983043:OWY983047 PGU983043:PGU983047 PQQ983043:PQQ983047 QAM983043:QAM983047 QKI983043:QKI983047 QUE983043:QUE983047 REA983043:REA983047 RNW983043:RNW983047 RXS983043:RXS983047 SHO983043:SHO983047 SRK983043:SRK983047 TBG983043:TBG983047 TLC983043:TLC983047 TUY983043:TUY983047 UEU983043:UEU983047</xm:sqref>
        </x14:dataValidation>
        <x14:dataValidation type="list" allowBlank="1" showInputMessage="1" showErrorMessage="1" xr:uid="{00000000-0002-0000-0200-000009000000}">
          <x14:formula1>
            <xm:f>兼部プルダウン1!$A$1:$A$143</xm:f>
          </x14:formula1>
          <xm:sqref>P13:Q17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55"/>
  <sheetViews>
    <sheetView topLeftCell="A12" workbookViewId="0">
      <selection activeCell="B68" sqref="B68"/>
    </sheetView>
  </sheetViews>
  <sheetFormatPr defaultRowHeight="13" x14ac:dyDescent="0.2"/>
  <cols>
    <col min="1" max="1" width="27.6328125" bestFit="1" customWidth="1"/>
    <col min="2" max="2" width="55.6328125" bestFit="1" customWidth="1"/>
    <col min="3" max="3" width="22.26953125" bestFit="1" customWidth="1"/>
    <col min="4" max="4" width="5.26953125" bestFit="1" customWidth="1"/>
    <col min="5" max="5" width="9" style="150"/>
  </cols>
  <sheetData>
    <row r="1" spans="1:5" x14ac:dyDescent="0.2">
      <c r="A1" t="s">
        <v>26</v>
      </c>
      <c r="B1" t="s">
        <v>202</v>
      </c>
      <c r="C1" t="s">
        <v>203</v>
      </c>
      <c r="D1" s="39"/>
      <c r="E1" s="150">
        <v>100</v>
      </c>
    </row>
    <row r="2" spans="1:5" x14ac:dyDescent="0.2">
      <c r="A2" t="s">
        <v>31</v>
      </c>
      <c r="B2" t="s">
        <v>336</v>
      </c>
      <c r="C2" t="s">
        <v>308</v>
      </c>
      <c r="E2" s="152">
        <v>101</v>
      </c>
    </row>
    <row r="3" spans="1:5" x14ac:dyDescent="0.2">
      <c r="A3" t="s">
        <v>32</v>
      </c>
      <c r="B3" t="s">
        <v>41</v>
      </c>
      <c r="C3" t="s">
        <v>204</v>
      </c>
      <c r="E3" s="152">
        <v>102</v>
      </c>
    </row>
    <row r="4" spans="1:5" x14ac:dyDescent="0.2">
      <c r="A4" t="s">
        <v>33</v>
      </c>
      <c r="B4" t="s">
        <v>42</v>
      </c>
      <c r="C4" t="s">
        <v>205</v>
      </c>
      <c r="E4" s="152">
        <v>103</v>
      </c>
    </row>
    <row r="5" spans="1:5" x14ac:dyDescent="0.2">
      <c r="A5" t="s">
        <v>171</v>
      </c>
      <c r="B5" t="s">
        <v>382</v>
      </c>
      <c r="C5" t="s">
        <v>207</v>
      </c>
      <c r="E5" s="152">
        <v>105</v>
      </c>
    </row>
    <row r="6" spans="1:5" x14ac:dyDescent="0.2">
      <c r="A6" t="s">
        <v>35</v>
      </c>
      <c r="B6" t="s">
        <v>383</v>
      </c>
      <c r="C6" s="57" t="s">
        <v>368</v>
      </c>
      <c r="E6" s="152">
        <v>105</v>
      </c>
    </row>
    <row r="7" spans="1:5" x14ac:dyDescent="0.2">
      <c r="A7" t="s">
        <v>34</v>
      </c>
      <c r="B7" t="s">
        <v>381</v>
      </c>
      <c r="C7" t="s">
        <v>206</v>
      </c>
      <c r="E7" s="152">
        <v>105</v>
      </c>
    </row>
    <row r="8" spans="1:5" x14ac:dyDescent="0.2">
      <c r="A8" t="s">
        <v>400</v>
      </c>
      <c r="B8" t="s">
        <v>43</v>
      </c>
      <c r="C8" t="s">
        <v>208</v>
      </c>
      <c r="E8" s="152">
        <v>108</v>
      </c>
    </row>
    <row r="9" spans="1:5" x14ac:dyDescent="0.2">
      <c r="A9" t="s">
        <v>183</v>
      </c>
      <c r="B9" t="s">
        <v>44</v>
      </c>
      <c r="C9" t="s">
        <v>209</v>
      </c>
      <c r="E9" s="152">
        <v>109</v>
      </c>
    </row>
    <row r="10" spans="1:5" x14ac:dyDescent="0.2">
      <c r="B10" t="s">
        <v>45</v>
      </c>
      <c r="C10" t="s">
        <v>386</v>
      </c>
      <c r="E10" s="152">
        <v>110</v>
      </c>
    </row>
    <row r="11" spans="1:5" x14ac:dyDescent="0.2">
      <c r="B11" t="s">
        <v>46</v>
      </c>
      <c r="C11" t="s">
        <v>210</v>
      </c>
      <c r="E11" s="152">
        <v>111</v>
      </c>
    </row>
    <row r="12" spans="1:5" x14ac:dyDescent="0.2">
      <c r="B12" t="s">
        <v>47</v>
      </c>
      <c r="C12" t="s">
        <v>211</v>
      </c>
      <c r="E12" s="152">
        <v>112</v>
      </c>
    </row>
    <row r="13" spans="1:5" x14ac:dyDescent="0.2">
      <c r="B13" t="s">
        <v>48</v>
      </c>
      <c r="C13" t="s">
        <v>212</v>
      </c>
      <c r="E13" s="152">
        <v>113</v>
      </c>
    </row>
    <row r="14" spans="1:5" x14ac:dyDescent="0.2">
      <c r="B14" t="s">
        <v>310</v>
      </c>
      <c r="C14" t="s">
        <v>213</v>
      </c>
      <c r="E14" s="152">
        <v>114</v>
      </c>
    </row>
    <row r="15" spans="1:5" x14ac:dyDescent="0.2">
      <c r="B15" t="s">
        <v>463</v>
      </c>
      <c r="C15" s="57" t="s">
        <v>369</v>
      </c>
      <c r="E15" s="152">
        <v>115</v>
      </c>
    </row>
    <row r="16" spans="1:5" x14ac:dyDescent="0.2">
      <c r="B16" t="s">
        <v>50</v>
      </c>
      <c r="C16" t="s">
        <v>214</v>
      </c>
      <c r="E16" s="152">
        <v>116</v>
      </c>
    </row>
    <row r="17" spans="2:5" x14ac:dyDescent="0.2">
      <c r="B17" t="s">
        <v>51</v>
      </c>
      <c r="C17" t="s">
        <v>215</v>
      </c>
      <c r="E17" s="152">
        <v>117</v>
      </c>
    </row>
    <row r="18" spans="2:5" x14ac:dyDescent="0.2">
      <c r="B18" t="s">
        <v>52</v>
      </c>
      <c r="C18" t="s">
        <v>370</v>
      </c>
      <c r="E18" s="152">
        <v>118</v>
      </c>
    </row>
    <row r="19" spans="2:5" x14ac:dyDescent="0.2">
      <c r="B19" t="s">
        <v>53</v>
      </c>
      <c r="C19" t="s">
        <v>216</v>
      </c>
      <c r="E19" s="152">
        <v>119</v>
      </c>
    </row>
    <row r="20" spans="2:5" x14ac:dyDescent="0.2">
      <c r="B20" t="s">
        <v>54</v>
      </c>
      <c r="C20" t="s">
        <v>217</v>
      </c>
      <c r="E20" s="152">
        <v>120</v>
      </c>
    </row>
    <row r="21" spans="2:5" x14ac:dyDescent="0.2">
      <c r="B21" t="s">
        <v>55</v>
      </c>
      <c r="C21" t="s">
        <v>218</v>
      </c>
      <c r="E21" s="152">
        <v>121</v>
      </c>
    </row>
    <row r="22" spans="2:5" x14ac:dyDescent="0.2">
      <c r="B22" t="s">
        <v>56</v>
      </c>
      <c r="C22" t="s">
        <v>219</v>
      </c>
      <c r="E22" s="152">
        <v>122</v>
      </c>
    </row>
    <row r="23" spans="2:5" x14ac:dyDescent="0.2">
      <c r="B23" t="s">
        <v>57</v>
      </c>
      <c r="C23" t="s">
        <v>220</v>
      </c>
      <c r="E23" s="152">
        <v>123</v>
      </c>
    </row>
    <row r="24" spans="2:5" x14ac:dyDescent="0.2">
      <c r="B24" t="s">
        <v>58</v>
      </c>
      <c r="C24" t="s">
        <v>221</v>
      </c>
      <c r="E24" s="152">
        <v>124</v>
      </c>
    </row>
    <row r="25" spans="2:5" x14ac:dyDescent="0.2">
      <c r="B25" t="s">
        <v>59</v>
      </c>
      <c r="C25" t="s">
        <v>222</v>
      </c>
      <c r="E25" s="152">
        <v>125</v>
      </c>
    </row>
    <row r="26" spans="2:5" x14ac:dyDescent="0.2">
      <c r="B26" t="s">
        <v>223</v>
      </c>
      <c r="C26" t="s">
        <v>224</v>
      </c>
      <c r="E26" s="152">
        <v>146</v>
      </c>
    </row>
    <row r="27" spans="2:5" x14ac:dyDescent="0.2">
      <c r="B27" t="s">
        <v>60</v>
      </c>
      <c r="C27" t="s">
        <v>225</v>
      </c>
      <c r="E27" s="152">
        <v>126</v>
      </c>
    </row>
    <row r="28" spans="2:5" x14ac:dyDescent="0.2">
      <c r="B28" t="s">
        <v>226</v>
      </c>
      <c r="C28" t="s">
        <v>227</v>
      </c>
      <c r="E28" s="152">
        <v>127</v>
      </c>
    </row>
    <row r="29" spans="2:5" x14ac:dyDescent="0.2">
      <c r="B29" t="s">
        <v>62</v>
      </c>
      <c r="C29" t="s">
        <v>228</v>
      </c>
      <c r="E29" s="152">
        <v>128</v>
      </c>
    </row>
    <row r="30" spans="2:5" x14ac:dyDescent="0.2">
      <c r="B30" t="s">
        <v>63</v>
      </c>
      <c r="C30" t="s">
        <v>229</v>
      </c>
      <c r="E30" s="152">
        <v>129</v>
      </c>
    </row>
    <row r="31" spans="2:5" x14ac:dyDescent="0.2">
      <c r="B31" t="s">
        <v>230</v>
      </c>
      <c r="C31" s="57" t="s">
        <v>384</v>
      </c>
      <c r="E31" s="152">
        <v>130</v>
      </c>
    </row>
    <row r="32" spans="2:5" x14ac:dyDescent="0.2">
      <c r="B32" t="s">
        <v>65</v>
      </c>
      <c r="C32" t="s">
        <v>231</v>
      </c>
      <c r="E32" s="152">
        <v>131</v>
      </c>
    </row>
    <row r="33" spans="2:5" x14ac:dyDescent="0.2">
      <c r="B33" t="s">
        <v>311</v>
      </c>
      <c r="C33" t="s">
        <v>232</v>
      </c>
      <c r="E33" s="152">
        <v>132</v>
      </c>
    </row>
    <row r="34" spans="2:5" x14ac:dyDescent="0.2">
      <c r="B34" t="s">
        <v>312</v>
      </c>
      <c r="C34" t="s">
        <v>233</v>
      </c>
      <c r="E34" s="152">
        <v>133</v>
      </c>
    </row>
    <row r="35" spans="2:5" x14ac:dyDescent="0.2">
      <c r="B35" t="s">
        <v>313</v>
      </c>
      <c r="C35" t="s">
        <v>234</v>
      </c>
      <c r="E35" s="152">
        <v>134</v>
      </c>
    </row>
    <row r="36" spans="2:5" x14ac:dyDescent="0.2">
      <c r="B36" t="s">
        <v>314</v>
      </c>
      <c r="C36" t="s">
        <v>235</v>
      </c>
      <c r="E36" s="152">
        <v>135</v>
      </c>
    </row>
    <row r="37" spans="2:5" x14ac:dyDescent="0.2">
      <c r="B37" t="s">
        <v>70</v>
      </c>
      <c r="C37" t="s">
        <v>236</v>
      </c>
      <c r="E37" s="152">
        <v>136</v>
      </c>
    </row>
    <row r="38" spans="2:5" x14ac:dyDescent="0.2">
      <c r="B38" t="s">
        <v>78</v>
      </c>
      <c r="C38" t="s">
        <v>237</v>
      </c>
      <c r="D38" s="39"/>
      <c r="E38" s="150">
        <v>145</v>
      </c>
    </row>
    <row r="39" spans="2:5" x14ac:dyDescent="0.2">
      <c r="B39" t="s">
        <v>396</v>
      </c>
      <c r="C39" t="s">
        <v>238</v>
      </c>
      <c r="D39" s="39"/>
      <c r="E39" s="150">
        <v>138</v>
      </c>
    </row>
    <row r="40" spans="2:5" x14ac:dyDescent="0.2">
      <c r="B40" t="s">
        <v>72</v>
      </c>
      <c r="C40" t="s">
        <v>239</v>
      </c>
      <c r="D40" s="39"/>
      <c r="E40" s="150">
        <v>139</v>
      </c>
    </row>
    <row r="41" spans="2:5" x14ac:dyDescent="0.2">
      <c r="B41" t="s">
        <v>73</v>
      </c>
      <c r="C41" s="57" t="s">
        <v>387</v>
      </c>
      <c r="D41" s="39"/>
      <c r="E41" s="150">
        <v>140</v>
      </c>
    </row>
    <row r="42" spans="2:5" x14ac:dyDescent="0.2">
      <c r="B42" t="s">
        <v>74</v>
      </c>
      <c r="C42" t="s">
        <v>212</v>
      </c>
      <c r="D42" s="39"/>
      <c r="E42" s="150">
        <v>141</v>
      </c>
    </row>
    <row r="43" spans="2:5" x14ac:dyDescent="0.2">
      <c r="B43" t="s">
        <v>75</v>
      </c>
      <c r="C43" t="s">
        <v>240</v>
      </c>
      <c r="D43" s="39"/>
      <c r="E43" s="150">
        <v>142</v>
      </c>
    </row>
    <row r="44" spans="2:5" x14ac:dyDescent="0.2">
      <c r="B44" t="s">
        <v>76</v>
      </c>
      <c r="C44" t="s">
        <v>241</v>
      </c>
      <c r="D44" s="39"/>
      <c r="E44" s="150">
        <v>143</v>
      </c>
    </row>
    <row r="45" spans="2:5" ht="13.5" thickBot="1" x14ac:dyDescent="0.25">
      <c r="B45" s="60" t="s">
        <v>77</v>
      </c>
      <c r="C45" s="60" t="s">
        <v>242</v>
      </c>
      <c r="D45" s="61"/>
      <c r="E45" s="151">
        <v>144</v>
      </c>
    </row>
    <row r="46" spans="2:5" ht="13.5" thickTop="1" x14ac:dyDescent="0.2">
      <c r="B46" t="s">
        <v>243</v>
      </c>
      <c r="C46" t="s">
        <v>244</v>
      </c>
      <c r="E46" s="150">
        <v>200</v>
      </c>
    </row>
    <row r="47" spans="2:5" x14ac:dyDescent="0.2">
      <c r="B47" t="s">
        <v>245</v>
      </c>
      <c r="C47" t="s">
        <v>246</v>
      </c>
      <c r="E47" s="150">
        <v>224</v>
      </c>
    </row>
    <row r="48" spans="2:5" x14ac:dyDescent="0.2">
      <c r="B48" t="s">
        <v>79</v>
      </c>
      <c r="C48" t="s">
        <v>247</v>
      </c>
      <c r="E48" s="150">
        <v>223</v>
      </c>
    </row>
    <row r="49" spans="2:5" x14ac:dyDescent="0.2">
      <c r="B49" t="s">
        <v>80</v>
      </c>
      <c r="C49" s="57" t="s">
        <v>371</v>
      </c>
      <c r="E49" s="150">
        <v>201</v>
      </c>
    </row>
    <row r="50" spans="2:5" x14ac:dyDescent="0.2">
      <c r="B50" t="s">
        <v>81</v>
      </c>
      <c r="C50" t="s">
        <v>248</v>
      </c>
      <c r="E50" s="150">
        <v>202</v>
      </c>
    </row>
    <row r="51" spans="2:5" x14ac:dyDescent="0.2">
      <c r="B51" t="s">
        <v>378</v>
      </c>
      <c r="C51" t="s">
        <v>379</v>
      </c>
      <c r="E51" s="150">
        <v>203</v>
      </c>
    </row>
    <row r="52" spans="2:5" x14ac:dyDescent="0.2">
      <c r="B52" t="s">
        <v>83</v>
      </c>
      <c r="C52" s="57" t="s">
        <v>372</v>
      </c>
      <c r="E52" s="150">
        <v>204</v>
      </c>
    </row>
    <row r="53" spans="2:5" x14ac:dyDescent="0.2">
      <c r="B53" t="s">
        <v>84</v>
      </c>
      <c r="C53" t="s">
        <v>249</v>
      </c>
      <c r="E53" s="150">
        <v>205</v>
      </c>
    </row>
    <row r="54" spans="2:5" s="254" customFormat="1" x14ac:dyDescent="0.2">
      <c r="B54" s="254" t="s">
        <v>250</v>
      </c>
      <c r="C54" s="254" t="s">
        <v>251</v>
      </c>
      <c r="E54" s="255">
        <v>206</v>
      </c>
    </row>
    <row r="55" spans="2:5" x14ac:dyDescent="0.2">
      <c r="B55" t="s">
        <v>252</v>
      </c>
      <c r="C55" t="s">
        <v>253</v>
      </c>
      <c r="E55" s="150">
        <v>207</v>
      </c>
    </row>
    <row r="56" spans="2:5" s="254" customFormat="1" x14ac:dyDescent="0.2">
      <c r="B56" s="254" t="s">
        <v>254</v>
      </c>
      <c r="C56" s="254" t="s">
        <v>255</v>
      </c>
      <c r="E56" s="255">
        <v>208</v>
      </c>
    </row>
    <row r="57" spans="2:5" x14ac:dyDescent="0.2">
      <c r="B57" t="s">
        <v>85</v>
      </c>
      <c r="C57" t="s">
        <v>256</v>
      </c>
      <c r="E57" s="150">
        <v>209</v>
      </c>
    </row>
    <row r="58" spans="2:5" x14ac:dyDescent="0.2">
      <c r="B58" t="s">
        <v>86</v>
      </c>
      <c r="C58" t="s">
        <v>257</v>
      </c>
      <c r="E58" s="150">
        <v>210</v>
      </c>
    </row>
    <row r="59" spans="2:5" x14ac:dyDescent="0.2">
      <c r="B59" t="s">
        <v>87</v>
      </c>
      <c r="C59" t="s">
        <v>258</v>
      </c>
      <c r="E59" s="150">
        <v>211</v>
      </c>
    </row>
    <row r="60" spans="2:5" x14ac:dyDescent="0.2">
      <c r="B60" t="s">
        <v>88</v>
      </c>
      <c r="C60" t="s">
        <v>388</v>
      </c>
      <c r="E60" s="150">
        <v>212</v>
      </c>
    </row>
    <row r="61" spans="2:5" x14ac:dyDescent="0.2">
      <c r="B61" t="s">
        <v>89</v>
      </c>
      <c r="C61" t="s">
        <v>259</v>
      </c>
      <c r="E61" s="150">
        <v>213</v>
      </c>
    </row>
    <row r="62" spans="2:5" x14ac:dyDescent="0.2">
      <c r="B62" t="s">
        <v>90</v>
      </c>
      <c r="C62" t="s">
        <v>260</v>
      </c>
      <c r="E62" s="150">
        <v>214</v>
      </c>
    </row>
    <row r="63" spans="2:5" x14ac:dyDescent="0.2">
      <c r="B63" t="s">
        <v>91</v>
      </c>
      <c r="C63" s="57" t="s">
        <v>373</v>
      </c>
      <c r="E63" s="150">
        <v>215</v>
      </c>
    </row>
    <row r="64" spans="2:5" x14ac:dyDescent="0.2">
      <c r="B64" t="s">
        <v>360</v>
      </c>
      <c r="C64" t="s">
        <v>261</v>
      </c>
      <c r="E64" s="150">
        <v>217</v>
      </c>
    </row>
    <row r="65" spans="2:5" x14ac:dyDescent="0.2">
      <c r="B65" t="s">
        <v>93</v>
      </c>
      <c r="C65" t="s">
        <v>262</v>
      </c>
      <c r="E65" s="150">
        <v>218</v>
      </c>
    </row>
    <row r="66" spans="2:5" x14ac:dyDescent="0.2">
      <c r="B66" t="s">
        <v>359</v>
      </c>
      <c r="C66" t="s">
        <v>263</v>
      </c>
      <c r="E66" s="150">
        <v>219</v>
      </c>
    </row>
    <row r="67" spans="2:5" s="254" customFormat="1" x14ac:dyDescent="0.2">
      <c r="B67" s="254" t="s">
        <v>94</v>
      </c>
      <c r="C67" s="254" t="s">
        <v>264</v>
      </c>
      <c r="E67" s="255">
        <v>220</v>
      </c>
    </row>
    <row r="68" spans="2:5" s="254" customFormat="1" x14ac:dyDescent="0.2">
      <c r="B68" s="254" t="s">
        <v>464</v>
      </c>
      <c r="C68" s="254" t="s">
        <v>266</v>
      </c>
      <c r="E68" s="255">
        <v>222</v>
      </c>
    </row>
    <row r="69" spans="2:5" x14ac:dyDescent="0.2">
      <c r="B69" t="s">
        <v>95</v>
      </c>
      <c r="C69" t="s">
        <v>265</v>
      </c>
      <c r="E69" s="150">
        <v>221</v>
      </c>
    </row>
    <row r="70" spans="2:5" x14ac:dyDescent="0.2">
      <c r="B70" t="s">
        <v>96</v>
      </c>
      <c r="C70" t="s">
        <v>289</v>
      </c>
      <c r="E70" s="150">
        <v>226</v>
      </c>
    </row>
    <row r="71" spans="2:5" x14ac:dyDescent="0.2">
      <c r="B71" t="s">
        <v>456</v>
      </c>
      <c r="C71" t="s">
        <v>458</v>
      </c>
      <c r="E71" s="150">
        <v>227</v>
      </c>
    </row>
    <row r="72" spans="2:5" ht="13.5" thickBot="1" x14ac:dyDescent="0.25">
      <c r="B72" s="266" t="s">
        <v>457</v>
      </c>
      <c r="C72" s="266" t="s">
        <v>459</v>
      </c>
      <c r="D72" s="266"/>
      <c r="E72" s="267">
        <v>228</v>
      </c>
    </row>
    <row r="73" spans="2:5" x14ac:dyDescent="0.2">
      <c r="B73" t="s">
        <v>267</v>
      </c>
      <c r="C73" t="s">
        <v>268</v>
      </c>
      <c r="E73" s="150">
        <v>400</v>
      </c>
    </row>
    <row r="74" spans="2:5" x14ac:dyDescent="0.2">
      <c r="B74" t="s">
        <v>97</v>
      </c>
      <c r="C74" t="s">
        <v>269</v>
      </c>
      <c r="E74" s="150">
        <v>401</v>
      </c>
    </row>
    <row r="75" spans="2:5" x14ac:dyDescent="0.2">
      <c r="B75" t="s">
        <v>367</v>
      </c>
      <c r="C75" t="s">
        <v>270</v>
      </c>
      <c r="E75" s="150">
        <v>402</v>
      </c>
    </row>
    <row r="76" spans="2:5" x14ac:dyDescent="0.2">
      <c r="B76" t="s">
        <v>334</v>
      </c>
      <c r="C76" t="s">
        <v>286</v>
      </c>
      <c r="E76" s="150">
        <v>417</v>
      </c>
    </row>
    <row r="77" spans="2:5" x14ac:dyDescent="0.2">
      <c r="B77" t="s">
        <v>284</v>
      </c>
      <c r="C77" s="58" t="s">
        <v>395</v>
      </c>
      <c r="E77" s="150">
        <v>415</v>
      </c>
    </row>
    <row r="78" spans="2:5" x14ac:dyDescent="0.2">
      <c r="B78" t="s">
        <v>98</v>
      </c>
      <c r="C78" t="s">
        <v>271</v>
      </c>
      <c r="E78" s="150">
        <v>404</v>
      </c>
    </row>
    <row r="79" spans="2:5" x14ac:dyDescent="0.2">
      <c r="B79" t="s">
        <v>355</v>
      </c>
      <c r="C79" s="57" t="s">
        <v>374</v>
      </c>
      <c r="E79" s="150">
        <v>405</v>
      </c>
    </row>
    <row r="80" spans="2:5" x14ac:dyDescent="0.2">
      <c r="B80" t="s">
        <v>273</v>
      </c>
      <c r="C80" t="s">
        <v>274</v>
      </c>
      <c r="E80" s="150">
        <v>407</v>
      </c>
    </row>
    <row r="81" spans="2:5" x14ac:dyDescent="0.2">
      <c r="B81" t="s">
        <v>101</v>
      </c>
      <c r="C81" t="s">
        <v>275</v>
      </c>
      <c r="E81" s="150">
        <v>408</v>
      </c>
    </row>
    <row r="82" spans="2:5" hidden="1" x14ac:dyDescent="0.2">
      <c r="B82" s="58" t="s">
        <v>276</v>
      </c>
      <c r="C82" s="59" t="s">
        <v>277</v>
      </c>
      <c r="D82" s="59" t="s">
        <v>304</v>
      </c>
      <c r="E82" s="150">
        <v>410</v>
      </c>
    </row>
    <row r="83" spans="2:5" x14ac:dyDescent="0.2">
      <c r="B83" t="s">
        <v>102</v>
      </c>
      <c r="C83" t="s">
        <v>278</v>
      </c>
      <c r="E83" s="150">
        <v>410</v>
      </c>
    </row>
    <row r="84" spans="2:5" x14ac:dyDescent="0.2">
      <c r="B84" t="s">
        <v>103</v>
      </c>
      <c r="C84" t="s">
        <v>279</v>
      </c>
      <c r="E84" s="150">
        <v>411</v>
      </c>
    </row>
    <row r="85" spans="2:5" x14ac:dyDescent="0.2">
      <c r="B85" t="s">
        <v>323</v>
      </c>
      <c r="C85" t="s">
        <v>280</v>
      </c>
      <c r="E85" s="150">
        <v>412</v>
      </c>
    </row>
    <row r="86" spans="2:5" x14ac:dyDescent="0.2">
      <c r="B86" t="s">
        <v>281</v>
      </c>
      <c r="C86" t="s">
        <v>282</v>
      </c>
      <c r="E86" s="150">
        <v>413</v>
      </c>
    </row>
    <row r="87" spans="2:5" x14ac:dyDescent="0.2">
      <c r="B87" t="s">
        <v>105</v>
      </c>
      <c r="C87" t="s">
        <v>283</v>
      </c>
      <c r="E87" s="150">
        <v>414</v>
      </c>
    </row>
    <row r="88" spans="2:5" x14ac:dyDescent="0.2">
      <c r="B88" t="s">
        <v>287</v>
      </c>
      <c r="C88" t="s">
        <v>288</v>
      </c>
      <c r="E88" s="150">
        <v>418</v>
      </c>
    </row>
    <row r="89" spans="2:5" x14ac:dyDescent="0.2">
      <c r="B89" t="s">
        <v>107</v>
      </c>
      <c r="C89" t="s">
        <v>285</v>
      </c>
      <c r="E89" s="150">
        <v>416</v>
      </c>
    </row>
    <row r="90" spans="2:5" ht="13.5" thickBot="1" x14ac:dyDescent="0.25">
      <c r="B90" s="60" t="s">
        <v>361</v>
      </c>
      <c r="C90" s="60" t="s">
        <v>272</v>
      </c>
      <c r="D90" s="60"/>
      <c r="E90" s="151">
        <v>419</v>
      </c>
    </row>
    <row r="91" spans="2:5" ht="13.5" thickTop="1" x14ac:dyDescent="0.2">
      <c r="B91" t="s">
        <v>290</v>
      </c>
      <c r="C91" t="s">
        <v>291</v>
      </c>
      <c r="E91" s="150">
        <v>500</v>
      </c>
    </row>
    <row r="92" spans="2:5" x14ac:dyDescent="0.2">
      <c r="B92" t="s">
        <v>108</v>
      </c>
      <c r="C92" s="57" t="s">
        <v>375</v>
      </c>
      <c r="E92" s="150">
        <v>501</v>
      </c>
    </row>
    <row r="93" spans="2:5" x14ac:dyDescent="0.2">
      <c r="B93" t="s">
        <v>356</v>
      </c>
      <c r="C93" s="57" t="s">
        <v>376</v>
      </c>
      <c r="E93" s="150">
        <v>502</v>
      </c>
    </row>
    <row r="94" spans="2:5" x14ac:dyDescent="0.2">
      <c r="B94" t="s">
        <v>292</v>
      </c>
      <c r="C94" t="s">
        <v>293</v>
      </c>
      <c r="E94" s="150">
        <v>503</v>
      </c>
    </row>
    <row r="95" spans="2:5" x14ac:dyDescent="0.2">
      <c r="B95" t="s">
        <v>109</v>
      </c>
      <c r="C95" t="s">
        <v>294</v>
      </c>
      <c r="E95" s="150">
        <v>504</v>
      </c>
    </row>
    <row r="96" spans="2:5" x14ac:dyDescent="0.2">
      <c r="B96" t="s">
        <v>110</v>
      </c>
      <c r="C96" t="s">
        <v>295</v>
      </c>
      <c r="E96" s="150">
        <v>505</v>
      </c>
    </row>
    <row r="97" spans="2:5" x14ac:dyDescent="0.2">
      <c r="B97" t="s">
        <v>111</v>
      </c>
      <c r="C97" t="s">
        <v>296</v>
      </c>
      <c r="E97" s="150">
        <v>506</v>
      </c>
    </row>
    <row r="98" spans="2:5" ht="13.5" thickBot="1" x14ac:dyDescent="0.25">
      <c r="B98" s="60" t="s">
        <v>297</v>
      </c>
      <c r="C98" s="60" t="s">
        <v>298</v>
      </c>
      <c r="D98" s="60"/>
      <c r="E98" s="151">
        <v>507</v>
      </c>
    </row>
    <row r="99" spans="2:5" ht="13.5" thickTop="1" x14ac:dyDescent="0.2">
      <c r="B99" s="39" t="s">
        <v>35</v>
      </c>
      <c r="C99" t="s">
        <v>415</v>
      </c>
      <c r="E99" s="150">
        <v>600</v>
      </c>
    </row>
    <row r="100" spans="2:5" x14ac:dyDescent="0.2">
      <c r="B100" s="39" t="s">
        <v>113</v>
      </c>
      <c r="C100" t="s">
        <v>416</v>
      </c>
      <c r="E100" s="150">
        <v>601</v>
      </c>
    </row>
    <row r="101" spans="2:5" x14ac:dyDescent="0.2">
      <c r="B101" s="39" t="s">
        <v>114</v>
      </c>
      <c r="C101" t="s">
        <v>417</v>
      </c>
      <c r="E101" s="150">
        <v>602</v>
      </c>
    </row>
    <row r="102" spans="2:5" x14ac:dyDescent="0.2">
      <c r="B102" s="39" t="s">
        <v>115</v>
      </c>
      <c r="C102" t="s">
        <v>419</v>
      </c>
      <c r="E102" s="150">
        <v>603</v>
      </c>
    </row>
    <row r="103" spans="2:5" x14ac:dyDescent="0.2">
      <c r="B103" s="39" t="s">
        <v>116</v>
      </c>
      <c r="C103" t="s">
        <v>418</v>
      </c>
      <c r="E103" s="150">
        <v>604</v>
      </c>
    </row>
    <row r="104" spans="2:5" x14ac:dyDescent="0.2">
      <c r="B104" s="39" t="s">
        <v>117</v>
      </c>
      <c r="C104" t="s">
        <v>420</v>
      </c>
      <c r="E104" s="150">
        <v>605</v>
      </c>
    </row>
    <row r="105" spans="2:5" x14ac:dyDescent="0.2">
      <c r="B105" s="39" t="s">
        <v>366</v>
      </c>
      <c r="C105" t="s">
        <v>421</v>
      </c>
      <c r="E105" s="150">
        <v>606</v>
      </c>
    </row>
    <row r="106" spans="2:5" x14ac:dyDescent="0.2">
      <c r="B106" s="39" t="s">
        <v>365</v>
      </c>
      <c r="C106" t="s">
        <v>422</v>
      </c>
      <c r="E106" s="150">
        <v>607</v>
      </c>
    </row>
    <row r="107" spans="2:5" x14ac:dyDescent="0.2">
      <c r="B107" s="39" t="s">
        <v>305</v>
      </c>
      <c r="C107" t="s">
        <v>425</v>
      </c>
      <c r="E107" s="150">
        <v>608</v>
      </c>
    </row>
    <row r="108" spans="2:5" x14ac:dyDescent="0.2">
      <c r="B108" s="39" t="s">
        <v>120</v>
      </c>
      <c r="C108" t="s">
        <v>423</v>
      </c>
      <c r="E108" s="150">
        <v>609</v>
      </c>
    </row>
    <row r="109" spans="2:5" x14ac:dyDescent="0.2">
      <c r="B109" s="42" t="s">
        <v>306</v>
      </c>
      <c r="C109" t="s">
        <v>424</v>
      </c>
      <c r="E109" s="150">
        <v>610</v>
      </c>
    </row>
    <row r="110" spans="2:5" x14ac:dyDescent="0.2">
      <c r="B110" s="39" t="s">
        <v>122</v>
      </c>
      <c r="C110" t="s">
        <v>427</v>
      </c>
      <c r="E110" s="150">
        <v>611</v>
      </c>
    </row>
    <row r="111" spans="2:5" x14ac:dyDescent="0.2">
      <c r="B111" s="39" t="s">
        <v>123</v>
      </c>
      <c r="C111" t="s">
        <v>426</v>
      </c>
      <c r="E111" s="150">
        <v>612</v>
      </c>
    </row>
    <row r="112" spans="2:5" x14ac:dyDescent="0.2">
      <c r="B112" s="39" t="s">
        <v>364</v>
      </c>
      <c r="C112" t="s">
        <v>428</v>
      </c>
      <c r="E112" s="150">
        <v>613</v>
      </c>
    </row>
    <row r="113" spans="2:5" x14ac:dyDescent="0.2">
      <c r="B113" s="39" t="s">
        <v>125</v>
      </c>
      <c r="C113" t="s">
        <v>429</v>
      </c>
      <c r="E113" s="150">
        <v>614</v>
      </c>
    </row>
    <row r="114" spans="2:5" x14ac:dyDescent="0.2">
      <c r="B114" s="39" t="s">
        <v>126</v>
      </c>
      <c r="C114" t="s">
        <v>430</v>
      </c>
      <c r="E114" s="150">
        <v>615</v>
      </c>
    </row>
    <row r="115" spans="2:5" x14ac:dyDescent="0.2">
      <c r="B115" s="153" t="s">
        <v>380</v>
      </c>
      <c r="C115" t="s">
        <v>403</v>
      </c>
      <c r="E115" s="150">
        <v>616</v>
      </c>
    </row>
    <row r="116" spans="2:5" s="254" customFormat="1" x14ac:dyDescent="0.2">
      <c r="B116" s="48" t="s">
        <v>127</v>
      </c>
      <c r="C116" s="254" t="s">
        <v>431</v>
      </c>
      <c r="E116" s="255">
        <v>617</v>
      </c>
    </row>
    <row r="117" spans="2:5" x14ac:dyDescent="0.2">
      <c r="B117" s="39" t="s">
        <v>325</v>
      </c>
      <c r="C117" t="s">
        <v>432</v>
      </c>
      <c r="E117" s="150">
        <v>618</v>
      </c>
    </row>
    <row r="118" spans="2:5" x14ac:dyDescent="0.2">
      <c r="B118" s="39" t="s">
        <v>328</v>
      </c>
      <c r="C118" t="s">
        <v>433</v>
      </c>
      <c r="E118" s="150">
        <v>619</v>
      </c>
    </row>
    <row r="119" spans="2:5" x14ac:dyDescent="0.2">
      <c r="B119" s="39" t="s">
        <v>315</v>
      </c>
      <c r="C119" t="s">
        <v>434</v>
      </c>
      <c r="E119" s="150">
        <v>620</v>
      </c>
    </row>
    <row r="120" spans="2:5" x14ac:dyDescent="0.2">
      <c r="B120" s="39" t="s">
        <v>128</v>
      </c>
      <c r="C120" t="s">
        <v>435</v>
      </c>
      <c r="E120" s="150">
        <v>622</v>
      </c>
    </row>
    <row r="121" spans="2:5" x14ac:dyDescent="0.2">
      <c r="B121" s="39" t="s">
        <v>329</v>
      </c>
      <c r="C121" t="s">
        <v>436</v>
      </c>
      <c r="E121" s="150">
        <v>623</v>
      </c>
    </row>
    <row r="122" spans="2:5" x14ac:dyDescent="0.2">
      <c r="B122" s="39" t="s">
        <v>324</v>
      </c>
      <c r="C122" t="s">
        <v>437</v>
      </c>
      <c r="E122" s="150">
        <v>625</v>
      </c>
    </row>
    <row r="123" spans="2:5" x14ac:dyDescent="0.2">
      <c r="B123" s="39" t="s">
        <v>129</v>
      </c>
      <c r="C123" t="s">
        <v>438</v>
      </c>
      <c r="E123" s="150">
        <v>626</v>
      </c>
    </row>
    <row r="124" spans="2:5" x14ac:dyDescent="0.2">
      <c r="B124" s="39" t="s">
        <v>319</v>
      </c>
      <c r="C124" t="s">
        <v>439</v>
      </c>
      <c r="E124" s="150">
        <v>627</v>
      </c>
    </row>
    <row r="125" spans="2:5" x14ac:dyDescent="0.2">
      <c r="B125" s="39" t="s">
        <v>320</v>
      </c>
      <c r="C125" t="s">
        <v>440</v>
      </c>
      <c r="E125" s="150">
        <v>628</v>
      </c>
    </row>
    <row r="126" spans="2:5" x14ac:dyDescent="0.2">
      <c r="B126" s="39" t="s">
        <v>321</v>
      </c>
      <c r="C126" t="s">
        <v>441</v>
      </c>
      <c r="E126" s="150">
        <v>629</v>
      </c>
    </row>
    <row r="127" spans="2:5" x14ac:dyDescent="0.2">
      <c r="B127" s="39" t="s">
        <v>322</v>
      </c>
      <c r="C127" t="s">
        <v>442</v>
      </c>
      <c r="E127" s="150">
        <v>630</v>
      </c>
    </row>
    <row r="128" spans="2:5" ht="13.5" thickBot="1" x14ac:dyDescent="0.25">
      <c r="B128" s="61" t="s">
        <v>330</v>
      </c>
      <c r="C128" t="s">
        <v>443</v>
      </c>
      <c r="D128" s="60"/>
      <c r="E128" s="151">
        <v>632</v>
      </c>
    </row>
    <row r="129" spans="2:5" ht="13.5" thickTop="1" x14ac:dyDescent="0.2">
      <c r="B129" s="39" t="s">
        <v>331</v>
      </c>
      <c r="E129" s="150">
        <v>713</v>
      </c>
    </row>
    <row r="130" spans="2:5" s="254" customFormat="1" x14ac:dyDescent="0.2">
      <c r="B130" s="48" t="s">
        <v>307</v>
      </c>
      <c r="E130" s="255">
        <v>709</v>
      </c>
    </row>
    <row r="131" spans="2:5" x14ac:dyDescent="0.2">
      <c r="B131" s="39" t="s">
        <v>326</v>
      </c>
      <c r="E131" s="150">
        <v>702</v>
      </c>
    </row>
    <row r="132" spans="2:5" x14ac:dyDescent="0.2">
      <c r="B132" s="39" t="s">
        <v>327</v>
      </c>
      <c r="E132" s="150">
        <v>704</v>
      </c>
    </row>
    <row r="133" spans="2:5" x14ac:dyDescent="0.2">
      <c r="B133" s="39" t="s">
        <v>316</v>
      </c>
      <c r="E133" s="150">
        <v>710</v>
      </c>
    </row>
    <row r="134" spans="2:5" x14ac:dyDescent="0.2">
      <c r="B134" s="39" t="s">
        <v>318</v>
      </c>
      <c r="E134" s="150">
        <v>705</v>
      </c>
    </row>
    <row r="135" spans="2:5" x14ac:dyDescent="0.2">
      <c r="B135" s="39" t="s">
        <v>317</v>
      </c>
      <c r="E135" s="150">
        <v>706</v>
      </c>
    </row>
    <row r="136" spans="2:5" x14ac:dyDescent="0.2">
      <c r="B136" s="39" t="s">
        <v>333</v>
      </c>
      <c r="E136" s="150">
        <v>714</v>
      </c>
    </row>
    <row r="137" spans="2:5" x14ac:dyDescent="0.2">
      <c r="B137" s="39" t="s">
        <v>394</v>
      </c>
      <c r="E137" s="150">
        <v>715</v>
      </c>
    </row>
    <row r="138" spans="2:5" x14ac:dyDescent="0.2">
      <c r="B138" s="42" t="s">
        <v>363</v>
      </c>
      <c r="E138" s="150">
        <v>716</v>
      </c>
    </row>
    <row r="139" spans="2:5" x14ac:dyDescent="0.2">
      <c r="B139" s="39" t="s">
        <v>362</v>
      </c>
      <c r="E139" s="150">
        <v>717</v>
      </c>
    </row>
    <row r="140" spans="2:5" x14ac:dyDescent="0.2">
      <c r="B140" s="134" t="s">
        <v>401</v>
      </c>
      <c r="E140" s="150">
        <v>718</v>
      </c>
    </row>
    <row r="141" spans="2:5" x14ac:dyDescent="0.2">
      <c r="B141" s="134" t="s">
        <v>402</v>
      </c>
      <c r="E141" s="150">
        <v>719</v>
      </c>
    </row>
    <row r="142" spans="2:5" ht="13.5" thickBot="1" x14ac:dyDescent="0.25">
      <c r="B142" s="132"/>
      <c r="C142" s="60"/>
      <c r="D142" s="60"/>
      <c r="E142" s="151"/>
    </row>
    <row r="143" spans="2:5" ht="13.5" thickTop="1" x14ac:dyDescent="0.2">
      <c r="B143" s="133"/>
      <c r="E143"/>
    </row>
    <row r="144" spans="2:5" x14ac:dyDescent="0.2">
      <c r="B144" s="44" t="s">
        <v>184</v>
      </c>
      <c r="E144"/>
    </row>
    <row r="145" spans="2:5" x14ac:dyDescent="0.2">
      <c r="B145" s="44" t="s">
        <v>335</v>
      </c>
      <c r="C145" t="s">
        <v>303</v>
      </c>
      <c r="E145"/>
    </row>
    <row r="146" spans="2:5" x14ac:dyDescent="0.2">
      <c r="B146" s="44" t="s">
        <v>357</v>
      </c>
      <c r="E146"/>
    </row>
    <row r="147" spans="2:5" x14ac:dyDescent="0.2">
      <c r="B147" t="s">
        <v>354</v>
      </c>
      <c r="E147"/>
    </row>
    <row r="148" spans="2:5" x14ac:dyDescent="0.2">
      <c r="B148" t="s">
        <v>390</v>
      </c>
      <c r="E148"/>
    </row>
    <row r="149" spans="2:5" x14ac:dyDescent="0.2">
      <c r="B149" s="134" t="s">
        <v>446</v>
      </c>
      <c r="E149"/>
    </row>
    <row r="150" spans="2:5" x14ac:dyDescent="0.2">
      <c r="B150" s="134" t="s">
        <v>447</v>
      </c>
      <c r="E150"/>
    </row>
    <row r="151" spans="2:5" x14ac:dyDescent="0.2">
      <c r="B151" s="134" t="s">
        <v>448</v>
      </c>
      <c r="E151"/>
    </row>
    <row r="152" spans="2:5" ht="13.5" thickBot="1" x14ac:dyDescent="0.25">
      <c r="B152" s="154" t="s">
        <v>449</v>
      </c>
      <c r="C152" s="60"/>
      <c r="D152" s="60"/>
      <c r="E152" s="60"/>
    </row>
    <row r="153" spans="2:5" ht="13.5" thickTop="1" x14ac:dyDescent="0.2">
      <c r="B153" t="s">
        <v>299</v>
      </c>
      <c r="C153" t="s">
        <v>300</v>
      </c>
    </row>
    <row r="154" spans="2:5" x14ac:dyDescent="0.2">
      <c r="B154" t="s">
        <v>301</v>
      </c>
      <c r="C154" t="s">
        <v>302</v>
      </c>
    </row>
    <row r="155" spans="2:5" x14ac:dyDescent="0.2">
      <c r="B155" t="s">
        <v>201</v>
      </c>
      <c r="C155" t="s">
        <v>277</v>
      </c>
    </row>
  </sheetData>
  <sheetProtection algorithmName="SHA-512" hashValue="9GEeWLrl82U4F8GZ7v+YLoDa61Py/wdJRA/5uQExLzEe0oE6uXnGkme5/7llj/HGAau/h/UUcZMDXn8a1HWoHg==" saltValue="VNuMFWPSnCxSobuvsgUuxA==" spinCount="100000" sheet="1" formatCells="0" formatColumns="0" formatRows="0" insertColumns="0" insertRows="0" insertHyperlinks="0" deleteColumns="0" deleteRows="0" sort="0" autoFilter="0" pivotTables="0"/>
  <phoneticPr fontId="10"/>
  <conditionalFormatting sqref="B1:B1048576">
    <cfRule type="duplicateValues" dxfId="0" priority="1"/>
  </conditionalFormatting>
  <pageMargins left="0.7" right="0.7" top="0.75" bottom="0.75" header="0.3" footer="0.3"/>
  <pageSetup paperSize="9" scale="8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1"/>
  <sheetViews>
    <sheetView topLeftCell="A62" workbookViewId="0">
      <selection activeCell="A66" sqref="A66"/>
    </sheetView>
  </sheetViews>
  <sheetFormatPr defaultRowHeight="13" x14ac:dyDescent="0.2"/>
  <cols>
    <col min="1" max="1" width="27.7265625" bestFit="1" customWidth="1"/>
  </cols>
  <sheetData>
    <row r="1" spans="1:1" x14ac:dyDescent="0.2">
      <c r="A1" s="39" t="s">
        <v>40</v>
      </c>
    </row>
    <row r="2" spans="1:1" x14ac:dyDescent="0.2">
      <c r="A2" s="39" t="s">
        <v>41</v>
      </c>
    </row>
    <row r="3" spans="1:1" x14ac:dyDescent="0.2">
      <c r="A3" s="39" t="s">
        <v>42</v>
      </c>
    </row>
    <row r="4" spans="1:1" x14ac:dyDescent="0.2">
      <c r="A4" s="39" t="s">
        <v>185</v>
      </c>
    </row>
    <row r="5" spans="1:1" x14ac:dyDescent="0.2">
      <c r="A5" s="39" t="s">
        <v>186</v>
      </c>
    </row>
    <row r="6" spans="1:1" x14ac:dyDescent="0.2">
      <c r="A6" s="39" t="s">
        <v>187</v>
      </c>
    </row>
    <row r="7" spans="1:1" x14ac:dyDescent="0.2">
      <c r="A7" s="39" t="s">
        <v>43</v>
      </c>
    </row>
    <row r="8" spans="1:1" x14ac:dyDescent="0.2">
      <c r="A8" s="39" t="s">
        <v>44</v>
      </c>
    </row>
    <row r="9" spans="1:1" x14ac:dyDescent="0.2">
      <c r="A9" s="39" t="s">
        <v>45</v>
      </c>
    </row>
    <row r="10" spans="1:1" x14ac:dyDescent="0.2">
      <c r="A10" s="39" t="s">
        <v>46</v>
      </c>
    </row>
    <row r="11" spans="1:1" x14ac:dyDescent="0.2">
      <c r="A11" s="39" t="s">
        <v>47</v>
      </c>
    </row>
    <row r="12" spans="1:1" x14ac:dyDescent="0.2">
      <c r="A12" s="39" t="s">
        <v>48</v>
      </c>
    </row>
    <row r="13" spans="1:1" x14ac:dyDescent="0.2">
      <c r="A13" s="39" t="s">
        <v>49</v>
      </c>
    </row>
    <row r="14" spans="1:1" x14ac:dyDescent="0.2">
      <c r="A14" s="39" t="s">
        <v>462</v>
      </c>
    </row>
    <row r="15" spans="1:1" x14ac:dyDescent="0.2">
      <c r="A15" s="39" t="s">
        <v>50</v>
      </c>
    </row>
    <row r="16" spans="1:1" x14ac:dyDescent="0.2">
      <c r="A16" s="39" t="s">
        <v>51</v>
      </c>
    </row>
    <row r="17" spans="1:1" x14ac:dyDescent="0.2">
      <c r="A17" s="39" t="s">
        <v>52</v>
      </c>
    </row>
    <row r="18" spans="1:1" x14ac:dyDescent="0.2">
      <c r="A18" s="39" t="s">
        <v>53</v>
      </c>
    </row>
    <row r="19" spans="1:1" x14ac:dyDescent="0.2">
      <c r="A19" s="39" t="s">
        <v>54</v>
      </c>
    </row>
    <row r="20" spans="1:1" x14ac:dyDescent="0.2">
      <c r="A20" s="39" t="s">
        <v>55</v>
      </c>
    </row>
    <row r="21" spans="1:1" x14ac:dyDescent="0.2">
      <c r="A21" s="39" t="s">
        <v>56</v>
      </c>
    </row>
    <row r="22" spans="1:1" x14ac:dyDescent="0.2">
      <c r="A22" s="39" t="s">
        <v>57</v>
      </c>
    </row>
    <row r="23" spans="1:1" x14ac:dyDescent="0.2">
      <c r="A23" s="39" t="s">
        <v>58</v>
      </c>
    </row>
    <row r="24" spans="1:1" x14ac:dyDescent="0.2">
      <c r="A24" s="39" t="s">
        <v>59</v>
      </c>
    </row>
    <row r="25" spans="1:1" x14ac:dyDescent="0.2">
      <c r="A25" s="39" t="s">
        <v>197</v>
      </c>
    </row>
    <row r="26" spans="1:1" x14ac:dyDescent="0.2">
      <c r="A26" s="39" t="s">
        <v>60</v>
      </c>
    </row>
    <row r="27" spans="1:1" x14ac:dyDescent="0.2">
      <c r="A27" s="39" t="s">
        <v>61</v>
      </c>
    </row>
    <row r="28" spans="1:1" x14ac:dyDescent="0.2">
      <c r="A28" s="39" t="s">
        <v>62</v>
      </c>
    </row>
    <row r="29" spans="1:1" x14ac:dyDescent="0.2">
      <c r="A29" s="39" t="s">
        <v>63</v>
      </c>
    </row>
    <row r="30" spans="1:1" x14ac:dyDescent="0.2">
      <c r="A30" s="39" t="s">
        <v>64</v>
      </c>
    </row>
    <row r="31" spans="1:1" x14ac:dyDescent="0.2">
      <c r="A31" s="39" t="s">
        <v>65</v>
      </c>
    </row>
    <row r="32" spans="1:1" x14ac:dyDescent="0.2">
      <c r="A32" s="39" t="s">
        <v>66</v>
      </c>
    </row>
    <row r="33" spans="1:1" x14ac:dyDescent="0.2">
      <c r="A33" s="39" t="s">
        <v>67</v>
      </c>
    </row>
    <row r="34" spans="1:1" x14ac:dyDescent="0.2">
      <c r="A34" s="39" t="s">
        <v>68</v>
      </c>
    </row>
    <row r="35" spans="1:1" x14ac:dyDescent="0.2">
      <c r="A35" s="39" t="s">
        <v>69</v>
      </c>
    </row>
    <row r="36" spans="1:1" x14ac:dyDescent="0.2">
      <c r="A36" s="39" t="s">
        <v>70</v>
      </c>
    </row>
    <row r="37" spans="1:1" x14ac:dyDescent="0.2">
      <c r="A37" s="39" t="s">
        <v>78</v>
      </c>
    </row>
    <row r="38" spans="1:1" x14ac:dyDescent="0.2">
      <c r="A38" s="39" t="s">
        <v>71</v>
      </c>
    </row>
    <row r="39" spans="1:1" x14ac:dyDescent="0.2">
      <c r="A39" s="39" t="s">
        <v>72</v>
      </c>
    </row>
    <row r="40" spans="1:1" x14ac:dyDescent="0.2">
      <c r="A40" s="39" t="s">
        <v>73</v>
      </c>
    </row>
    <row r="41" spans="1:1" x14ac:dyDescent="0.2">
      <c r="A41" s="39" t="s">
        <v>74</v>
      </c>
    </row>
    <row r="42" spans="1:1" x14ac:dyDescent="0.2">
      <c r="A42" s="39" t="s">
        <v>75</v>
      </c>
    </row>
    <row r="43" spans="1:1" x14ac:dyDescent="0.2">
      <c r="A43" s="39" t="s">
        <v>76</v>
      </c>
    </row>
    <row r="44" spans="1:1" ht="13.5" thickBot="1" x14ac:dyDescent="0.25">
      <c r="A44" s="251" t="s">
        <v>77</v>
      </c>
    </row>
    <row r="45" spans="1:1" ht="13.5" thickBot="1" x14ac:dyDescent="0.25">
      <c r="A45" s="39"/>
    </row>
    <row r="46" spans="1:1" x14ac:dyDescent="0.2">
      <c r="A46" s="250" t="s">
        <v>414</v>
      </c>
    </row>
    <row r="47" spans="1:1" x14ac:dyDescent="0.2">
      <c r="A47" s="39" t="s">
        <v>79</v>
      </c>
    </row>
    <row r="48" spans="1:1" x14ac:dyDescent="0.2">
      <c r="A48" s="39" t="s">
        <v>80</v>
      </c>
    </row>
    <row r="49" spans="1:1" x14ac:dyDescent="0.2">
      <c r="A49" s="39" t="s">
        <v>81</v>
      </c>
    </row>
    <row r="50" spans="1:1" x14ac:dyDescent="0.2">
      <c r="A50" s="39" t="s">
        <v>82</v>
      </c>
    </row>
    <row r="51" spans="1:1" x14ac:dyDescent="0.2">
      <c r="A51" s="39" t="s">
        <v>83</v>
      </c>
    </row>
    <row r="52" spans="1:1" x14ac:dyDescent="0.2">
      <c r="A52" s="39" t="s">
        <v>84</v>
      </c>
    </row>
    <row r="53" spans="1:1" x14ac:dyDescent="0.2">
      <c r="A53" s="39" t="s">
        <v>172</v>
      </c>
    </row>
    <row r="54" spans="1:1" x14ac:dyDescent="0.2">
      <c r="A54" s="39" t="s">
        <v>413</v>
      </c>
    </row>
    <row r="55" spans="1:1" x14ac:dyDescent="0.2">
      <c r="A55" s="39" t="s">
        <v>461</v>
      </c>
    </row>
    <row r="56" spans="1:1" x14ac:dyDescent="0.2">
      <c r="A56" s="39" t="s">
        <v>85</v>
      </c>
    </row>
    <row r="57" spans="1:1" x14ac:dyDescent="0.2">
      <c r="A57" s="39" t="s">
        <v>86</v>
      </c>
    </row>
    <row r="58" spans="1:1" x14ac:dyDescent="0.2">
      <c r="A58" s="39" t="s">
        <v>87</v>
      </c>
    </row>
    <row r="59" spans="1:1" x14ac:dyDescent="0.2">
      <c r="A59" s="39" t="s">
        <v>88</v>
      </c>
    </row>
    <row r="60" spans="1:1" x14ac:dyDescent="0.2">
      <c r="A60" s="39" t="s">
        <v>412</v>
      </c>
    </row>
    <row r="61" spans="1:1" x14ac:dyDescent="0.2">
      <c r="A61" s="39" t="s">
        <v>90</v>
      </c>
    </row>
    <row r="62" spans="1:1" x14ac:dyDescent="0.2">
      <c r="A62" s="39" t="s">
        <v>91</v>
      </c>
    </row>
    <row r="63" spans="1:1" x14ac:dyDescent="0.2">
      <c r="A63" s="39" t="s">
        <v>92</v>
      </c>
    </row>
    <row r="64" spans="1:1" x14ac:dyDescent="0.2">
      <c r="A64" s="39" t="s">
        <v>93</v>
      </c>
    </row>
    <row r="65" spans="1:1" x14ac:dyDescent="0.2">
      <c r="A65" s="42" t="s">
        <v>193</v>
      </c>
    </row>
    <row r="66" spans="1:1" x14ac:dyDescent="0.2">
      <c r="A66" s="42" t="s">
        <v>455</v>
      </c>
    </row>
    <row r="67" spans="1:1" x14ac:dyDescent="0.2">
      <c r="A67" s="39" t="s">
        <v>95</v>
      </c>
    </row>
    <row r="68" spans="1:1" x14ac:dyDescent="0.2">
      <c r="A68" s="39" t="s">
        <v>96</v>
      </c>
    </row>
    <row r="69" spans="1:1" x14ac:dyDescent="0.2">
      <c r="A69" s="39" t="s">
        <v>453</v>
      </c>
    </row>
    <row r="70" spans="1:1" ht="13.5" thickBot="1" x14ac:dyDescent="0.25">
      <c r="A70" s="251" t="s">
        <v>454</v>
      </c>
    </row>
    <row r="71" spans="1:1" x14ac:dyDescent="0.2">
      <c r="A71" s="39" t="s">
        <v>97</v>
      </c>
    </row>
    <row r="72" spans="1:1" x14ac:dyDescent="0.2">
      <c r="A72" s="39" t="s">
        <v>43</v>
      </c>
    </row>
    <row r="73" spans="1:1" x14ac:dyDescent="0.2">
      <c r="A73" s="49" t="s">
        <v>411</v>
      </c>
    </row>
    <row r="74" spans="1:1" x14ac:dyDescent="0.2">
      <c r="A74" s="39"/>
    </row>
    <row r="75" spans="1:1" x14ac:dyDescent="0.2">
      <c r="A75" s="42" t="s">
        <v>106</v>
      </c>
    </row>
    <row r="76" spans="1:1" x14ac:dyDescent="0.2">
      <c r="A76" s="39" t="s">
        <v>98</v>
      </c>
    </row>
    <row r="77" spans="1:1" x14ac:dyDescent="0.2">
      <c r="A77" s="39" t="s">
        <v>99</v>
      </c>
    </row>
    <row r="78" spans="1:1" x14ac:dyDescent="0.2">
      <c r="A78" s="42" t="s">
        <v>100</v>
      </c>
    </row>
    <row r="79" spans="1:1" x14ac:dyDescent="0.2">
      <c r="A79" s="39" t="s">
        <v>101</v>
      </c>
    </row>
    <row r="80" spans="1:1" x14ac:dyDescent="0.2">
      <c r="A80" s="39" t="s">
        <v>102</v>
      </c>
    </row>
    <row r="81" spans="1:1" x14ac:dyDescent="0.2">
      <c r="A81" s="39" t="s">
        <v>103</v>
      </c>
    </row>
    <row r="82" spans="1:1" x14ac:dyDescent="0.2">
      <c r="A82" s="39" t="s">
        <v>67</v>
      </c>
    </row>
    <row r="83" spans="1:1" x14ac:dyDescent="0.2">
      <c r="A83" s="39" t="s">
        <v>104</v>
      </c>
    </row>
    <row r="84" spans="1:1" x14ac:dyDescent="0.2">
      <c r="A84" s="39" t="s">
        <v>105</v>
      </c>
    </row>
    <row r="85" spans="1:1" x14ac:dyDescent="0.2">
      <c r="A85" s="39" t="s">
        <v>192</v>
      </c>
    </row>
    <row r="86" spans="1:1" x14ac:dyDescent="0.2">
      <c r="A86" s="44" t="s">
        <v>392</v>
      </c>
    </row>
    <row r="87" spans="1:1" ht="13.5" thickBot="1" x14ac:dyDescent="0.25">
      <c r="A87" s="39" t="s">
        <v>107</v>
      </c>
    </row>
    <row r="88" spans="1:1" x14ac:dyDescent="0.2">
      <c r="A88" s="250" t="s">
        <v>108</v>
      </c>
    </row>
    <row r="89" spans="1:1" x14ac:dyDescent="0.2">
      <c r="A89" s="39" t="s">
        <v>99</v>
      </c>
    </row>
    <row r="90" spans="1:1" x14ac:dyDescent="0.2">
      <c r="A90" s="39" t="s">
        <v>194</v>
      </c>
    </row>
    <row r="91" spans="1:1" x14ac:dyDescent="0.2">
      <c r="A91" s="39" t="s">
        <v>109</v>
      </c>
    </row>
    <row r="92" spans="1:1" x14ac:dyDescent="0.2">
      <c r="A92" s="39" t="s">
        <v>110</v>
      </c>
    </row>
    <row r="93" spans="1:1" x14ac:dyDescent="0.2">
      <c r="A93" s="39" t="s">
        <v>111</v>
      </c>
    </row>
    <row r="94" spans="1:1" ht="13.5" thickBot="1" x14ac:dyDescent="0.25">
      <c r="A94" s="251" t="s">
        <v>112</v>
      </c>
    </row>
    <row r="95" spans="1:1" x14ac:dyDescent="0.2">
      <c r="A95" s="39" t="s">
        <v>113</v>
      </c>
    </row>
    <row r="96" spans="1:1" x14ac:dyDescent="0.2">
      <c r="A96" s="39" t="s">
        <v>114</v>
      </c>
    </row>
    <row r="97" spans="1:1" x14ac:dyDescent="0.2">
      <c r="A97" s="39" t="s">
        <v>115</v>
      </c>
    </row>
    <row r="98" spans="1:1" x14ac:dyDescent="0.2">
      <c r="A98" s="39" t="s">
        <v>116</v>
      </c>
    </row>
    <row r="99" spans="1:1" x14ac:dyDescent="0.2">
      <c r="A99" s="39" t="s">
        <v>117</v>
      </c>
    </row>
    <row r="100" spans="1:1" x14ac:dyDescent="0.2">
      <c r="A100" s="39" t="s">
        <v>118</v>
      </c>
    </row>
    <row r="101" spans="1:1" x14ac:dyDescent="0.2">
      <c r="A101" s="39" t="s">
        <v>172</v>
      </c>
    </row>
    <row r="102" spans="1:1" x14ac:dyDescent="0.2">
      <c r="A102" s="39" t="s">
        <v>119</v>
      </c>
    </row>
    <row r="103" spans="1:1" x14ac:dyDescent="0.2">
      <c r="A103" s="39" t="s">
        <v>120</v>
      </c>
    </row>
    <row r="104" spans="1:1" x14ac:dyDescent="0.2">
      <c r="A104" s="42" t="s">
        <v>121</v>
      </c>
    </row>
    <row r="105" spans="1:1" x14ac:dyDescent="0.2">
      <c r="A105" s="39" t="s">
        <v>122</v>
      </c>
    </row>
    <row r="106" spans="1:1" x14ac:dyDescent="0.2">
      <c r="A106" s="39" t="s">
        <v>123</v>
      </c>
    </row>
    <row r="107" spans="1:1" x14ac:dyDescent="0.2">
      <c r="A107" s="39" t="s">
        <v>124</v>
      </c>
    </row>
    <row r="108" spans="1:1" x14ac:dyDescent="0.2">
      <c r="A108" s="39" t="s">
        <v>125</v>
      </c>
    </row>
    <row r="109" spans="1:1" x14ac:dyDescent="0.2">
      <c r="A109" s="39" t="s">
        <v>126</v>
      </c>
    </row>
    <row r="110" spans="1:1" x14ac:dyDescent="0.2">
      <c r="A110" s="39" t="s">
        <v>380</v>
      </c>
    </row>
    <row r="111" spans="1:1" x14ac:dyDescent="0.2">
      <c r="A111" s="39" t="s">
        <v>47</v>
      </c>
    </row>
    <row r="112" spans="1:1" x14ac:dyDescent="0.2">
      <c r="A112" s="39" t="s">
        <v>48</v>
      </c>
    </row>
    <row r="113" spans="1:1" x14ac:dyDescent="0.2">
      <c r="A113" s="39" t="s">
        <v>49</v>
      </c>
    </row>
    <row r="114" spans="1:1" x14ac:dyDescent="0.2">
      <c r="A114" s="39" t="s">
        <v>128</v>
      </c>
    </row>
    <row r="115" spans="1:1" x14ac:dyDescent="0.2">
      <c r="A115" s="39" t="s">
        <v>59</v>
      </c>
    </row>
    <row r="116" spans="1:1" x14ac:dyDescent="0.2">
      <c r="A116" s="39" t="s">
        <v>60</v>
      </c>
    </row>
    <row r="117" spans="1:1" x14ac:dyDescent="0.2">
      <c r="A117" s="39" t="s">
        <v>129</v>
      </c>
    </row>
    <row r="118" spans="1:1" x14ac:dyDescent="0.2">
      <c r="A118" s="39" t="s">
        <v>66</v>
      </c>
    </row>
    <row r="119" spans="1:1" x14ac:dyDescent="0.2">
      <c r="A119" s="39" t="s">
        <v>67</v>
      </c>
    </row>
    <row r="120" spans="1:1" x14ac:dyDescent="0.2">
      <c r="A120" s="39" t="s">
        <v>130</v>
      </c>
    </row>
    <row r="121" spans="1:1" x14ac:dyDescent="0.2">
      <c r="A121" s="39" t="s">
        <v>74</v>
      </c>
    </row>
    <row r="122" spans="1:1" ht="13.5" thickBot="1" x14ac:dyDescent="0.25">
      <c r="A122" s="39" t="s">
        <v>131</v>
      </c>
    </row>
    <row r="123" spans="1:1" x14ac:dyDescent="0.2">
      <c r="A123" s="252" t="s">
        <v>408</v>
      </c>
    </row>
    <row r="124" spans="1:1" x14ac:dyDescent="0.2">
      <c r="A124" s="39" t="s">
        <v>410</v>
      </c>
    </row>
    <row r="125" spans="1:1" x14ac:dyDescent="0.2">
      <c r="A125" s="39" t="s">
        <v>47</v>
      </c>
    </row>
    <row r="126" spans="1:1" x14ac:dyDescent="0.2">
      <c r="A126" s="39" t="s">
        <v>62</v>
      </c>
    </row>
    <row r="127" spans="1:1" x14ac:dyDescent="0.2">
      <c r="A127" s="39" t="s">
        <v>407</v>
      </c>
    </row>
    <row r="128" spans="1:1" x14ac:dyDescent="0.2">
      <c r="A128" s="39" t="s">
        <v>133</v>
      </c>
    </row>
    <row r="129" spans="1:1" x14ac:dyDescent="0.2">
      <c r="A129" s="39" t="s">
        <v>67</v>
      </c>
    </row>
    <row r="130" spans="1:1" x14ac:dyDescent="0.2">
      <c r="A130" s="39" t="s">
        <v>132</v>
      </c>
    </row>
    <row r="131" spans="1:1" x14ac:dyDescent="0.2">
      <c r="A131" s="41" t="s">
        <v>404</v>
      </c>
    </row>
    <row r="132" spans="1:1" x14ac:dyDescent="0.2">
      <c r="A132" s="43" t="s">
        <v>405</v>
      </c>
    </row>
    <row r="133" spans="1:1" x14ac:dyDescent="0.2">
      <c r="A133" s="43" t="s">
        <v>406</v>
      </c>
    </row>
    <row r="134" spans="1:1" ht="13.5" thickBot="1" x14ac:dyDescent="0.25">
      <c r="A134" s="253" t="s">
        <v>391</v>
      </c>
    </row>
    <row r="135" spans="1:1" x14ac:dyDescent="0.2">
      <c r="A135" s="40"/>
    </row>
    <row r="136" spans="1:1" x14ac:dyDescent="0.2">
      <c r="A136" s="50" t="s">
        <v>409</v>
      </c>
    </row>
    <row r="137" spans="1:1" x14ac:dyDescent="0.2">
      <c r="A137" s="44" t="s">
        <v>196</v>
      </c>
    </row>
    <row r="138" spans="1:1" x14ac:dyDescent="0.2">
      <c r="A138" s="44" t="s">
        <v>332</v>
      </c>
    </row>
    <row r="139" spans="1:1" x14ac:dyDescent="0.2">
      <c r="A139" s="44" t="s">
        <v>377</v>
      </c>
    </row>
    <row r="140" spans="1:1" ht="26" x14ac:dyDescent="0.2">
      <c r="A140" s="44" t="s">
        <v>389</v>
      </c>
    </row>
    <row r="141" spans="1:1" x14ac:dyDescent="0.2">
      <c r="A141" s="44" t="s">
        <v>397</v>
      </c>
    </row>
    <row r="142" spans="1:1" x14ac:dyDescent="0.2">
      <c r="A142" s="44" t="s">
        <v>445</v>
      </c>
    </row>
    <row r="143" spans="1:1" x14ac:dyDescent="0.2">
      <c r="A143" s="43" t="s">
        <v>195</v>
      </c>
    </row>
    <row r="144" spans="1:1" x14ac:dyDescent="0.2">
      <c r="A144" s="249" t="s">
        <v>393</v>
      </c>
    </row>
    <row r="151" spans="1:1" x14ac:dyDescent="0.2">
      <c r="A151" s="39"/>
    </row>
  </sheetData>
  <sheetProtection algorithmName="SHA-512" hashValue="rSKuyX1GeA9/mYsULt9AXFGF54z7xsWNPxIFo/UwoTir+agI2QuNQ+perfA6dvIG8IsHE0PIZqK3YtxUcp4ZIQ==" saltValue="lC8pEvhKTdIV88KJqVh7xQ==" spinCount="100000" sheet="1" formatCells="0" formatColumns="0" formatRows="0" insertColumns="0" insertRows="0" insertHyperlinks="0" deleteColumns="0" deleteRows="0" sort="0" autoFilter="0" pivotTables="0"/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3bc15d-8ccf-41a6-8c28-32e5daf92d60" xsi:nil="true"/>
    <lcf76f155ced4ddcb4097134ff3c332f xmlns="b4ce44d6-0304-4161-b807-c7213158481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0E37E6784C0664FBE15CF0D99B417F2" ma:contentTypeVersion="15" ma:contentTypeDescription="新しいドキュメントを作成します。" ma:contentTypeScope="" ma:versionID="d15eb03cfdf3520b6ded5756b122b92d">
  <xsd:schema xmlns:xsd="http://www.w3.org/2001/XMLSchema" xmlns:xs="http://www.w3.org/2001/XMLSchema" xmlns:p="http://schemas.microsoft.com/office/2006/metadata/properties" xmlns:ns2="b4ce44d6-0304-4161-b807-c7213158481b" xmlns:ns3="6d3bc15d-8ccf-41a6-8c28-32e5daf92d60" targetNamespace="http://schemas.microsoft.com/office/2006/metadata/properties" ma:root="true" ma:fieldsID="ff9126d0a983f71a5fc3d8edd1612c5b" ns2:_="" ns3:_="">
    <xsd:import namespace="b4ce44d6-0304-4161-b807-c7213158481b"/>
    <xsd:import namespace="6d3bc15d-8ccf-41a6-8c28-32e5daf92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e44d6-0304-4161-b807-c72131584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0a9da021-0558-4ad2-9140-aaa0b3048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bc15d-8ccf-41a6-8c28-32e5daf92d6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5a07484-bb45-4895-8050-8cf6e815f241}" ma:internalName="TaxCatchAll" ma:showField="CatchAllData" ma:web="6d3bc15d-8ccf-41a6-8c28-32e5daf92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F7E6F8-17C6-4E9F-919D-BCB14AF0DB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E6F7BD-C98E-4ADA-8537-E729920D7BB0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6d3bc15d-8ccf-41a6-8c28-32e5daf92d60"/>
    <ds:schemaRef ds:uri="http://schemas.microsoft.com/office/2006/metadata/properties"/>
    <ds:schemaRef ds:uri="http://schemas.microsoft.com/office/infopath/2007/PartnerControls"/>
    <ds:schemaRef ds:uri="http://purl.org/dc/elements/1.1/"/>
    <ds:schemaRef ds:uri="b4ce44d6-0304-4161-b807-c7213158481b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2A7775-2539-495A-9E25-E771E3C351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ce44d6-0304-4161-b807-c7213158481b"/>
    <ds:schemaRef ds:uri="6d3bc15d-8ccf-41a6-8c28-32e5daf92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入力用</vt:lpstr>
      <vt:lpstr>部員名簿（例）</vt:lpstr>
      <vt:lpstr>参加者名簿（例）</vt:lpstr>
      <vt:lpstr>部室番号・クラブコード</vt:lpstr>
      <vt:lpstr>兼部プルダウン1</vt:lpstr>
      <vt:lpstr>入力用!Print_Area</vt:lpstr>
      <vt:lpstr>ナゴヤドーム前キャンパス</vt:lpstr>
      <vt:lpstr>学務センター長が認めた団体</vt:lpstr>
      <vt:lpstr>合気道部</vt:lpstr>
      <vt:lpstr>体育会</vt:lpstr>
      <vt:lpstr>届出サークル</vt:lpstr>
      <vt:lpstr>届出団体</vt:lpstr>
      <vt:lpstr>農学部学生会</vt:lpstr>
      <vt:lpstr>文化会</vt:lpstr>
      <vt:lpstr>薬学部学生会</vt:lpstr>
      <vt:lpstr>理工学部学生自治会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学務センター学生活動グループ</dc:creator>
  <cp:lastModifiedBy>斐斗 大鐘</cp:lastModifiedBy>
  <cp:lastPrinted>2024-04-01T05:35:31Z</cp:lastPrinted>
  <dcterms:created xsi:type="dcterms:W3CDTF">2016-03-30T02:10:22Z</dcterms:created>
  <dcterms:modified xsi:type="dcterms:W3CDTF">2024-05-07T12:37:30Z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0x01010030E37E6784C0664FBE15CF0D99B417F2</vt:lpwstr>
  </property>
  <property fmtid="{D5CDD505-2E9C-101B-9397-08002B2CF9AE}" pid="3" name="MediaServiceImageTags">
    <vt:lpwstr/>
  </property>
</Properties>
</file>